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통계업무\19년 경영혁신처\01. 전력통계속보\201912\04.최종\"/>
    </mc:Choice>
  </mc:AlternateContent>
  <bookViews>
    <workbookView xWindow="0" yWindow="0" windowWidth="28800" windowHeight="12405" tabRatio="656"/>
  </bookViews>
  <sheets>
    <sheet name="Ⅰ.통계도표(1P)" sheetId="47" r:id="rId1"/>
    <sheet name="공란 2페이지" sheetId="49" r:id="rId2"/>
    <sheet name="1-1 발전설비추이(발전원별)_3P" sheetId="33" r:id="rId3"/>
    <sheet name="1-2 발전설비추이(에너지원별)" sheetId="35" r:id="rId4"/>
    <sheet name="1-3 발전전력량 추이(발전원별)" sheetId="37" r:id="rId5"/>
    <sheet name="1-4 발전전력량 추이(에너지원별)" sheetId="38" r:id="rId6"/>
    <sheet name="1-5 판매전력량 추이(계약종별)" sheetId="41" r:id="rId7"/>
    <sheet name="1-6 판매전력량 추이(용도별)" sheetId="42" r:id="rId8"/>
    <sheet name="1-7 전력수급추이" sheetId="44" r:id="rId9"/>
    <sheet name="1-8 월간실적요약" sheetId="46" r:id="rId10"/>
    <sheet name="Ⅱ.발전설비 용량(11p)" sheetId="50" r:id="rId11"/>
    <sheet name="2. 발전설비용량(발전원별) " sheetId="51" r:id="rId12"/>
    <sheet name="2-1. 발전설비용량(발전원별에너지원별)" sheetId="52" r:id="rId13"/>
    <sheet name="2-2. 발전설비용량(발전소별)" sheetId="53" r:id="rId14"/>
    <sheet name="3. 발전설비용량(발전회사별발전원별)" sheetId="54" r:id="rId15"/>
    <sheet name="3-1. 발전설비용량(한전 및 발전자회사 상세) " sheetId="55" r:id="rId16"/>
    <sheet name="4. 발전설비용량(에너지원별) " sheetId="56" r:id="rId17"/>
    <sheet name="5. 발전설비현황(행정구역별) " sheetId="57" r:id="rId18"/>
    <sheet name="6. 발전소 건설현황" sheetId="58" r:id="rId19"/>
    <sheet name="Ⅲ.발전전력량(27p)" sheetId="59" r:id="rId20"/>
    <sheet name="7. 발전전력량(발전원별)" sheetId="60" r:id="rId21"/>
    <sheet name="7-1. 발전전력량(발전원별에너지원별)" sheetId="61" r:id="rId22"/>
    <sheet name="7-2. 발전전력량(발전소별)" sheetId="62" r:id="rId23"/>
    <sheet name="8. 발전전력량(발전회사별발전원별)" sheetId="63" r:id="rId24"/>
    <sheet name="9. 발전전력량(에너지원별)" sheetId="64" r:id="rId25"/>
    <sheet name="10. 발전전력량(행정구역)" sheetId="65" r:id="rId26"/>
    <sheet name="10-1. 발전전력량(행정구역_누계)" sheetId="66" r:id="rId27"/>
    <sheet name="10-2. 신재생발전설비발전량(행정구역)" sheetId="67" r:id="rId28"/>
    <sheet name="11. 연료사용량(발전원(소)별에너지원별)" sheetId="68" r:id="rId29"/>
    <sheet name="11-1. 연료사용량(에너지원별)" sheetId="69" r:id="rId30"/>
    <sheet name="Ⅳ.전력구입량(47p)" sheetId="70" r:id="rId31"/>
    <sheet name="12.전력거래실적 종합" sheetId="71" r:id="rId32"/>
    <sheet name="13.전력거래실적(발전원별)  " sheetId="72" r:id="rId33"/>
    <sheet name="14. 전력거래실적(발전회사별)" sheetId="73" r:id="rId34"/>
    <sheet name="15.전력거래실적 (가격&amp;단가)" sheetId="74" r:id="rId35"/>
    <sheet name="16.전력거래실적(PPA)" sheetId="75" r:id="rId36"/>
    <sheet name="Ⅳ.전력판매량(57p)" sheetId="76" r:id="rId37"/>
    <sheet name="17.전력판매실적 종합" sheetId="77" r:id="rId38"/>
    <sheet name="18.계약종별 판매전력량" sheetId="78" r:id="rId39"/>
    <sheet name="18-1.계약종별 수용호수" sheetId="79" r:id="rId40"/>
    <sheet name="18-2.계약종별 판매수입" sheetId="80" r:id="rId41"/>
    <sheet name="19.용도별 판매전력량" sheetId="81" r:id="rId42"/>
    <sheet name="19-1.용도별 수용호수" sheetId="82" r:id="rId43"/>
    <sheet name="19-2.용도별 판매수입" sheetId="83" r:id="rId44"/>
    <sheet name="20.행정구역별 판매전력량" sheetId="84" r:id="rId45"/>
    <sheet name="20-1.행정구역별 수용호수" sheetId="85" r:id="rId46"/>
    <sheet name="20-2.행정구역별 판매수입" sheetId="86" r:id="rId47"/>
    <sheet name="20-3.행정구역별 계약종별 판매전력량" sheetId="87" r:id="rId48"/>
    <sheet name="21.산업분류별 판매전력량" sheetId="88" r:id="rId49"/>
    <sheet name="21-1.산업분류별 행정구역별 판매전력량" sheetId="89" r:id="rId50"/>
    <sheet name="21-2.산업분류별 행정구역별 판매전력량(누계)" sheetId="90" r:id="rId51"/>
    <sheet name="공란 페이지(86p)" sheetId="91" r:id="rId52"/>
    <sheet name="Ⅵ.기타(87p)" sheetId="92" r:id="rId53"/>
    <sheet name="22.전력수급실적(월별)" sheetId="93" r:id="rId54"/>
    <sheet name="22-1.전력수급실적(일별)" sheetId="94" r:id="rId55"/>
    <sheet name="23.인원(회사별)  " sheetId="95" r:id="rId56"/>
    <sheet name="공란 페이지(92p)" sheetId="96" r:id="rId57"/>
  </sheets>
  <definedNames>
    <definedName name="_xlnm.Print_Area" localSheetId="25">'10. 발전전력량(행정구역)'!$A$1:$M$26</definedName>
    <definedName name="_xlnm.Print_Area" localSheetId="26">'10-1. 발전전력량(행정구역_누계)'!$A$1:$M$26</definedName>
    <definedName name="_xlnm.Print_Area" localSheetId="27">'10-2. 신재생발전설비발전량(행정구역)'!$A$1:$P$42</definedName>
    <definedName name="_xlnm.Print_Area" localSheetId="2">'1-1 발전설비추이(발전원별)_3P'!$A$1:$N$41</definedName>
    <definedName name="_xlnm.Print_Area" localSheetId="28">'11. 연료사용량(발전원(소)별에너지원별)'!$A$1:$R$37</definedName>
    <definedName name="_xlnm.Print_Area" localSheetId="29">'11-1. 연료사용량(에너지원별)'!$A$1:$G$39</definedName>
    <definedName name="_xlnm.Print_Area" localSheetId="3">'1-2 발전설비추이(에너지원별)'!$A$1:$N$40</definedName>
    <definedName name="_xlnm.Print_Area" localSheetId="31">'12.전력거래실적 종합'!$A$1:$L$31</definedName>
    <definedName name="_xlnm.Print_Area" localSheetId="4">'1-3 발전전력량 추이(발전원별)'!$A$1:$N$38</definedName>
    <definedName name="_xlnm.Print_Area" localSheetId="32">'13.전력거래실적(발전원별)  '!$A$1:$AG$28</definedName>
    <definedName name="_xlnm.Print_Area" localSheetId="5">'1-4 발전전력량 추이(에너지원별)'!$A$1:$N$40</definedName>
    <definedName name="_xlnm.Print_Area" localSheetId="33">'14. 전력거래실적(발전회사별)'!$A$1:$AA$28</definedName>
    <definedName name="_xlnm.Print_Area" localSheetId="6">'1-5 판매전력량 추이(계약종별)'!$A$1:$N$31</definedName>
    <definedName name="_xlnm.Print_Area" localSheetId="34">'15.전력거래실적 (가격&amp;단가)'!$A$1:$F$31</definedName>
    <definedName name="_xlnm.Print_Area" localSheetId="7">'1-6 판매전력량 추이(용도별)'!$A$1:$N$31</definedName>
    <definedName name="_xlnm.Print_Area" localSheetId="35">'16.전력거래실적(PPA)'!$A$1:$K$49</definedName>
    <definedName name="_xlnm.Print_Area" localSheetId="8">'1-7 전력수급추이'!$A$1:$N$29</definedName>
    <definedName name="_xlnm.Print_Area" localSheetId="37">'17.전력판매실적 종합'!$A$1:$P$33</definedName>
    <definedName name="_xlnm.Print_Area" localSheetId="9">'1-8 월간실적요약'!$A$1:$K$26</definedName>
    <definedName name="_xlnm.Print_Area" localSheetId="38">'18.계약종별 판매전력량'!$A$1:$Q$32</definedName>
    <definedName name="_xlnm.Print_Area" localSheetId="39">'18-1.계약종별 수용호수'!$A$1:$Q$30</definedName>
    <definedName name="_xlnm.Print_Area" localSheetId="40">'18-2.계약종별 판매수입'!$A$1:$Q$33</definedName>
    <definedName name="_xlnm.Print_Area" localSheetId="41">'19.용도별 판매전력량'!$A$1:$S$33</definedName>
    <definedName name="_xlnm.Print_Area" localSheetId="42">'19-1.용도별 수용호수'!$A$1:$S$31</definedName>
    <definedName name="_xlnm.Print_Area" localSheetId="43">'19-2.용도별 판매수입'!$A$1:$S$33</definedName>
    <definedName name="_xlnm.Print_Area" localSheetId="11">'2. 발전설비용량(발전원별) '!$A$1:$AF$33</definedName>
    <definedName name="_xlnm.Print_Area" localSheetId="44">'20.행정구역별 판매전력량'!$A$1:$T$32</definedName>
    <definedName name="_xlnm.Print_Area" localSheetId="45">'20-1.행정구역별 수용호수'!$A$1:$T$30</definedName>
    <definedName name="_xlnm.Print_Area" localSheetId="46">'20-2.행정구역별 판매수입'!$A$1:$T$32</definedName>
    <definedName name="_xlnm.Print_Area" localSheetId="47">'20-3.행정구역별 계약종별 판매전력량'!$A$1:$U$36</definedName>
    <definedName name="_xlnm.Print_Area" localSheetId="12">'2-1. 발전설비용량(발전원별에너지원별)'!$A$1:$T$40</definedName>
    <definedName name="_xlnm.Print_Area" localSheetId="48">'21.산업분류별 판매전력량'!$A$1:$P$46</definedName>
    <definedName name="_xlnm.Print_Area" localSheetId="49">'21-1.산업분류별 행정구역별 판매전력량'!$A$1:$V$48</definedName>
    <definedName name="_xlnm.Print_Area" localSheetId="50">'21-2.산업분류별 행정구역별 판매전력량(누계)'!$A$1:$V$47</definedName>
    <definedName name="_xlnm.Print_Area" localSheetId="53">'22.전력수급실적(월별)'!$A$1:$M$41</definedName>
    <definedName name="_xlnm.Print_Area" localSheetId="54">'22-1.전력수급실적(일별)'!$A$1:$I$39</definedName>
    <definedName name="_xlnm.Print_Area" localSheetId="55">'23.인원(회사별)  '!$A$1:$Y$35</definedName>
    <definedName name="_xlnm.Print_Area" localSheetId="14">'3. 발전설비용량(발전회사별발전원별)'!$A$1:$AU$33</definedName>
    <definedName name="_xlnm.Print_Area" localSheetId="15">'3-1. 발전설비용량(한전 및 발전자회사 상세) '!$A$1:$AC$71</definedName>
    <definedName name="_xlnm.Print_Area" localSheetId="16">'4. 발전설비용량(에너지원별) '!$A$1:$I$32</definedName>
    <definedName name="_xlnm.Print_Area" localSheetId="17">'5. 발전설비현황(행정구역별) '!$A$1:$M$26</definedName>
    <definedName name="_xlnm.Print_Area" localSheetId="20">'7. 발전전력량(발전원별)'!$A$1:$AF$35</definedName>
    <definedName name="_xlnm.Print_Area" localSheetId="21">'7-1. 발전전력량(발전원별에너지원별)'!$A$1:$V$45</definedName>
    <definedName name="_xlnm.Print_Area" localSheetId="22">'7-2. 발전전력량(발전소별)'!$A$1:$V$40</definedName>
    <definedName name="_xlnm.Print_Area" localSheetId="23">'8. 발전전력량(발전회사별발전원별)'!$A$1:$AV$34</definedName>
    <definedName name="_xlnm.Print_Area" localSheetId="24">'9. 발전전력량(에너지원별)'!$A$1:$I$37</definedName>
    <definedName name="_xlnm.Print_Area" localSheetId="0">'Ⅰ.통계도표(1P)'!$A$1:$F$30</definedName>
    <definedName name="_xlnm.Print_Area" localSheetId="30">'Ⅳ.전력구입량(47p)'!$A$1:$F$25</definedName>
    <definedName name="_xlnm.Print_Area" localSheetId="1">'공란 2페이지'!$A$1:$F$30</definedName>
    <definedName name="TABLE" localSheetId="37">'17.전력판매실적 종합'!#REF!</definedName>
    <definedName name="TABLE_2" localSheetId="37">'17.전력판매실적 종합'!#REF!</definedName>
    <definedName name="TABLE_3" localSheetId="37">'17.전력판매실적 종합'!#REF!</definedName>
    <definedName name="TABLE_4" localSheetId="37">'17.전력판매실적 종합'!#REF!</definedName>
    <definedName name="TABLE_5" localSheetId="37">'17.전력판매실적 종합'!#REF!</definedName>
  </definedNames>
  <calcPr calcId="162913"/>
  <fileRecoveryPr autoRecover="0"/>
</workbook>
</file>

<file path=xl/calcChain.xml><?xml version="1.0" encoding="utf-8"?>
<calcChain xmlns="http://schemas.openxmlformats.org/spreadsheetml/2006/main">
  <c r="J33" i="94" l="1"/>
  <c r="J32" i="94"/>
  <c r="J31" i="94"/>
  <c r="J30" i="94"/>
  <c r="J29" i="94"/>
  <c r="J28" i="94"/>
  <c r="J27" i="94"/>
  <c r="J26" i="94"/>
  <c r="J25" i="94"/>
  <c r="J24" i="94"/>
  <c r="J23" i="94"/>
  <c r="J22" i="94"/>
  <c r="J21" i="94"/>
  <c r="J20" i="94"/>
  <c r="J19" i="94"/>
  <c r="J18" i="94"/>
  <c r="J17" i="94"/>
  <c r="J16" i="94"/>
  <c r="J15" i="94"/>
  <c r="J14" i="94"/>
  <c r="J13" i="94"/>
  <c r="J12" i="94"/>
  <c r="J11" i="94"/>
  <c r="J10" i="94"/>
  <c r="J9" i="94"/>
  <c r="J8" i="94"/>
  <c r="J7" i="94"/>
  <c r="R5" i="79"/>
  <c r="A3" i="57"/>
  <c r="M20" i="44" l="1"/>
  <c r="N20" i="44" l="1"/>
  <c r="L20" i="44"/>
  <c r="K20" i="44"/>
  <c r="J20" i="44"/>
  <c r="I20" i="44"/>
  <c r="H20" i="44"/>
  <c r="G20" i="44"/>
  <c r="F20" i="44"/>
  <c r="E20" i="44"/>
  <c r="D20" i="44"/>
  <c r="C20" i="44"/>
  <c r="B20" i="44"/>
</calcChain>
</file>

<file path=xl/sharedStrings.xml><?xml version="1.0" encoding="utf-8"?>
<sst xmlns="http://schemas.openxmlformats.org/spreadsheetml/2006/main" count="4973" uniqueCount="1772">
  <si>
    <t>원자력</t>
  </si>
  <si>
    <t>수 력</t>
  </si>
  <si>
    <t>가 스</t>
  </si>
  <si>
    <t>(증감률)</t>
  </si>
  <si>
    <t>LNG</t>
  </si>
  <si>
    <t xml:space="preserve">  </t>
  </si>
  <si>
    <t>Ⅰ. 통계도표</t>
    <phoneticPr fontId="91" type="noConversion"/>
  </si>
  <si>
    <t>1.  주요 통계도표 및 요약</t>
    <phoneticPr fontId="91" type="noConversion"/>
  </si>
  <si>
    <t>공란입니다.</t>
    <phoneticPr fontId="67" type="noConversion"/>
  </si>
  <si>
    <t>년  월</t>
    <phoneticPr fontId="68" type="noConversion"/>
  </si>
  <si>
    <t>기                력</t>
  </si>
  <si>
    <t>내 연</t>
  </si>
  <si>
    <t>계</t>
  </si>
  <si>
    <t>무연탄</t>
  </si>
  <si>
    <t>유연탄</t>
  </si>
  <si>
    <t>중 유</t>
  </si>
  <si>
    <t>주 택 용</t>
    <phoneticPr fontId="67" type="noConversion"/>
  </si>
  <si>
    <t>일 반 용</t>
    <phoneticPr fontId="67" type="noConversion"/>
  </si>
  <si>
    <t>교 육 용</t>
    <phoneticPr fontId="67" type="noConversion"/>
  </si>
  <si>
    <t>산 업 용</t>
    <phoneticPr fontId="67" type="noConversion"/>
  </si>
  <si>
    <t>농 사 용</t>
    <phoneticPr fontId="67" type="noConversion"/>
  </si>
  <si>
    <t>가 로 등</t>
    <phoneticPr fontId="67" type="noConversion"/>
  </si>
  <si>
    <t>심    야</t>
    <phoneticPr fontId="67" type="noConversion"/>
  </si>
  <si>
    <t>가정용 (증감률)</t>
  </si>
  <si>
    <t>공 공   및   서 비 스 부 문</t>
    <phoneticPr fontId="67" type="noConversion"/>
  </si>
  <si>
    <t>생               산               부               문</t>
    <phoneticPr fontId="67" type="noConversion"/>
  </si>
  <si>
    <t>합   계  (증감률)</t>
  </si>
  <si>
    <t>공공용 (증감률)</t>
  </si>
  <si>
    <t>서비스업 (증감률)</t>
  </si>
  <si>
    <t>소   계  (증감률)</t>
  </si>
  <si>
    <t>농수산업(증감률)</t>
    <phoneticPr fontId="67" type="noConversion"/>
  </si>
  <si>
    <t>광  업 (증감률)</t>
    <phoneticPr fontId="67" type="noConversion"/>
  </si>
  <si>
    <t>제조업 (증감률)</t>
    <phoneticPr fontId="67" type="noConversion"/>
  </si>
  <si>
    <t>소 계  (증감률)</t>
  </si>
  <si>
    <t>(단위 : GWh, %)</t>
    <phoneticPr fontId="68" type="noConversion"/>
  </si>
  <si>
    <t>총발전량</t>
    <phoneticPr fontId="68" type="noConversion"/>
  </si>
  <si>
    <t>유류</t>
    <phoneticPr fontId="67" type="noConversion"/>
  </si>
  <si>
    <t>원자력</t>
    <phoneticPr fontId="69" type="noConversion"/>
  </si>
  <si>
    <t xml:space="preserve">  주1) (  )내는 전년 동월대비 증감률</t>
    <phoneticPr fontId="68" type="noConversion"/>
  </si>
  <si>
    <t xml:space="preserve">  1-4 발전전력량 추이 (에너지원별)</t>
    <phoneticPr fontId="68" type="noConversion"/>
  </si>
  <si>
    <t>(증감률)</t>
    <phoneticPr fontId="68" type="noConversion"/>
  </si>
  <si>
    <t xml:space="preserve">  1-2 발전설비 추이 (에너지원별)</t>
    <phoneticPr fontId="68" type="noConversion"/>
  </si>
  <si>
    <t xml:space="preserve">  1-3 발전전력량 추이 (발전원별)</t>
    <phoneticPr fontId="68" type="noConversion"/>
  </si>
  <si>
    <t xml:space="preserve">  1-5 판매전력량 추이 (계약종별)</t>
    <phoneticPr fontId="68" type="noConversion"/>
  </si>
  <si>
    <t xml:space="preserve">  1-6 판매전력량 추이 (용도별)</t>
    <phoneticPr fontId="68" type="noConversion"/>
  </si>
  <si>
    <t>구    분</t>
  </si>
  <si>
    <t>부하율</t>
    <phoneticPr fontId="67" type="noConversion"/>
  </si>
  <si>
    <t xml:space="preserve">  1-7 전력수급 추이</t>
    <phoneticPr fontId="68" type="noConversion"/>
  </si>
  <si>
    <t>MW</t>
    <phoneticPr fontId="91" type="noConversion"/>
  </si>
  <si>
    <t>%</t>
    <phoneticPr fontId="91" type="noConversion"/>
  </si>
  <si>
    <t xml:space="preserve">  1-8 월간실적요약 (잠정)</t>
    <phoneticPr fontId="68" type="noConversion"/>
  </si>
  <si>
    <t xml:space="preserve">        Summary of Monthly Performance </t>
    <phoneticPr fontId="68" type="noConversion"/>
  </si>
  <si>
    <t>구     분</t>
    <phoneticPr fontId="91" type="noConversion"/>
  </si>
  <si>
    <t>전 년 동 월 대 비</t>
    <phoneticPr fontId="67" type="noConversion"/>
  </si>
  <si>
    <t>전 년 동 기 대 비</t>
    <phoneticPr fontId="67" type="noConversion"/>
  </si>
  <si>
    <t>증 감</t>
    <phoneticPr fontId="67" type="noConversion"/>
  </si>
  <si>
    <t>증감률</t>
    <phoneticPr fontId="69" type="noConversion"/>
  </si>
  <si>
    <t>발전설비</t>
    <phoneticPr fontId="91" type="noConversion"/>
  </si>
  <si>
    <t>발 전 량</t>
    <phoneticPr fontId="91" type="noConversion"/>
  </si>
  <si>
    <t>GWh</t>
    <phoneticPr fontId="67" type="noConversion"/>
  </si>
  <si>
    <t>구 입 량</t>
    <phoneticPr fontId="91" type="noConversion"/>
  </si>
  <si>
    <t>구입단가</t>
    <phoneticPr fontId="91" type="noConversion"/>
  </si>
  <si>
    <t>원/kWh</t>
    <phoneticPr fontId="67" type="noConversion"/>
  </si>
  <si>
    <t>판 매 량</t>
    <phoneticPr fontId="91" type="noConversion"/>
  </si>
  <si>
    <t>판매단가</t>
    <phoneticPr fontId="91" type="noConversion"/>
  </si>
  <si>
    <t>최대전력</t>
    <phoneticPr fontId="91" type="noConversion"/>
  </si>
  <si>
    <t>평균전력</t>
    <phoneticPr fontId="91" type="noConversion"/>
  </si>
  <si>
    <t>예비율</t>
    <phoneticPr fontId="91" type="noConversion"/>
  </si>
  <si>
    <t>부하율</t>
    <phoneticPr fontId="91" type="noConversion"/>
  </si>
  <si>
    <t>이용률</t>
    <phoneticPr fontId="91" type="noConversion"/>
  </si>
  <si>
    <t>고객호수</t>
    <phoneticPr fontId="91" type="noConversion"/>
  </si>
  <si>
    <t xml:space="preserve">  ※ 발전원별 구입단가</t>
    <phoneticPr fontId="68" type="noConversion"/>
  </si>
  <si>
    <t>발전원</t>
    <phoneticPr fontId="91" type="noConversion"/>
  </si>
  <si>
    <t>원자력</t>
    <phoneticPr fontId="67" type="noConversion"/>
  </si>
  <si>
    <t>유연탄</t>
    <phoneticPr fontId="67" type="noConversion"/>
  </si>
  <si>
    <t>무연탄</t>
    <phoneticPr fontId="67" type="noConversion"/>
  </si>
  <si>
    <t>유  류</t>
    <phoneticPr fontId="67" type="noConversion"/>
  </si>
  <si>
    <t>당월</t>
    <phoneticPr fontId="69" type="noConversion"/>
  </si>
  <si>
    <t>원/KWh</t>
    <phoneticPr fontId="69" type="noConversion"/>
  </si>
  <si>
    <t>누계</t>
    <phoneticPr fontId="69" type="noConversion"/>
  </si>
  <si>
    <t xml:space="preserve">        Trend of Power Supply &amp; Demand</t>
    <phoneticPr fontId="68" type="noConversion"/>
  </si>
  <si>
    <t>(단위 : MW)</t>
    <phoneticPr fontId="68" type="noConversion"/>
  </si>
  <si>
    <t>년  월</t>
    <phoneticPr fontId="68" type="noConversion"/>
  </si>
  <si>
    <t>총설비용량</t>
    <phoneticPr fontId="68" type="noConversion"/>
  </si>
  <si>
    <t>공급능력</t>
    <phoneticPr fontId="69" type="noConversion"/>
  </si>
  <si>
    <t>최대전력</t>
    <phoneticPr fontId="69" type="noConversion"/>
  </si>
  <si>
    <t>평균전력</t>
    <phoneticPr fontId="69" type="noConversion"/>
  </si>
  <si>
    <t>공급예비력</t>
    <phoneticPr fontId="69" type="noConversion"/>
  </si>
  <si>
    <t>(단위 : GWh, %)</t>
    <phoneticPr fontId="68" type="noConversion"/>
  </si>
  <si>
    <t>년  월</t>
    <phoneticPr fontId="68" type="noConversion"/>
  </si>
  <si>
    <t>총판매량</t>
    <phoneticPr fontId="68" type="noConversion"/>
  </si>
  <si>
    <t>제조업</t>
    <phoneticPr fontId="69" type="noConversion"/>
  </si>
  <si>
    <t>서비스업</t>
    <phoneticPr fontId="69" type="noConversion"/>
  </si>
  <si>
    <t>(증감률)</t>
    <phoneticPr fontId="69" type="noConversion"/>
  </si>
  <si>
    <t>가정용</t>
    <phoneticPr fontId="69" type="noConversion"/>
  </si>
  <si>
    <t>(증감률)</t>
    <phoneticPr fontId="69" type="noConversion"/>
  </si>
  <si>
    <t>기   타</t>
    <phoneticPr fontId="69" type="noConversion"/>
  </si>
  <si>
    <t xml:space="preserve">  주1) 기타 : 공공용, 농수산업, 광업</t>
    <phoneticPr fontId="68" type="noConversion"/>
  </si>
  <si>
    <t>산업용</t>
    <phoneticPr fontId="69" type="noConversion"/>
  </si>
  <si>
    <t>일반용</t>
    <phoneticPr fontId="69" type="noConversion"/>
  </si>
  <si>
    <t>주택용</t>
    <phoneticPr fontId="69" type="noConversion"/>
  </si>
  <si>
    <t>기   타</t>
    <phoneticPr fontId="69" type="noConversion"/>
  </si>
  <si>
    <t xml:space="preserve">  주1) 기타 : 교육용, 농사용, 가로등, 심야</t>
    <phoneticPr fontId="68" type="noConversion"/>
  </si>
  <si>
    <t>총발전량</t>
    <phoneticPr fontId="68" type="noConversion"/>
  </si>
  <si>
    <t>기  력</t>
    <phoneticPr fontId="69" type="noConversion"/>
  </si>
  <si>
    <t>원자력</t>
    <phoneticPr fontId="69" type="noConversion"/>
  </si>
  <si>
    <t>복  합</t>
    <phoneticPr fontId="69" type="noConversion"/>
  </si>
  <si>
    <t>수  력</t>
    <phoneticPr fontId="69" type="noConversion"/>
  </si>
  <si>
    <t xml:space="preserve">  주1) (  )내는 전년 동월대비 증감률</t>
    <phoneticPr fontId="68" type="noConversion"/>
  </si>
  <si>
    <t xml:space="preserve">  주2) 복합발전 : 1차 가스터빈, 2차 증기터빈(or 열공급) 발전형식</t>
    <phoneticPr fontId="68" type="noConversion"/>
  </si>
  <si>
    <t>(단위 : MW)</t>
    <phoneticPr fontId="68" type="noConversion"/>
  </si>
  <si>
    <t>신재생</t>
    <phoneticPr fontId="69" type="noConversion"/>
  </si>
  <si>
    <t>1. 주요통계도표</t>
    <phoneticPr fontId="68" type="noConversion"/>
  </si>
  <si>
    <t xml:space="preserve">    Graphics of Major Statistics</t>
    <phoneticPr fontId="68" type="noConversion"/>
  </si>
  <si>
    <t xml:space="preserve">  1-1 발전설비 추이 (발전원별)  </t>
    <phoneticPr fontId="68" type="noConversion"/>
  </si>
  <si>
    <t>총발전설비</t>
    <phoneticPr fontId="68" type="noConversion"/>
  </si>
  <si>
    <t xml:space="preserve">  주1) 최대전력 발생시점 기준 (단, 평균전력은 월간실적)   [평균전력 = 총발전량 / (역일수×24)]</t>
    <phoneticPr fontId="68" type="noConversion"/>
  </si>
  <si>
    <t>천호</t>
    <phoneticPr fontId="91" type="noConversion"/>
  </si>
  <si>
    <t>LNG 복합</t>
    <phoneticPr fontId="91" type="noConversion"/>
  </si>
  <si>
    <t>수  력</t>
  </si>
  <si>
    <t>양  수</t>
  </si>
  <si>
    <t xml:space="preserve">주2) 기타 : 포항제철, 동양제철화학, 광양제철, LG석유여수, 대한유화열병합등 </t>
    <phoneticPr fontId="91" type="noConversion"/>
  </si>
  <si>
    <t xml:space="preserve">  주1) 2016년부터 집단에너지 에너지원별로 구분(유류→석탄,가스,유류)   </t>
    <phoneticPr fontId="68" type="noConversion"/>
  </si>
  <si>
    <t>신재생</t>
  </si>
  <si>
    <t>양수</t>
    <phoneticPr fontId="67" type="noConversion"/>
  </si>
  <si>
    <t>원자력</t>
    <phoneticPr fontId="69" type="noConversion"/>
  </si>
  <si>
    <t>석탄</t>
  </si>
  <si>
    <t>신재생</t>
    <phoneticPr fontId="69" type="noConversion"/>
  </si>
  <si>
    <t>유류</t>
  </si>
  <si>
    <t>양수</t>
  </si>
  <si>
    <t>대체에너지</t>
    <phoneticPr fontId="68" type="noConversion"/>
  </si>
  <si>
    <t xml:space="preserve">  주2) 신재생에너지는 대체에너지에 일반수력, 소수력 포함(양수발전 제외)</t>
    <phoneticPr fontId="68" type="noConversion"/>
  </si>
  <si>
    <t>대체에너지</t>
    <phoneticPr fontId="69" type="noConversion"/>
  </si>
  <si>
    <t xml:space="preserve">  주1) 기력 : 무연탄, 유연탄, 중유, LNG, 집단에너지</t>
    <phoneticPr fontId="68" type="noConversion"/>
  </si>
  <si>
    <t xml:space="preserve">  주2) 대체에너지 : 태양광 등 신재생에너지(일반수력, 소수력은 데이터 일관성 유지를 위해 수력으로 별도 구분)</t>
    <phoneticPr fontId="68" type="noConversion"/>
  </si>
  <si>
    <t>(증감률)</t>
    <phoneticPr fontId="68" type="noConversion"/>
  </si>
  <si>
    <t>(증감률)</t>
    <phoneticPr fontId="68" type="noConversion"/>
  </si>
  <si>
    <t>년  월</t>
    <phoneticPr fontId="68" type="noConversion"/>
  </si>
  <si>
    <t>총발전설비</t>
    <phoneticPr fontId="68" type="noConversion"/>
  </si>
  <si>
    <t>(증감률)</t>
    <phoneticPr fontId="68" type="noConversion"/>
  </si>
  <si>
    <t>(증감률)</t>
    <phoneticPr fontId="68" type="noConversion"/>
  </si>
  <si>
    <t>(증감률)</t>
    <phoneticPr fontId="69" type="noConversion"/>
  </si>
  <si>
    <t>공급예비율</t>
  </si>
  <si>
    <t>평균이용률</t>
    <phoneticPr fontId="69" type="noConversion"/>
  </si>
  <si>
    <t>기  타</t>
    <phoneticPr fontId="91" type="noConversion"/>
  </si>
  <si>
    <t>주1) RPS 제외</t>
    <phoneticPr fontId="91" type="noConversion"/>
  </si>
  <si>
    <t>7. 24(화)</t>
  </si>
  <si>
    <t>수  력</t>
    <phoneticPr fontId="67" type="noConversion"/>
  </si>
  <si>
    <t xml:space="preserve">        Trend of Generation Capacity by Plant Type</t>
    <phoneticPr fontId="68" type="noConversion"/>
  </si>
  <si>
    <t xml:space="preserve">        Trend of Generation Capacity by Energy Source</t>
    <phoneticPr fontId="68" type="noConversion"/>
  </si>
  <si>
    <t xml:space="preserve">        Trend of Power Generation by Plant Type</t>
    <phoneticPr fontId="68" type="noConversion"/>
  </si>
  <si>
    <t>기  타</t>
    <phoneticPr fontId="69" type="noConversion"/>
  </si>
  <si>
    <t>기  력</t>
    <phoneticPr fontId="68" type="noConversion"/>
  </si>
  <si>
    <t>복  합</t>
    <phoneticPr fontId="68" type="noConversion"/>
  </si>
  <si>
    <t>수  력</t>
    <phoneticPr fontId="68" type="noConversion"/>
  </si>
  <si>
    <t>기  타</t>
    <phoneticPr fontId="68" type="noConversion"/>
  </si>
  <si>
    <t>석  탄</t>
    <phoneticPr fontId="69" type="noConversion"/>
  </si>
  <si>
    <t>가  스</t>
    <phoneticPr fontId="69" type="noConversion"/>
  </si>
  <si>
    <t>유  류</t>
    <phoneticPr fontId="68" type="noConversion"/>
  </si>
  <si>
    <t>양  수</t>
    <phoneticPr fontId="68" type="noConversion"/>
  </si>
  <si>
    <t xml:space="preserve">  주2) 2016년부터 집단에너지 에너지원별로 구분(유류→석탄,가스,유류), 한전자회사 화력발전 혼소발전량 분류</t>
  </si>
  <si>
    <t>유  류</t>
    <phoneticPr fontId="69" type="noConversion"/>
  </si>
  <si>
    <t xml:space="preserve">        Trend of Power Generation by Energy Source</t>
    <phoneticPr fontId="68" type="noConversion"/>
  </si>
  <si>
    <t xml:space="preserve">         Trend of Power Sold by Segments  </t>
    <phoneticPr fontId="68" type="noConversion"/>
  </si>
  <si>
    <t xml:space="preserve">         Trend of Power Sold by Uses</t>
    <phoneticPr fontId="68" type="noConversion"/>
  </si>
  <si>
    <t xml:space="preserve">  주3) 기타 : 내연력, 증류탑폐열, 여열회수, 천연가스압터빈, 부생가스('19.10월이후 기타에 포함)</t>
  </si>
  <si>
    <t xml:space="preserve"> </t>
    <phoneticPr fontId="69" type="noConversion"/>
  </si>
  <si>
    <t xml:space="preserve">            10</t>
  </si>
  <si>
    <t>10. 1(화)</t>
  </si>
  <si>
    <t>기  타</t>
    <phoneticPr fontId="68" type="noConversion"/>
  </si>
  <si>
    <t xml:space="preserve">  주3) 기타 : 증류탑폐열, 여열회수, 천연가스압터빈, 부생가스('19.10월이후 기타에 포함)</t>
    <phoneticPr fontId="68" type="noConversion"/>
  </si>
  <si>
    <t xml:space="preserve">   * 집단에너지 : 열병합시설, 자원회수시설 등 에서 생산된 에너지로 주거, 상업 또는 산업단지의 사용자에게 열과 전기를 공급</t>
    <phoneticPr fontId="68" type="noConversion"/>
  </si>
  <si>
    <t xml:space="preserve">   * 부생가스(폐가스)는 신재생에너지법 개정(안) 시행에 따라 신재생에서 기타로 분류('19.10)</t>
    <phoneticPr fontId="68" type="noConversion"/>
  </si>
  <si>
    <t xml:space="preserve">   * 부생가스(폐가스)는 신재생에너지법 개정(안) 시행에 따라 신재생에서 기타로 분류('19.10)</t>
    <phoneticPr fontId="68" type="noConversion"/>
  </si>
  <si>
    <t xml:space="preserve">   * 부생가스(폐가스)는 신재생에너지법 개정(안) 시행에 따라 신재생에서 기타로 분류('19.10)</t>
    <phoneticPr fontId="69" type="noConversion"/>
  </si>
  <si>
    <t>-</t>
  </si>
  <si>
    <t>구입금액</t>
  </si>
  <si>
    <t>기타</t>
  </si>
  <si>
    <t>합계</t>
  </si>
  <si>
    <t>2018. 12</t>
    <phoneticPr fontId="91" type="noConversion"/>
  </si>
  <si>
    <t>2019. 12</t>
    <phoneticPr fontId="91" type="noConversion"/>
  </si>
  <si>
    <t>2018. 1~12</t>
    <phoneticPr fontId="91" type="noConversion"/>
  </si>
  <si>
    <t>2019. 1~12</t>
    <phoneticPr fontId="91" type="noConversion"/>
  </si>
  <si>
    <t>2018   1-12</t>
  </si>
  <si>
    <t xml:space="preserve">            12</t>
  </si>
  <si>
    <t>12.28(금)</t>
  </si>
  <si>
    <t>2019   1-12</t>
  </si>
  <si>
    <t>8.14(화)</t>
  </si>
  <si>
    <t>12. 6(금)</t>
  </si>
  <si>
    <t>2019.10</t>
    <phoneticPr fontId="68" type="noConversion"/>
  </si>
  <si>
    <t>2019.10</t>
    <phoneticPr fontId="68" type="noConversion"/>
  </si>
  <si>
    <t>2019.10</t>
    <phoneticPr fontId="69" type="noConversion"/>
  </si>
  <si>
    <t>2019.10</t>
    <phoneticPr fontId="68" type="noConversion"/>
  </si>
  <si>
    <t>2019.10</t>
    <phoneticPr fontId="68" type="noConversion"/>
  </si>
  <si>
    <t>2019.10</t>
    <phoneticPr fontId="69" type="noConversion"/>
  </si>
  <si>
    <t>Ⅱ. 발전설비</t>
    <phoneticPr fontId="91" type="noConversion"/>
  </si>
  <si>
    <t>2.  발전원별</t>
    <phoneticPr fontId="91" type="noConversion"/>
  </si>
  <si>
    <t>3.  발전회사별</t>
    <phoneticPr fontId="91" type="noConversion"/>
  </si>
  <si>
    <t>4.  에너지원별</t>
    <phoneticPr fontId="91" type="noConversion"/>
  </si>
  <si>
    <t>5.  행정구역별</t>
    <phoneticPr fontId="91" type="noConversion"/>
  </si>
  <si>
    <t>6.  발전소 건설현황</t>
    <phoneticPr fontId="91" type="noConversion"/>
  </si>
  <si>
    <t>2. 발전원별 발전설비용량</t>
    <phoneticPr fontId="67" type="noConversion"/>
  </si>
  <si>
    <t xml:space="preserve">    Generation Capacity by Plant Type</t>
    <phoneticPr fontId="67" type="noConversion"/>
  </si>
  <si>
    <t xml:space="preserve">   (단위 : MW)  </t>
  </si>
  <si>
    <t>발 전 자 회 사  및  한 전(도서)</t>
    <phoneticPr fontId="67" type="noConversion"/>
  </si>
  <si>
    <t>타</t>
  </si>
  <si>
    <t>사</t>
  </si>
  <si>
    <t>합                                   계</t>
  </si>
  <si>
    <t>기                  력</t>
  </si>
  <si>
    <t>복 합</t>
  </si>
  <si>
    <t>대체
에너지</t>
    <phoneticPr fontId="67" type="noConversion"/>
  </si>
  <si>
    <t>수 력</t>
    <phoneticPr fontId="67" type="noConversion"/>
  </si>
  <si>
    <t>기     력</t>
    <phoneticPr fontId="67" type="noConversion"/>
  </si>
  <si>
    <t>복 합</t>
    <phoneticPr fontId="67" type="noConversion"/>
  </si>
  <si>
    <t>기 타</t>
    <phoneticPr fontId="67" type="noConversion"/>
  </si>
  <si>
    <t>유 류</t>
    <phoneticPr fontId="67" type="noConversion"/>
  </si>
  <si>
    <t>L N G</t>
  </si>
  <si>
    <t>소 계</t>
  </si>
  <si>
    <t>유 류</t>
    <phoneticPr fontId="67" type="noConversion"/>
  </si>
  <si>
    <t>L N G</t>
    <phoneticPr fontId="67" type="noConversion"/>
  </si>
  <si>
    <t>-</t>
    <phoneticPr fontId="67" type="noConversion"/>
  </si>
  <si>
    <t>2019.10</t>
    <phoneticPr fontId="67" type="noConversion"/>
  </si>
  <si>
    <t xml:space="preserve">  주1)  대체에너지 : 태양광 등 신재생에너지(일반수력, 소수력은 데이터 일관성 유지를 위해 수력으로 별도 구분)</t>
  </si>
  <si>
    <t xml:space="preserve">  주2) 기타 : 증류탑폐열, 여열회수, 천연가스압터빈, 부생가스('19.10월이후 기타에 포함)</t>
    <phoneticPr fontId="67" type="noConversion"/>
  </si>
  <si>
    <t xml:space="preserve">   * 부생가스(폐가스)는 신재생에너지법 개정(안) 시행에 따라 신재생에서 기타로 분류('19.10)</t>
    <phoneticPr fontId="67" type="noConversion"/>
  </si>
  <si>
    <t>2-1. 발전설비용량(발전원별/에너지원별)</t>
    <phoneticPr fontId="67" type="noConversion"/>
  </si>
  <si>
    <t xml:space="preserve">       Generation Capacity by Plant Type and Energy Source</t>
    <phoneticPr fontId="67" type="noConversion"/>
  </si>
  <si>
    <t>○ 2019년 12월</t>
    <phoneticPr fontId="67" type="noConversion"/>
  </si>
  <si>
    <t xml:space="preserve">(단위: KW) </t>
    <phoneticPr fontId="67" type="noConversion"/>
  </si>
  <si>
    <t xml:space="preserve">                 발전원
에너지원</t>
    <phoneticPr fontId="67" type="noConversion"/>
  </si>
  <si>
    <t>수력</t>
  </si>
  <si>
    <t>기력</t>
  </si>
  <si>
    <t>복합화력</t>
  </si>
  <si>
    <t>내연력</t>
  </si>
  <si>
    <t>집단</t>
  </si>
  <si>
    <t>대체
에너지</t>
    <phoneticPr fontId="67" type="noConversion"/>
  </si>
  <si>
    <t>기타</t>
    <phoneticPr fontId="67" type="noConversion"/>
  </si>
  <si>
    <t>총계</t>
  </si>
  <si>
    <t>발전원
              에너지원</t>
    <phoneticPr fontId="67" type="noConversion"/>
  </si>
  <si>
    <t>일반</t>
  </si>
  <si>
    <t>소수력</t>
  </si>
  <si>
    <t>중유</t>
  </si>
  <si>
    <t>무연탄</t>
    <phoneticPr fontId="67" type="noConversion"/>
  </si>
  <si>
    <t>유연탄</t>
    <phoneticPr fontId="67" type="noConversion"/>
  </si>
  <si>
    <t>기타</t>
    <phoneticPr fontId="67" type="noConversion"/>
  </si>
  <si>
    <t>소계</t>
  </si>
  <si>
    <t>태양에너지</t>
  </si>
  <si>
    <t>풍력</t>
  </si>
  <si>
    <t>해양에너지</t>
  </si>
  <si>
    <t>바이오에너지</t>
  </si>
  <si>
    <t>폐기물에너지</t>
  </si>
  <si>
    <t>매립가스</t>
  </si>
  <si>
    <t>부생가스</t>
  </si>
  <si>
    <t>연료전지</t>
  </si>
  <si>
    <t>수열에너지</t>
  </si>
  <si>
    <t>지열에너지</t>
  </si>
  <si>
    <t>석탄액화가스</t>
  </si>
  <si>
    <t>집단(신재생)</t>
    <phoneticPr fontId="67" type="noConversion"/>
  </si>
  <si>
    <t>집단(부생가스)</t>
    <phoneticPr fontId="67" type="noConversion"/>
  </si>
  <si>
    <t>신재생 소계</t>
    <phoneticPr fontId="67" type="noConversion"/>
  </si>
  <si>
    <t>○ 발전원별 발전설비</t>
    <phoneticPr fontId="67" type="noConversion"/>
  </si>
  <si>
    <t>(단위: KW,%)</t>
    <phoneticPr fontId="67" type="noConversion"/>
  </si>
  <si>
    <t>구   분</t>
    <phoneticPr fontId="67" type="noConversion"/>
  </si>
  <si>
    <t>＊석탄 발전설비(kW) :</t>
    <phoneticPr fontId="67" type="noConversion"/>
  </si>
  <si>
    <t>발전설비</t>
    <phoneticPr fontId="67" type="noConversion"/>
  </si>
  <si>
    <t>(무연탄)</t>
    <phoneticPr fontId="67" type="noConversion"/>
  </si>
  <si>
    <t>+ (유연탄)</t>
    <phoneticPr fontId="67" type="noConversion"/>
  </si>
  <si>
    <t>+ (집단 유연탄)</t>
    <phoneticPr fontId="67" type="noConversion"/>
  </si>
  <si>
    <t>점유율</t>
  </si>
  <si>
    <t>＊ LNG 발전설비(kW) :</t>
    <phoneticPr fontId="67" type="noConversion"/>
  </si>
  <si>
    <t xml:space="preserve">  - 집단에너지 별도 분리</t>
    <phoneticPr fontId="67" type="noConversion"/>
  </si>
  <si>
    <t>(기력 LNG)</t>
    <phoneticPr fontId="67" type="noConversion"/>
  </si>
  <si>
    <t>+ (복합 LNG)</t>
    <phoneticPr fontId="67" type="noConversion"/>
  </si>
  <si>
    <t>+ (집단 LNG)</t>
    <phoneticPr fontId="67" type="noConversion"/>
  </si>
  <si>
    <t>＊ 신재생 발전설비(kW) :</t>
    <phoneticPr fontId="67" type="noConversion"/>
  </si>
  <si>
    <t>(일반,소수력)</t>
    <phoneticPr fontId="67" type="noConversion"/>
  </si>
  <si>
    <t>+ (신재생계)</t>
    <phoneticPr fontId="67" type="noConversion"/>
  </si>
  <si>
    <t xml:space="preserve">＊ 유류 발전설비(kW) : </t>
    <phoneticPr fontId="67" type="noConversion"/>
  </si>
  <si>
    <t xml:space="preserve">  주1) 발전설비는 자가용을 제외한 사업자용만 집계, 총계는 세부항목에서 반올림되므로 합계와 총계가 일치하지 않는 경우도 있음</t>
    <phoneticPr fontId="67" type="noConversion"/>
  </si>
  <si>
    <t>(기력 중유)</t>
    <phoneticPr fontId="67" type="noConversion"/>
  </si>
  <si>
    <t>+ (복합 유류)</t>
    <phoneticPr fontId="67" type="noConversion"/>
  </si>
  <si>
    <t>+ (내연력)</t>
    <phoneticPr fontId="67" type="noConversion"/>
  </si>
  <si>
    <t>+ (집단 유류)</t>
    <phoneticPr fontId="67" type="noConversion"/>
  </si>
  <si>
    <t xml:space="preserve">  주2) 기타 : 증류탑폐열, 여열회수, 천연가스압터빈, 부생가스('19.10월이후 기타에 포함)</t>
    <phoneticPr fontId="67" type="noConversion"/>
  </si>
  <si>
    <t>2-2. 발전설비용량 (발전소별)</t>
    <phoneticPr fontId="67" type="noConversion"/>
  </si>
  <si>
    <t xml:space="preserve">       Generation Capacity by Plants</t>
    <phoneticPr fontId="67" type="noConversion"/>
  </si>
  <si>
    <t>○ 2019년 12월</t>
    <phoneticPr fontId="67" type="noConversion"/>
  </si>
  <si>
    <t xml:space="preserve">   (단위 : kW)</t>
    <phoneticPr fontId="67" type="noConversion"/>
  </si>
  <si>
    <t xml:space="preserve">(단위 : kW)  </t>
    <phoneticPr fontId="67" type="noConversion"/>
  </si>
  <si>
    <t>구</t>
    <phoneticPr fontId="67" type="noConversion"/>
  </si>
  <si>
    <t>중유/가스/내연</t>
    <phoneticPr fontId="67" type="noConversion"/>
  </si>
  <si>
    <t>복합/집단</t>
    <phoneticPr fontId="67" type="noConversion"/>
  </si>
  <si>
    <t>구</t>
    <phoneticPr fontId="67" type="noConversion"/>
  </si>
  <si>
    <t>수력/대체에너지</t>
    <phoneticPr fontId="67" type="noConversion"/>
  </si>
  <si>
    <t>석탄/복합</t>
    <phoneticPr fontId="67" type="noConversion"/>
  </si>
  <si>
    <t>집단(기타포함)</t>
    <phoneticPr fontId="67" type="noConversion"/>
  </si>
  <si>
    <t>분</t>
    <phoneticPr fontId="67" type="noConversion"/>
  </si>
  <si>
    <t>발전소</t>
    <phoneticPr fontId="67" type="noConversion"/>
  </si>
  <si>
    <t>용량</t>
  </si>
  <si>
    <t>발전소</t>
  </si>
  <si>
    <t>&lt;일반수력&gt;</t>
    <phoneticPr fontId="67" type="noConversion"/>
  </si>
  <si>
    <t>&lt;무연탄&gt;</t>
    <phoneticPr fontId="67" type="noConversion"/>
  </si>
  <si>
    <t>&lt;중유&gt;</t>
  </si>
  <si>
    <t>&lt;복합(LNG)&gt;</t>
    <phoneticPr fontId="67" type="noConversion"/>
  </si>
  <si>
    <t>&lt;원자력&gt;</t>
  </si>
  <si>
    <t>&lt;일반&gt;</t>
  </si>
  <si>
    <t>&lt;석탄&gt;</t>
  </si>
  <si>
    <t>&lt;집단(LNG)&gt;</t>
    <phoneticPr fontId="67" type="noConversion"/>
  </si>
  <si>
    <t>&lt;집단(석탄)&gt;</t>
  </si>
  <si>
    <t>&lt;부생가스&gt;</t>
    <phoneticPr fontId="91" type="noConversion"/>
  </si>
  <si>
    <t>강릉</t>
  </si>
  <si>
    <t>동해#1,2</t>
  </si>
  <si>
    <t>울산#4-6</t>
  </si>
  <si>
    <t>군산C/C</t>
  </si>
  <si>
    <t>고리#2</t>
  </si>
  <si>
    <t>-수자원공사</t>
    <phoneticPr fontId="67" type="noConversion"/>
  </si>
  <si>
    <t>북평</t>
  </si>
  <si>
    <t>광교열병합</t>
  </si>
  <si>
    <t>구미열병합</t>
  </si>
  <si>
    <t>여수카본열병합</t>
    <phoneticPr fontId="67" type="noConversion"/>
  </si>
  <si>
    <t>의암</t>
  </si>
  <si>
    <t>영동#2</t>
    <phoneticPr fontId="67" type="noConversion"/>
  </si>
  <si>
    <t>평택#1-4</t>
  </si>
  <si>
    <t>보령C/C</t>
  </si>
  <si>
    <t>고리#3</t>
  </si>
  <si>
    <t>대청</t>
  </si>
  <si>
    <t>노원열병합</t>
  </si>
  <si>
    <t>군장에너지</t>
  </si>
  <si>
    <t>현대그린파워제철</t>
    <phoneticPr fontId="67" type="noConversion"/>
  </si>
  <si>
    <t>청평</t>
  </si>
  <si>
    <t>부산C/C</t>
  </si>
  <si>
    <t>고리#4</t>
  </si>
  <si>
    <t>소양강</t>
    <phoneticPr fontId="67" type="noConversion"/>
  </si>
  <si>
    <t>석탄 계</t>
  </si>
  <si>
    <t>논현열병합</t>
  </si>
  <si>
    <t>금호여수열병합</t>
  </si>
  <si>
    <t>춘천</t>
  </si>
  <si>
    <t>무연탄 소계</t>
    <phoneticPr fontId="67" type="noConversion"/>
  </si>
  <si>
    <t>분당C/C</t>
  </si>
  <si>
    <t>신고리#1</t>
    <phoneticPr fontId="67" type="noConversion"/>
  </si>
  <si>
    <t>안동</t>
  </si>
  <si>
    <t>대구그린파워</t>
  </si>
  <si>
    <t>김천열병합</t>
  </si>
  <si>
    <t>&lt;기타&gt;</t>
    <phoneticPr fontId="91" type="noConversion"/>
  </si>
  <si>
    <t>칠보</t>
    <phoneticPr fontId="67" type="noConversion"/>
  </si>
  <si>
    <t>&lt;유연탄&gt;</t>
  </si>
  <si>
    <t>서울C/C</t>
  </si>
  <si>
    <t>신고리#2</t>
  </si>
  <si>
    <t>용담</t>
  </si>
  <si>
    <t>광양복합</t>
  </si>
  <si>
    <t>대전서남부열병합</t>
  </si>
  <si>
    <t>대구염색</t>
  </si>
  <si>
    <t>김해천연가스압</t>
    <phoneticPr fontId="67" type="noConversion"/>
  </si>
  <si>
    <t>팔당</t>
    <phoneticPr fontId="67" type="noConversion"/>
  </si>
  <si>
    <t>당진#1-10</t>
    <phoneticPr fontId="67" type="noConversion"/>
  </si>
  <si>
    <t>서인천C/C</t>
  </si>
  <si>
    <t>신고리#3</t>
  </si>
  <si>
    <t>임하</t>
  </si>
  <si>
    <t>당진복합</t>
  </si>
  <si>
    <t>동탄열병합</t>
  </si>
  <si>
    <t>반월열병합</t>
  </si>
  <si>
    <t>증류탑폐열</t>
    <phoneticPr fontId="67" type="noConversion"/>
  </si>
  <si>
    <t>화천</t>
  </si>
  <si>
    <t>보령#1-8</t>
  </si>
  <si>
    <t>중유 소계</t>
    <phoneticPr fontId="67" type="noConversion"/>
  </si>
  <si>
    <t>신인천C/C</t>
  </si>
  <si>
    <t>신고리#4</t>
    <phoneticPr fontId="67" type="noConversion"/>
  </si>
  <si>
    <t>주암</t>
  </si>
  <si>
    <t>동두천복합</t>
  </si>
  <si>
    <t>명품오산열병합</t>
  </si>
  <si>
    <t>부산염색</t>
  </si>
  <si>
    <t>신승에너지</t>
    <phoneticPr fontId="67" type="noConversion"/>
  </si>
  <si>
    <t>일반수력 소계</t>
    <phoneticPr fontId="67" type="noConversion"/>
  </si>
  <si>
    <t>삼척그린#1,2</t>
    <phoneticPr fontId="67" type="noConversion"/>
  </si>
  <si>
    <t>안동C/C</t>
  </si>
  <si>
    <t>신월성#1</t>
    <phoneticPr fontId="67" type="noConversion"/>
  </si>
  <si>
    <t>충주</t>
  </si>
  <si>
    <t>부산정관에너지</t>
  </si>
  <si>
    <t>목동열병합</t>
  </si>
  <si>
    <t>상공에너지</t>
  </si>
  <si>
    <t>한</t>
    <phoneticPr fontId="67" type="noConversion"/>
  </si>
  <si>
    <t>&lt;양수&gt;</t>
  </si>
  <si>
    <t>삼천포#1-6</t>
    <phoneticPr fontId="67" type="noConversion"/>
  </si>
  <si>
    <t>영월C/C</t>
  </si>
  <si>
    <t>신월성#2</t>
    <phoneticPr fontId="67" type="noConversion"/>
  </si>
  <si>
    <t>타</t>
    <phoneticPr fontId="67" type="noConversion"/>
  </si>
  <si>
    <t>합천</t>
  </si>
  <si>
    <t>신평택</t>
    <phoneticPr fontId="67" type="noConversion"/>
  </si>
  <si>
    <t>별내열병합</t>
  </si>
  <si>
    <t>새만금열병합</t>
  </si>
  <si>
    <t>전</t>
    <phoneticPr fontId="67" type="noConversion"/>
  </si>
  <si>
    <t>무주</t>
  </si>
  <si>
    <t>신보령#1,2</t>
    <phoneticPr fontId="67" type="noConversion"/>
  </si>
  <si>
    <t>LNG 소계</t>
    <phoneticPr fontId="67" type="noConversion"/>
  </si>
  <si>
    <t>울산C/C</t>
  </si>
  <si>
    <t>월성#2</t>
  </si>
  <si>
    <t>일반수력</t>
    <phoneticPr fontId="67" type="noConversion"/>
  </si>
  <si>
    <t>안산복합</t>
  </si>
  <si>
    <t>부천복합</t>
  </si>
  <si>
    <t>여수열병합</t>
  </si>
  <si>
    <t>산청</t>
    <phoneticPr fontId="67" type="noConversion"/>
  </si>
  <si>
    <t>여수#1-2</t>
  </si>
  <si>
    <t>&lt;도서내연&gt;</t>
  </si>
  <si>
    <t>인천C/C</t>
  </si>
  <si>
    <t>월성#3</t>
  </si>
  <si>
    <t>영남파워</t>
  </si>
  <si>
    <t>송도복합</t>
  </si>
  <si>
    <t>익산에너지</t>
  </si>
  <si>
    <t>삼랑진</t>
  </si>
  <si>
    <t>영흥#1-6</t>
    <phoneticPr fontId="67" type="noConversion"/>
  </si>
  <si>
    <t>울릉도 등</t>
    <phoneticPr fontId="67" type="noConversion"/>
  </si>
  <si>
    <t>일산C/C</t>
  </si>
  <si>
    <t>월성#4</t>
  </si>
  <si>
    <t>소수력소계</t>
    <phoneticPr fontId="67" type="noConversion"/>
  </si>
  <si>
    <t>오성복합</t>
  </si>
  <si>
    <t>수완에너지</t>
  </si>
  <si>
    <t>포천그린</t>
  </si>
  <si>
    <t>및</t>
  </si>
  <si>
    <t>양양</t>
    <phoneticPr fontId="67" type="noConversion"/>
  </si>
  <si>
    <t>태안#1-10</t>
    <phoneticPr fontId="67" type="noConversion"/>
  </si>
  <si>
    <t>제주G/T(한전)</t>
    <phoneticPr fontId="67" type="noConversion"/>
  </si>
  <si>
    <t>제주LNG</t>
  </si>
  <si>
    <t>한빛#1</t>
  </si>
  <si>
    <t>율촌복합</t>
  </si>
  <si>
    <t>신정열병합</t>
  </si>
  <si>
    <t>예천</t>
    <phoneticPr fontId="67" type="noConversion"/>
  </si>
  <si>
    <t>하동#1-8</t>
  </si>
  <si>
    <t>제주G/T(중부)</t>
    <phoneticPr fontId="67" type="noConversion"/>
  </si>
  <si>
    <t>평택C/C</t>
  </si>
  <si>
    <t>한빛#2</t>
  </si>
  <si>
    <t>수력계</t>
    <phoneticPr fontId="67" type="noConversion"/>
  </si>
  <si>
    <t>파주문산복합</t>
  </si>
  <si>
    <t>아산배방열병합</t>
  </si>
  <si>
    <t>&lt;집단(유류)&gt;</t>
  </si>
  <si>
    <t>발</t>
    <phoneticPr fontId="67" type="noConversion"/>
  </si>
  <si>
    <t>청송</t>
    <phoneticPr fontId="67" type="noConversion"/>
  </si>
  <si>
    <t>호남#1-2</t>
  </si>
  <si>
    <t>제주내연(중부)</t>
    <phoneticPr fontId="67" type="noConversion"/>
  </si>
  <si>
    <t>&lt;복합(유류)&gt;</t>
    <phoneticPr fontId="67" type="noConversion"/>
  </si>
  <si>
    <t>한빛#3</t>
    <phoneticPr fontId="67" type="noConversion"/>
  </si>
  <si>
    <t>&lt;대체에너지&gt;</t>
  </si>
  <si>
    <t>포스코에너지</t>
  </si>
  <si>
    <t>안산열병합</t>
  </si>
  <si>
    <t>대구열병합</t>
  </si>
  <si>
    <t>제주LNG</t>
    <phoneticPr fontId="67" type="noConversion"/>
  </si>
  <si>
    <t>한빛#4</t>
    <phoneticPr fontId="67" type="noConversion"/>
  </si>
  <si>
    <t>태양광</t>
    <phoneticPr fontId="67" type="noConversion"/>
  </si>
  <si>
    <t>포천복합</t>
  </si>
  <si>
    <t>안양복합</t>
  </si>
  <si>
    <t>대전열병합</t>
  </si>
  <si>
    <t>자</t>
    <phoneticPr fontId="67" type="noConversion"/>
  </si>
  <si>
    <t>양수 소계</t>
    <phoneticPr fontId="67" type="noConversion"/>
  </si>
  <si>
    <t>한림C/C</t>
    <phoneticPr fontId="67" type="noConversion"/>
  </si>
  <si>
    <t>한빛#5</t>
    <phoneticPr fontId="67" type="noConversion"/>
  </si>
  <si>
    <t>풍력</t>
    <phoneticPr fontId="67" type="noConversion"/>
  </si>
  <si>
    <t>포천천연복합</t>
  </si>
  <si>
    <t>안양열병합</t>
  </si>
  <si>
    <t>무림파워텍</t>
  </si>
  <si>
    <t>회</t>
    <phoneticPr fontId="67" type="noConversion"/>
  </si>
  <si>
    <t>추산소수력</t>
    <phoneticPr fontId="67" type="noConversion"/>
  </si>
  <si>
    <t>복합 소계</t>
    <phoneticPr fontId="67" type="noConversion"/>
  </si>
  <si>
    <t>한빛#6</t>
    <phoneticPr fontId="67" type="noConversion"/>
  </si>
  <si>
    <t>바이오에너지</t>
    <phoneticPr fontId="67" type="noConversion"/>
  </si>
  <si>
    <t>양주열병합</t>
  </si>
  <si>
    <t>수원열병합</t>
  </si>
  <si>
    <t>사</t>
    <phoneticPr fontId="67" type="noConversion"/>
  </si>
  <si>
    <t>기타 소수력</t>
    <phoneticPr fontId="67" type="noConversion"/>
  </si>
  <si>
    <t>한울#1</t>
  </si>
  <si>
    <t>매립가스</t>
    <phoneticPr fontId="67" type="noConversion"/>
  </si>
  <si>
    <t>위례열병합</t>
  </si>
  <si>
    <t>청주열병합</t>
    <phoneticPr fontId="67" type="noConversion"/>
  </si>
  <si>
    <t>소수력 소계</t>
    <phoneticPr fontId="67" type="noConversion"/>
  </si>
  <si>
    <t>유연탄 소계</t>
  </si>
  <si>
    <t>내연 소계</t>
    <phoneticPr fontId="67" type="noConversion"/>
  </si>
  <si>
    <t>세종천연가스</t>
    <phoneticPr fontId="67" type="noConversion"/>
  </si>
  <si>
    <t>한울#2</t>
  </si>
  <si>
    <t>폐기물에너지</t>
    <phoneticPr fontId="67" type="noConversion"/>
  </si>
  <si>
    <t>대산복합</t>
    <phoneticPr fontId="67" type="noConversion"/>
  </si>
  <si>
    <t>인천공항</t>
  </si>
  <si>
    <t>집단 소계</t>
    <phoneticPr fontId="67" type="noConversion"/>
  </si>
  <si>
    <t>한울#3</t>
  </si>
  <si>
    <t>연료전지</t>
    <phoneticPr fontId="67" type="noConversion"/>
  </si>
  <si>
    <t>춘천열병합</t>
  </si>
  <si>
    <t>&lt;집단(기타)&gt;</t>
    <phoneticPr fontId="67" type="noConversion"/>
  </si>
  <si>
    <t>수력 계</t>
    <phoneticPr fontId="67" type="noConversion"/>
  </si>
  <si>
    <t>석탄 계</t>
    <phoneticPr fontId="67" type="noConversion"/>
  </si>
  <si>
    <t>한울#4</t>
  </si>
  <si>
    <t>해양에너지</t>
    <phoneticPr fontId="67" type="noConversion"/>
  </si>
  <si>
    <t>파주열병합</t>
  </si>
  <si>
    <t>군장열병합#3</t>
  </si>
  <si>
    <t>&lt;대체에너지&gt;</t>
    <phoneticPr fontId="67" type="noConversion"/>
  </si>
  <si>
    <t>한울#5</t>
  </si>
  <si>
    <t>판교열병합</t>
  </si>
  <si>
    <t>한전태양광</t>
    <phoneticPr fontId="67" type="noConversion"/>
  </si>
  <si>
    <t>한울#6</t>
  </si>
  <si>
    <t>하남열병합</t>
  </si>
  <si>
    <t>바이오중유</t>
    <phoneticPr fontId="67" type="noConversion"/>
  </si>
  <si>
    <t>발전자회사 태양광</t>
    <phoneticPr fontId="67" type="noConversion"/>
  </si>
  <si>
    <t>화성복합</t>
    <phoneticPr fontId="67" type="noConversion"/>
  </si>
  <si>
    <t>대체 계</t>
    <phoneticPr fontId="67" type="noConversion"/>
  </si>
  <si>
    <t>원자력 계</t>
    <phoneticPr fontId="67" type="noConversion"/>
  </si>
  <si>
    <t>복합 계</t>
    <phoneticPr fontId="67" type="noConversion"/>
  </si>
  <si>
    <t>집단 계</t>
    <phoneticPr fontId="67" type="noConversion"/>
  </si>
  <si>
    <t>기타 계</t>
    <phoneticPr fontId="67" type="noConversion"/>
  </si>
  <si>
    <t>○ 회사별 설비용량</t>
    <phoneticPr fontId="67" type="noConversion"/>
  </si>
  <si>
    <t>단위 : kW, %</t>
    <phoneticPr fontId="67" type="noConversion"/>
  </si>
  <si>
    <t>한전</t>
    <phoneticPr fontId="67" type="noConversion"/>
  </si>
  <si>
    <t>발전자회사</t>
    <phoneticPr fontId="67" type="noConversion"/>
  </si>
  <si>
    <t>한전,발전자회사</t>
    <phoneticPr fontId="67" type="noConversion"/>
  </si>
  <si>
    <t>타 발전회사</t>
    <phoneticPr fontId="67" type="noConversion"/>
  </si>
  <si>
    <t>총계</t>
    <phoneticPr fontId="67" type="noConversion"/>
  </si>
  <si>
    <t>도서내연</t>
    <phoneticPr fontId="67" type="noConversion"/>
  </si>
  <si>
    <t>신재생</t>
    <phoneticPr fontId="67" type="noConversion"/>
  </si>
  <si>
    <t>소계</t>
    <phoneticPr fontId="67" type="noConversion"/>
  </si>
  <si>
    <t>석탄</t>
    <phoneticPr fontId="67" type="noConversion"/>
  </si>
  <si>
    <t>복합</t>
    <phoneticPr fontId="67" type="noConversion"/>
  </si>
  <si>
    <t>집단</t>
    <phoneticPr fontId="67" type="noConversion"/>
  </si>
  <si>
    <t>계</t>
    <phoneticPr fontId="67" type="noConversion"/>
  </si>
  <si>
    <t>기타</t>
    <phoneticPr fontId="91" type="noConversion"/>
  </si>
  <si>
    <t>주1) 신재생=대체에너지+일반수력+소수력,            주2) 제주복합1CC 용량 변경('19.12)</t>
    <phoneticPr fontId="67" type="noConversion"/>
  </si>
  <si>
    <t>주3) 신재생에서 부생가스(폐가스) 제외로 기타군 신설('19.10)</t>
    <phoneticPr fontId="67" type="noConversion"/>
  </si>
  <si>
    <t xml:space="preserve">3. 발전회사 및 발전원별 발전설비용량(1/2) </t>
    <phoneticPr fontId="67" type="noConversion"/>
  </si>
  <si>
    <t xml:space="preserve">3. 발전회사 및 발전원별 발전설비용량(2/2) </t>
    <phoneticPr fontId="67" type="noConversion"/>
  </si>
  <si>
    <t xml:space="preserve">     Generation Capacity by GENCO's and Plant Type(1/2)</t>
    <phoneticPr fontId="67" type="noConversion"/>
  </si>
  <si>
    <t xml:space="preserve">     Generation Capacity by GENCO's and Plant Type(2/2)</t>
    <phoneticPr fontId="67" type="noConversion"/>
  </si>
  <si>
    <t>(단위 : MW)</t>
    <phoneticPr fontId="67" type="noConversion"/>
  </si>
  <si>
    <t xml:space="preserve">남          동 </t>
  </si>
  <si>
    <t>중 부</t>
    <phoneticPr fontId="67" type="noConversion"/>
  </si>
  <si>
    <t>중           부</t>
    <phoneticPr fontId="67" type="noConversion"/>
  </si>
  <si>
    <t>서          부</t>
  </si>
  <si>
    <t>남         부</t>
    <phoneticPr fontId="67" type="noConversion"/>
  </si>
  <si>
    <t>동</t>
    <phoneticPr fontId="67" type="noConversion"/>
  </si>
  <si>
    <t>서</t>
    <phoneticPr fontId="67" type="noConversion"/>
  </si>
  <si>
    <t>동          서</t>
    <phoneticPr fontId="67" type="noConversion"/>
  </si>
  <si>
    <t>한 국  수 력  원 자 력</t>
    <phoneticPr fontId="67" type="noConversion"/>
  </si>
  <si>
    <t>한  전</t>
    <phoneticPr fontId="67" type="noConversion"/>
  </si>
  <si>
    <t>타사</t>
    <phoneticPr fontId="67" type="noConversion"/>
  </si>
  <si>
    <t>수 력</t>
    <phoneticPr fontId="67" type="noConversion"/>
  </si>
  <si>
    <t>중  유</t>
  </si>
  <si>
    <t>복  합</t>
  </si>
  <si>
    <t>대  체</t>
    <phoneticPr fontId="67" type="noConversion"/>
  </si>
  <si>
    <t>가  스</t>
  </si>
  <si>
    <t>내  연</t>
  </si>
  <si>
    <t>내연</t>
    <phoneticPr fontId="67" type="noConversion"/>
  </si>
  <si>
    <t>대  체</t>
    <phoneticPr fontId="67" type="noConversion"/>
  </si>
  <si>
    <t>수 력</t>
    <phoneticPr fontId="67" type="noConversion"/>
  </si>
  <si>
    <t>내 연</t>
    <phoneticPr fontId="67" type="noConversion"/>
  </si>
  <si>
    <t>2019.10</t>
    <phoneticPr fontId="67" type="noConversion"/>
  </si>
  <si>
    <t xml:space="preserve">  주1) 2012. 6월부터 신재생 발전설비 분리수록</t>
    <phoneticPr fontId="67" type="noConversion"/>
  </si>
  <si>
    <t xml:space="preserve">   주) 세종천연가스발전소(집단)은 중부 복합으로 포함</t>
    <phoneticPr fontId="67" type="noConversion"/>
  </si>
  <si>
    <t xml:space="preserve">   주) 타사 세부 발전설비용량은 12, 13page 참고</t>
    <phoneticPr fontId="67" type="noConversion"/>
  </si>
  <si>
    <t xml:space="preserve">  주2) 대체에너지를 신재생에너지로 명칭변경(과거 데이터와 일관성 유지를 위해 수력은 별도 구분)</t>
    <phoneticPr fontId="67" type="noConversion"/>
  </si>
  <si>
    <t>3-1. 한전 및 발전자회사 상세 발전설비용량</t>
    <phoneticPr fontId="67" type="noConversion"/>
  </si>
  <si>
    <t xml:space="preserve">       Generation Capacity by Companies</t>
    <phoneticPr fontId="67" type="noConversion"/>
  </si>
  <si>
    <t>2019년 12월</t>
    <phoneticPr fontId="67" type="noConversion"/>
  </si>
  <si>
    <t>(단위 : kW)</t>
  </si>
  <si>
    <t xml:space="preserve">남동발전(주) </t>
    <phoneticPr fontId="67" type="noConversion"/>
  </si>
  <si>
    <t xml:space="preserve">남부발전(주) </t>
    <phoneticPr fontId="67" type="noConversion"/>
  </si>
  <si>
    <t>한국수력원자력(주)</t>
    <phoneticPr fontId="67" type="noConversion"/>
  </si>
  <si>
    <t xml:space="preserve"> 시산도</t>
  </si>
  <si>
    <t>X</t>
  </si>
  <si>
    <t xml:space="preserve"> 발  전  소</t>
  </si>
  <si>
    <t>호   기</t>
    <phoneticPr fontId="67" type="noConversion"/>
  </si>
  <si>
    <t>설비용량</t>
  </si>
  <si>
    <t>호   기</t>
  </si>
  <si>
    <t xml:space="preserve"> 어룡도</t>
  </si>
  <si>
    <t xml:space="preserve"> 삼천포</t>
    <phoneticPr fontId="67" type="noConversion"/>
  </si>
  <si>
    <t>기</t>
    <phoneticPr fontId="67" type="noConversion"/>
  </si>
  <si>
    <t xml:space="preserve"> 하  동</t>
    <phoneticPr fontId="67" type="noConversion"/>
  </si>
  <si>
    <t>청    송</t>
    <phoneticPr fontId="67" type="noConversion"/>
  </si>
  <si>
    <t xml:space="preserve"> 어의도</t>
  </si>
  <si>
    <t>80*1, 40*2</t>
  </si>
  <si>
    <t xml:space="preserve"> 삼척그린</t>
    <phoneticPr fontId="67" type="noConversion"/>
  </si>
  <si>
    <t>양</t>
    <phoneticPr fontId="67" type="noConversion"/>
  </si>
  <si>
    <t>산    청</t>
    <phoneticPr fontId="67" type="noConversion"/>
  </si>
  <si>
    <t xml:space="preserve"> 어청도</t>
  </si>
  <si>
    <t>500*1, 300*2</t>
  </si>
  <si>
    <t xml:space="preserve"> 영  흥</t>
    <phoneticPr fontId="67" type="noConversion"/>
  </si>
  <si>
    <t>력</t>
    <phoneticPr fontId="67" type="noConversion"/>
  </si>
  <si>
    <t>청    평</t>
    <phoneticPr fontId="67" type="noConversion"/>
  </si>
  <si>
    <t>×</t>
    <phoneticPr fontId="67" type="noConversion"/>
  </si>
  <si>
    <t xml:space="preserve"> 신인천</t>
    <phoneticPr fontId="67" type="noConversion"/>
  </si>
  <si>
    <t>GT</t>
  </si>
  <si>
    <t>수</t>
    <phoneticPr fontId="67" type="noConversion"/>
  </si>
  <si>
    <t>예    천</t>
    <phoneticPr fontId="67" type="noConversion"/>
  </si>
  <si>
    <t xml:space="preserve"> 여서도</t>
  </si>
  <si>
    <t>력</t>
    <phoneticPr fontId="67" type="noConversion"/>
  </si>
  <si>
    <t xml:space="preserve"> 영  동</t>
    <phoneticPr fontId="67" type="noConversion"/>
  </si>
  <si>
    <t>ST</t>
  </si>
  <si>
    <t>양수 계</t>
    <phoneticPr fontId="67" type="noConversion"/>
  </si>
  <si>
    <t>대</t>
  </si>
  <si>
    <t xml:space="preserve"> 여자도</t>
  </si>
  <si>
    <t xml:space="preserve"> 여  수</t>
    <phoneticPr fontId="67" type="noConversion"/>
  </si>
  <si>
    <t xml:space="preserve"> 한림복합</t>
    <phoneticPr fontId="67" type="noConversion"/>
  </si>
  <si>
    <t xml:space="preserve"> 화  천</t>
    <phoneticPr fontId="67" type="noConversion"/>
  </si>
  <si>
    <t>기</t>
  </si>
  <si>
    <t xml:space="preserve"> 연   도</t>
  </si>
  <si>
    <t>100*1, 80*2</t>
  </si>
  <si>
    <t xml:space="preserve"> 춘  천</t>
    <phoneticPr fontId="67" type="noConversion"/>
  </si>
  <si>
    <t xml:space="preserve"> 연평도</t>
  </si>
  <si>
    <t>1,900*3, 1,000*2</t>
  </si>
  <si>
    <t>복</t>
    <phoneticPr fontId="67" type="noConversion"/>
  </si>
  <si>
    <t xml:space="preserve"> 분  당</t>
    <phoneticPr fontId="67" type="noConversion"/>
  </si>
  <si>
    <t>복</t>
    <phoneticPr fontId="67" type="noConversion"/>
  </si>
  <si>
    <t xml:space="preserve"> 의  암</t>
    <phoneticPr fontId="67" type="noConversion"/>
  </si>
  <si>
    <t xml:space="preserve"> 영산도</t>
  </si>
  <si>
    <t xml:space="preserve"> 부산복합 </t>
    <phoneticPr fontId="67" type="noConversion"/>
  </si>
  <si>
    <t>GT</t>
    <phoneticPr fontId="67" type="noConversion"/>
  </si>
  <si>
    <t xml:space="preserve"> 청  평</t>
    <phoneticPr fontId="67" type="noConversion"/>
  </si>
  <si>
    <t xml:space="preserve"> 왕등도</t>
  </si>
  <si>
    <t>합</t>
    <phoneticPr fontId="67" type="noConversion"/>
  </si>
  <si>
    <t xml:space="preserve"> 외   도</t>
  </si>
  <si>
    <t>80*2, 60*1</t>
  </si>
  <si>
    <t>합</t>
    <phoneticPr fontId="67" type="noConversion"/>
  </si>
  <si>
    <t xml:space="preserve"> 영월복합 </t>
    <phoneticPr fontId="67" type="noConversion"/>
  </si>
  <si>
    <t>GT</t>
    <phoneticPr fontId="67" type="noConversion"/>
  </si>
  <si>
    <t xml:space="preserve"> 외연도</t>
  </si>
  <si>
    <t>300*1, 150*3</t>
  </si>
  <si>
    <t>바이오(영동#1)</t>
    <phoneticPr fontId="147" type="noConversion"/>
  </si>
  <si>
    <t xml:space="preserve"> 팔  당</t>
    <phoneticPr fontId="67" type="noConversion"/>
  </si>
  <si>
    <t>타</t>
    <phoneticPr fontId="67" type="noConversion"/>
  </si>
  <si>
    <t xml:space="preserve"> 울   도</t>
  </si>
  <si>
    <t>대</t>
    <phoneticPr fontId="67" type="noConversion"/>
  </si>
  <si>
    <t>소수력</t>
    <phoneticPr fontId="147" type="noConversion"/>
  </si>
  <si>
    <t xml:space="preserve"> 안동복합</t>
    <phoneticPr fontId="67" type="noConversion"/>
  </si>
  <si>
    <t xml:space="preserve"> 칠  보(섬진강)</t>
    <phoneticPr fontId="67" type="noConversion"/>
  </si>
  <si>
    <t xml:space="preserve"> 위   도</t>
  </si>
  <si>
    <t>1,000*1, 500*1</t>
  </si>
  <si>
    <t>체</t>
    <phoneticPr fontId="67" type="noConversion"/>
  </si>
  <si>
    <t>태양광</t>
    <phoneticPr fontId="147" type="noConversion"/>
  </si>
  <si>
    <t>ST</t>
    <phoneticPr fontId="67" type="noConversion"/>
  </si>
  <si>
    <t xml:space="preserve">14,400*1, 14,600*1 </t>
    <phoneticPr fontId="67" type="noConversion"/>
  </si>
  <si>
    <t>에</t>
    <phoneticPr fontId="67" type="noConversion"/>
  </si>
  <si>
    <t>풍력</t>
    <phoneticPr fontId="147" type="noConversion"/>
  </si>
  <si>
    <t xml:space="preserve"> 강  릉</t>
    <phoneticPr fontId="67" type="noConversion"/>
  </si>
  <si>
    <t xml:space="preserve"> 자월도</t>
  </si>
  <si>
    <t>500*3, 150*1</t>
  </si>
  <si>
    <t>너</t>
    <phoneticPr fontId="67" type="noConversion"/>
  </si>
  <si>
    <t>연료전지</t>
    <phoneticPr fontId="147" type="noConversion"/>
  </si>
  <si>
    <t>체</t>
  </si>
  <si>
    <t>태양광</t>
  </si>
  <si>
    <t xml:space="preserve"> 장고도</t>
  </si>
  <si>
    <t>지</t>
    <phoneticPr fontId="67" type="noConversion"/>
  </si>
  <si>
    <t>에</t>
  </si>
  <si>
    <t xml:space="preserve"> 수력  계</t>
    <phoneticPr fontId="67" type="noConversion"/>
  </si>
  <si>
    <t xml:space="preserve"> 조   도</t>
  </si>
  <si>
    <t>800*3, 500*2</t>
  </si>
  <si>
    <t>합    계</t>
    <phoneticPr fontId="67" type="noConversion"/>
  </si>
  <si>
    <t>너</t>
  </si>
  <si>
    <t>도</t>
    <phoneticPr fontId="67" type="noConversion"/>
  </si>
  <si>
    <t xml:space="preserve"> 초   도</t>
  </si>
  <si>
    <t xml:space="preserve">중부발전(주) </t>
  </si>
  <si>
    <t>지</t>
  </si>
  <si>
    <t>바이오중유(남제주#1,2)</t>
    <phoneticPr fontId="67" type="noConversion"/>
  </si>
  <si>
    <t xml:space="preserve"> 추   도</t>
    <phoneticPr fontId="67" type="noConversion"/>
  </si>
  <si>
    <t>기</t>
    <phoneticPr fontId="67" type="noConversion"/>
  </si>
  <si>
    <t xml:space="preserve"> 보  령</t>
    <phoneticPr fontId="67" type="noConversion"/>
  </si>
  <si>
    <t xml:space="preserve">   합    계</t>
  </si>
  <si>
    <t>풍력</t>
    <phoneticPr fontId="147" type="noConversion"/>
  </si>
  <si>
    <t xml:space="preserve"> 추자도</t>
  </si>
  <si>
    <t>1,000*4, 500*3</t>
  </si>
  <si>
    <t xml:space="preserve"> 신보령</t>
    <phoneticPr fontId="67" type="noConversion"/>
  </si>
  <si>
    <t>기타</t>
    <phoneticPr fontId="147" type="noConversion"/>
  </si>
  <si>
    <t xml:space="preserve"> 평   도</t>
  </si>
  <si>
    <t>동서발전(주)</t>
    <phoneticPr fontId="67" type="noConversion"/>
  </si>
  <si>
    <t xml:space="preserve"> 풍   도</t>
  </si>
  <si>
    <t xml:space="preserve"> 보  령</t>
  </si>
  <si>
    <t xml:space="preserve"> 당  진</t>
    <phoneticPr fontId="67" type="noConversion"/>
  </si>
  <si>
    <t xml:space="preserve"> 호   도</t>
    <phoneticPr fontId="67" type="noConversion"/>
  </si>
  <si>
    <t xml:space="preserve"> 인  천</t>
  </si>
  <si>
    <t xml:space="preserve"> 홍   도</t>
    <phoneticPr fontId="67" type="noConversion"/>
  </si>
  <si>
    <t>800*2, 500*1</t>
    <phoneticPr fontId="67" type="noConversion"/>
  </si>
  <si>
    <t>KEPCO</t>
    <phoneticPr fontId="67" type="noConversion"/>
  </si>
  <si>
    <t xml:space="preserve"> 호  남  </t>
    <phoneticPr fontId="67" type="noConversion"/>
  </si>
  <si>
    <t xml:space="preserve">   제주(#1.2) </t>
    <phoneticPr fontId="67" type="noConversion"/>
  </si>
  <si>
    <t xml:space="preserve"> 화   도</t>
    <phoneticPr fontId="67" type="noConversion"/>
  </si>
  <si>
    <t xml:space="preserve"> 동  해</t>
    <phoneticPr fontId="67" type="noConversion"/>
  </si>
  <si>
    <t>울릉도</t>
    <phoneticPr fontId="67" type="noConversion"/>
  </si>
  <si>
    <t xml:space="preserve"> 흑산도</t>
    <phoneticPr fontId="67" type="noConversion"/>
  </si>
  <si>
    <t>1,000*2, 750*2</t>
    <phoneticPr fontId="67" type="noConversion"/>
  </si>
  <si>
    <t xml:space="preserve"> 울  산</t>
    <phoneticPr fontId="67" type="noConversion"/>
  </si>
  <si>
    <t>울</t>
    <phoneticPr fontId="67" type="noConversion"/>
  </si>
  <si>
    <t xml:space="preserve"> 일  산   </t>
    <phoneticPr fontId="67" type="noConversion"/>
  </si>
  <si>
    <t>릉</t>
    <phoneticPr fontId="67" type="noConversion"/>
  </si>
  <si>
    <t xml:space="preserve"> 마라도</t>
    <phoneticPr fontId="67" type="noConversion"/>
  </si>
  <si>
    <t>273*1, 182*2</t>
    <phoneticPr fontId="67" type="noConversion"/>
  </si>
  <si>
    <t>세종천연가스발전소(집)</t>
  </si>
  <si>
    <t>도</t>
    <phoneticPr fontId="67" type="noConversion"/>
  </si>
  <si>
    <t xml:space="preserve"> 추산수력</t>
    <phoneticPr fontId="67" type="noConversion"/>
  </si>
  <si>
    <t xml:space="preserve">      100, 600</t>
    <phoneticPr fontId="67" type="noConversion"/>
  </si>
  <si>
    <t>기타도서소계</t>
    <phoneticPr fontId="67" type="noConversion"/>
  </si>
  <si>
    <t>X</t>
    <phoneticPr fontId="147" type="noConversion"/>
  </si>
  <si>
    <t xml:space="preserve"> 울릉도계</t>
    <phoneticPr fontId="67" type="noConversion"/>
  </si>
  <si>
    <t>대</t>
    <phoneticPr fontId="67" type="noConversion"/>
  </si>
  <si>
    <t>도서 태양광 소계</t>
    <phoneticPr fontId="67" type="noConversion"/>
  </si>
  <si>
    <t>제주LNG복합</t>
    <phoneticPr fontId="147" type="noConversion"/>
  </si>
  <si>
    <t xml:space="preserve"> 가거도</t>
    <phoneticPr fontId="67" type="noConversion"/>
  </si>
  <si>
    <t>300*1, 250*3</t>
    <phoneticPr fontId="67" type="noConversion"/>
  </si>
  <si>
    <t xml:space="preserve">          </t>
  </si>
  <si>
    <t xml:space="preserve"> 가의도</t>
    <phoneticPr fontId="67" type="noConversion"/>
  </si>
  <si>
    <t xml:space="preserve"> 가파도</t>
    <phoneticPr fontId="67" type="noConversion"/>
  </si>
  <si>
    <t xml:space="preserve"> 개야도</t>
    <phoneticPr fontId="67" type="noConversion"/>
  </si>
  <si>
    <t>500*2, 250*2</t>
    <phoneticPr fontId="67" type="noConversion"/>
  </si>
  <si>
    <t xml:space="preserve"> 타사 화력</t>
    <phoneticPr fontId="67" type="noConversion"/>
  </si>
  <si>
    <t>서울복합</t>
    <phoneticPr fontId="147" type="noConversion"/>
  </si>
  <si>
    <t xml:space="preserve"> 거문도</t>
    <phoneticPr fontId="67" type="noConversion"/>
  </si>
  <si>
    <t>1,000*4, 500*1</t>
    <phoneticPr fontId="67" type="noConversion"/>
  </si>
  <si>
    <t xml:space="preserve"> 집단에너지</t>
    <phoneticPr fontId="67" type="noConversion"/>
  </si>
  <si>
    <t>ST</t>
    <phoneticPr fontId="67" type="noConversion"/>
  </si>
  <si>
    <t xml:space="preserve"> 고대도</t>
    <phoneticPr fontId="67" type="noConversion"/>
  </si>
  <si>
    <t>150*2, 100*1</t>
    <phoneticPr fontId="67" type="noConversion"/>
  </si>
  <si>
    <t xml:space="preserve"> 타사 신재생 등</t>
    <phoneticPr fontId="67" type="noConversion"/>
  </si>
  <si>
    <t>내</t>
    <phoneticPr fontId="67" type="noConversion"/>
  </si>
  <si>
    <t xml:space="preserve"> 제  주</t>
    <phoneticPr fontId="67" type="noConversion"/>
  </si>
  <si>
    <t>대</t>
    <phoneticPr fontId="147" type="noConversion"/>
  </si>
  <si>
    <t xml:space="preserve"> 구자도</t>
    <phoneticPr fontId="67" type="noConversion"/>
  </si>
  <si>
    <t>연</t>
    <phoneticPr fontId="67" type="noConversion"/>
  </si>
  <si>
    <t xml:space="preserve"> 제주내연</t>
    <phoneticPr fontId="67" type="noConversion"/>
  </si>
  <si>
    <t>체</t>
    <phoneticPr fontId="147" type="noConversion"/>
  </si>
  <si>
    <t xml:space="preserve"> 낙월도</t>
    <phoneticPr fontId="67" type="noConversion"/>
  </si>
  <si>
    <t>에</t>
    <phoneticPr fontId="147" type="noConversion"/>
  </si>
  <si>
    <t xml:space="preserve"> 녹   도</t>
    <phoneticPr fontId="67" type="noConversion"/>
  </si>
  <si>
    <t>100*1, 80*2</t>
    <phoneticPr fontId="67" type="noConversion"/>
  </si>
  <si>
    <t>[ 설비용량 변경내역 ]</t>
    <phoneticPr fontId="8" type="noConversion"/>
  </si>
  <si>
    <t>너</t>
    <phoneticPr fontId="67" type="noConversion"/>
  </si>
  <si>
    <t xml:space="preserve"> 대청도</t>
    <phoneticPr fontId="67" type="noConversion"/>
  </si>
  <si>
    <t>1. '19. 1.24 : 신보령#2 설비용량 변경(+93.0MW) 등(+258.703MW)</t>
    <phoneticPr fontId="67" type="noConversion"/>
  </si>
  <si>
    <t>에</t>
    <phoneticPr fontId="67" type="noConversion"/>
  </si>
  <si>
    <t>지</t>
    <phoneticPr fontId="67" type="noConversion"/>
  </si>
  <si>
    <t>500*1, 450*1</t>
    <phoneticPr fontId="67" type="noConversion"/>
  </si>
  <si>
    <t>2. '19. 3.15 : 남제주#1, 제주#2 발전원 변경(중유-&gt;바이오 중유) 등[+475.532MW]</t>
    <phoneticPr fontId="67" type="noConversion"/>
  </si>
  <si>
    <t xml:space="preserve"> 덕우도</t>
    <phoneticPr fontId="67" type="noConversion"/>
  </si>
  <si>
    <t>150*1, 80*3</t>
    <phoneticPr fontId="67" type="noConversion"/>
  </si>
  <si>
    <t>3. '19. 6.12 : 신보령#1 설비용량 변경[+0.005MW] 등[+644.826MW]</t>
    <phoneticPr fontId="67" type="noConversion"/>
  </si>
  <si>
    <t>바이오중유(제주#2,3)</t>
    <phoneticPr fontId="67" type="noConversion"/>
  </si>
  <si>
    <t xml:space="preserve"> 덕적도</t>
    <phoneticPr fontId="67" type="noConversion"/>
  </si>
  <si>
    <t>500*4, 300*3</t>
    <phoneticPr fontId="67" type="noConversion"/>
  </si>
  <si>
    <t>4. '19. 6.15 : 제주#2 발전원 변경(중유-&gt;바이오 중유)</t>
    <phoneticPr fontId="67" type="noConversion"/>
  </si>
  <si>
    <t xml:space="preserve"> 독거도</t>
    <phoneticPr fontId="67" type="noConversion"/>
  </si>
  <si>
    <t>80*1, 40*2</t>
    <phoneticPr fontId="67" type="noConversion"/>
  </si>
  <si>
    <t>5. '19. 6.29 : 서울복합#2CC 신설 등[+676.307MW]</t>
    <phoneticPr fontId="67" type="noConversion"/>
  </si>
  <si>
    <t>서부발전(주)</t>
    <phoneticPr fontId="67" type="noConversion"/>
  </si>
  <si>
    <t>고    리</t>
    <phoneticPr fontId="67" type="noConversion"/>
  </si>
  <si>
    <t xml:space="preserve"> 득량도</t>
    <phoneticPr fontId="67" type="noConversion"/>
  </si>
  <si>
    <t>6. '19. 7.17 : 남제주#2 발전원 변경(중유-&gt;바이오 중유)</t>
    <phoneticPr fontId="67" type="noConversion"/>
  </si>
  <si>
    <t xml:space="preserve"> 태  안</t>
    <phoneticPr fontId="67" type="noConversion"/>
  </si>
  <si>
    <t>원</t>
    <phoneticPr fontId="67" type="noConversion"/>
  </si>
  <si>
    <t xml:space="preserve"> 매물도</t>
    <phoneticPr fontId="67" type="noConversion"/>
  </si>
  <si>
    <t>7. '19. 8.30 : 신고리#4 상업운전 개시[+1400MW] 등[+1826.307MW]</t>
    <phoneticPr fontId="67" type="noConversion"/>
  </si>
  <si>
    <t>신 고 리</t>
    <phoneticPr fontId="67" type="noConversion"/>
  </si>
  <si>
    <t xml:space="preserve"> 문갑도</t>
    <phoneticPr fontId="67" type="noConversion"/>
  </si>
  <si>
    <t>8. '19. 9.10 : 광양부생복합#1,2, 포항부생복합#1,2 말소[-525.2MW] 등[-482.932MW]</t>
    <phoneticPr fontId="67" type="noConversion"/>
  </si>
  <si>
    <t xml:space="preserve"> 평  택</t>
    <phoneticPr fontId="67" type="noConversion"/>
  </si>
  <si>
    <t xml:space="preserve"> 백령도</t>
    <phoneticPr fontId="67" type="noConversion"/>
  </si>
  <si>
    <t>9. '19.10.29 : 신평택#1CC 신설[+863.3MW] 등 [+1532.604MW]</t>
    <phoneticPr fontId="67" type="noConversion"/>
  </si>
  <si>
    <t>월    성</t>
    <phoneticPr fontId="67" type="noConversion"/>
  </si>
  <si>
    <t>10. '19.11.13 : 서울복합#1CC 신설 [+369.173MW]</t>
    <phoneticPr fontId="67" type="noConversion"/>
  </si>
  <si>
    <t xml:space="preserve"> 비안도</t>
    <phoneticPr fontId="67" type="noConversion"/>
  </si>
  <si>
    <t>11. '19.12. 4 : 수망풍력#1 신설 등 [+440.806MW]</t>
    <phoneticPr fontId="67" type="noConversion"/>
  </si>
  <si>
    <t xml:space="preserve"> 서인천</t>
    <phoneticPr fontId="67" type="noConversion"/>
  </si>
  <si>
    <t>신 월 성</t>
    <phoneticPr fontId="67" type="noConversion"/>
  </si>
  <si>
    <t xml:space="preserve"> 비양도</t>
    <phoneticPr fontId="67" type="noConversion"/>
  </si>
  <si>
    <t>12. '19.12.18 : 제주복합1CC 설비용량 변경[+20.664MW]</t>
    <phoneticPr fontId="67" type="noConversion"/>
  </si>
  <si>
    <t>한    빛</t>
    <phoneticPr fontId="67" type="noConversion"/>
  </si>
  <si>
    <t xml:space="preserve"> 삽시도</t>
    <phoneticPr fontId="67" type="noConversion"/>
  </si>
  <si>
    <t>500*2, 300*2</t>
    <phoneticPr fontId="67" type="noConversion"/>
  </si>
  <si>
    <t>13. '19.12.31 : 부천연료전지 등[+484.038MW]</t>
    <phoneticPr fontId="67" type="noConversion"/>
  </si>
  <si>
    <t xml:space="preserve"> 군  산</t>
    <phoneticPr fontId="67" type="noConversion"/>
  </si>
  <si>
    <t xml:space="preserve"> 상화도</t>
    <phoneticPr fontId="67" type="noConversion"/>
  </si>
  <si>
    <t>한    울</t>
    <phoneticPr fontId="67" type="noConversion"/>
  </si>
  <si>
    <t xml:space="preserve"> 성남도</t>
    <phoneticPr fontId="67" type="noConversion"/>
  </si>
  <si>
    <t>80*1, 40*2</t>
    <phoneticPr fontId="67" type="noConversion"/>
  </si>
  <si>
    <t>IGCC</t>
    <phoneticPr fontId="67" type="noConversion"/>
  </si>
  <si>
    <t xml:space="preserve"> 소연평도</t>
    <phoneticPr fontId="67" type="noConversion"/>
  </si>
  <si>
    <t>250*2, 100*1</t>
    <phoneticPr fontId="67" type="noConversion"/>
  </si>
  <si>
    <t xml:space="preserve"> 소청도</t>
    <phoneticPr fontId="67" type="noConversion"/>
  </si>
  <si>
    <t>소수력</t>
    <phoneticPr fontId="67" type="noConversion"/>
  </si>
  <si>
    <t>원자력계</t>
    <phoneticPr fontId="67" type="noConversion"/>
  </si>
  <si>
    <t xml:space="preserve"> 손죽도</t>
    <phoneticPr fontId="67" type="noConversion"/>
  </si>
  <si>
    <t>양</t>
    <phoneticPr fontId="67" type="noConversion"/>
  </si>
  <si>
    <t>무 주</t>
    <phoneticPr fontId="67" type="noConversion"/>
  </si>
  <si>
    <t xml:space="preserve"> 송이도</t>
    <phoneticPr fontId="8" type="noConversion"/>
  </si>
  <si>
    <t>양 양</t>
    <phoneticPr fontId="67" type="noConversion"/>
  </si>
  <si>
    <t xml:space="preserve"> 수우도</t>
    <phoneticPr fontId="67" type="noConversion"/>
  </si>
  <si>
    <t>삼랑진</t>
    <phoneticPr fontId="147" type="noConversion"/>
  </si>
  <si>
    <t xml:space="preserve"> 슬  도</t>
    <phoneticPr fontId="8" type="noConversion"/>
  </si>
  <si>
    <t xml:space="preserve"> 승봉도</t>
    <phoneticPr fontId="8" type="noConversion"/>
  </si>
  <si>
    <t>500*3, 150*3</t>
    <phoneticPr fontId="67" type="noConversion"/>
  </si>
  <si>
    <t>4. 에너지원별 발전설비용량</t>
    <phoneticPr fontId="67" type="noConversion"/>
  </si>
  <si>
    <t xml:space="preserve">    Generation Capacity by Energy Source </t>
    <phoneticPr fontId="67" type="noConversion"/>
  </si>
  <si>
    <t xml:space="preserve">(단위 : MW) </t>
    <phoneticPr fontId="67" type="noConversion"/>
  </si>
  <si>
    <t>구분</t>
    <phoneticPr fontId="67" type="noConversion"/>
  </si>
  <si>
    <t>석탄</t>
    <phoneticPr fontId="67" type="noConversion"/>
  </si>
  <si>
    <t>유류</t>
    <phoneticPr fontId="67" type="noConversion"/>
  </si>
  <si>
    <t>-</t>
    <phoneticPr fontId="67" type="noConversion"/>
  </si>
  <si>
    <t xml:space="preserve">  주1) 자가용설비 제외, 집단에너지를 발전원별로 분류</t>
    <phoneticPr fontId="67" type="noConversion"/>
  </si>
  <si>
    <t xml:space="preserve">  주2) 기타 : 증류탑폐열, 여열회수, 천연가스압터빈, 부생가스('19.10월이후 기타에 포함)</t>
    <phoneticPr fontId="68" type="noConversion"/>
  </si>
  <si>
    <t xml:space="preserve">   * 부생가스(폐가스)는 신재생에너지법 개정(안) 시행에 따라 신재생에서 기타로 분류('19.10)</t>
    <phoneticPr fontId="67" type="noConversion"/>
  </si>
  <si>
    <t>5. 행정구역별 발전설비용량</t>
    <phoneticPr fontId="162" type="noConversion"/>
  </si>
  <si>
    <t xml:space="preserve">     Generation Capacity by Province </t>
    <phoneticPr fontId="67" type="noConversion"/>
  </si>
  <si>
    <t xml:space="preserve">  (단위 : MW)</t>
  </si>
  <si>
    <t>구   분</t>
    <phoneticPr fontId="67" type="noConversion"/>
  </si>
  <si>
    <t>복 합</t>
    <phoneticPr fontId="67" type="noConversion"/>
  </si>
  <si>
    <t>기 타</t>
    <phoneticPr fontId="67" type="noConversion"/>
  </si>
  <si>
    <t>유류</t>
    <phoneticPr fontId="67" type="noConversion"/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</si>
  <si>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</si>
  <si>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</si>
  <si>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</si>
  <si>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</si>
  <si>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</si>
  <si>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</si>
  <si>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</si>
  <si>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</si>
  <si>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</si>
  <si>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</si>
  <si>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</si>
  <si>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</si>
  <si>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</si>
  <si>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</si>
  <si>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</si>
  <si>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</si>
  <si>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세종</t>
  </si>
  <si>
    <t xml:space="preserve">  주1) 자가용설비 제외.</t>
    <phoneticPr fontId="67" type="noConversion"/>
  </si>
  <si>
    <t xml:space="preserve">  주2) 기타 : 증류탑폐열, 여열회수, 천연가스압터빈, 부생가스('19.10월이후 기타에 포함)</t>
    <phoneticPr fontId="67" type="noConversion"/>
  </si>
  <si>
    <t xml:space="preserve">   * 부생가스(폐가스)는 신재생에너지법 개정(안) 시행에 따라 신재생에서 기타로 분류('19.10)</t>
    <phoneticPr fontId="67" type="noConversion"/>
  </si>
  <si>
    <t>6. 발전소 건설현황</t>
    <phoneticPr fontId="67" type="noConversion"/>
  </si>
  <si>
    <t xml:space="preserve">     Power Plants under Construction</t>
    <phoneticPr fontId="67" type="noConversion"/>
  </si>
  <si>
    <t xml:space="preserve">               2019년 12월 기준  </t>
    <phoneticPr fontId="67" type="noConversion"/>
  </si>
  <si>
    <t>구      분</t>
  </si>
  <si>
    <t>발 전 소 명</t>
  </si>
  <si>
    <t>건 설 공 기</t>
    <phoneticPr fontId="67" type="noConversion"/>
  </si>
  <si>
    <t>비      고
(회 사 명)</t>
    <phoneticPr fontId="67" type="noConversion"/>
  </si>
  <si>
    <t>(MW)</t>
    <phoneticPr fontId="67" type="noConversion"/>
  </si>
  <si>
    <t>신한울#1
신한울#2</t>
  </si>
  <si>
    <t>1,400×2</t>
  </si>
  <si>
    <t>'10. 04 ∼ '21. 08</t>
    <phoneticPr fontId="67" type="noConversion"/>
  </si>
  <si>
    <t>한국수력원자력(주)</t>
  </si>
  <si>
    <t>신고리#5
신고리#6</t>
  </si>
  <si>
    <t>'16. 06 ∼ '24. 06</t>
  </si>
  <si>
    <t>복     합</t>
  </si>
  <si>
    <t>남제주복합</t>
  </si>
  <si>
    <t>GT : 55×2
ST : 63×1
GT : 50×2
ST : 50×1</t>
  </si>
  <si>
    <t>'19. 01 ~ '20. 06</t>
  </si>
  <si>
    <t>남부발전㈜</t>
  </si>
  <si>
    <t>여주천연가스발전소</t>
    <phoneticPr fontId="67" type="noConversion"/>
  </si>
  <si>
    <t>GT : 321.3×2
ST : 361.4×1
GT : 327.2×2
ST : 349.6×1</t>
    <phoneticPr fontId="67" type="noConversion"/>
  </si>
  <si>
    <t>'19. 12 ~ '22. 07</t>
    <phoneticPr fontId="67" type="noConversion"/>
  </si>
  <si>
    <t>여주에너지서비스㈜</t>
    <phoneticPr fontId="67" type="noConversion"/>
  </si>
  <si>
    <t>기력(유연탄)</t>
  </si>
  <si>
    <t>신서천화력</t>
  </si>
  <si>
    <t>1,000×1</t>
  </si>
  <si>
    <t>'15. 11 ~ '21. 03</t>
  </si>
  <si>
    <t xml:space="preserve">   중부발전(주) </t>
    <phoneticPr fontId="67" type="noConversion"/>
  </si>
  <si>
    <t>고성하이화력#1,2</t>
  </si>
  <si>
    <t>1,040×2</t>
  </si>
  <si>
    <t>'17. 02 ~ '21. 10</t>
  </si>
  <si>
    <t>고성그린파워</t>
  </si>
  <si>
    <t>강릉안인화력#1,2</t>
    <phoneticPr fontId="67" type="noConversion"/>
  </si>
  <si>
    <t>'17. 05 ~ '23. 03</t>
    <phoneticPr fontId="67" type="noConversion"/>
  </si>
  <si>
    <t>강릉에코파워</t>
  </si>
  <si>
    <t>삼척화력#1,2</t>
    <phoneticPr fontId="67" type="noConversion"/>
  </si>
  <si>
    <t>1,050×2</t>
    <phoneticPr fontId="67" type="noConversion"/>
  </si>
  <si>
    <t>'19. 08 ~ '24. 04</t>
    <phoneticPr fontId="67" type="noConversion"/>
  </si>
  <si>
    <t>포스파워</t>
    <phoneticPr fontId="67" type="noConversion"/>
  </si>
  <si>
    <t xml:space="preserve">  주1) KPX홈페이지(www.kpx.or.kr) 발전소 건설사업 추진현황 자료 참고</t>
    <phoneticPr fontId="67" type="noConversion"/>
  </si>
  <si>
    <t>Ⅲ. 발전량</t>
    <phoneticPr fontId="91" type="noConversion"/>
  </si>
  <si>
    <t>7.  발전원별</t>
    <phoneticPr fontId="91" type="noConversion"/>
  </si>
  <si>
    <t>8.  발전회사별</t>
    <phoneticPr fontId="91" type="noConversion"/>
  </si>
  <si>
    <t>9.  에너지원별</t>
    <phoneticPr fontId="91" type="noConversion"/>
  </si>
  <si>
    <t>10.  행정구역별</t>
    <phoneticPr fontId="91" type="noConversion"/>
  </si>
  <si>
    <t>11.  연료사용량</t>
    <phoneticPr fontId="91" type="noConversion"/>
  </si>
  <si>
    <t>7. 발전원별 발전량</t>
    <phoneticPr fontId="67" type="noConversion"/>
  </si>
  <si>
    <t xml:space="preserve">    Power Generation by Plant Type</t>
    <phoneticPr fontId="67" type="noConversion"/>
  </si>
  <si>
    <t>(단위 : GWh)</t>
    <phoneticPr fontId="67" type="noConversion"/>
  </si>
  <si>
    <t>발 전 자 회 사  및  한 전(도서)</t>
    <phoneticPr fontId="67" type="noConversion"/>
  </si>
  <si>
    <t>기     력</t>
    <phoneticPr fontId="67" type="noConversion"/>
  </si>
  <si>
    <t>2018.01~12</t>
  </si>
  <si>
    <t>2019.01~12</t>
  </si>
  <si>
    <t xml:space="preserve">  주3) 기타 : 증류탑폐열, 여열회수, 천연가스압터빈, 부생가스('19.10월이후 기타에 포함)</t>
  </si>
  <si>
    <t xml:space="preserve">  주2) 2015년까지 상용자가 발전분중 한전구입분(구역전기, 자가용 사업자가 한전에 판매한 발전량)은 복합으로 분류</t>
    <phoneticPr fontId="67" type="noConversion"/>
  </si>
  <si>
    <t>7-1. 발전전력량 (발전원별/에너지원별)</t>
    <phoneticPr fontId="67" type="noConversion"/>
  </si>
  <si>
    <t xml:space="preserve">       Power Generation by Plant Type and Energy Source</t>
    <phoneticPr fontId="67" type="noConversion"/>
  </si>
  <si>
    <t xml:space="preserve">(단위: MWh) </t>
    <phoneticPr fontId="67" type="noConversion"/>
  </si>
  <si>
    <t xml:space="preserve">              발전원
에너지원</t>
    <phoneticPr fontId="67" type="noConversion"/>
  </si>
  <si>
    <t>대체에너지</t>
    <phoneticPr fontId="67" type="noConversion"/>
  </si>
  <si>
    <t>기타</t>
    <phoneticPr fontId="67" type="noConversion"/>
  </si>
  <si>
    <t>상용자가</t>
  </si>
  <si>
    <t>총발전량</t>
  </si>
  <si>
    <t>발전원
            에너지원</t>
    <phoneticPr fontId="67" type="noConversion"/>
  </si>
  <si>
    <t>한전구입분</t>
  </si>
  <si>
    <t>집단(부생가스)</t>
    <phoneticPr fontId="67" type="noConversion"/>
  </si>
  <si>
    <t>신재생 소계</t>
    <phoneticPr fontId="67" type="noConversion"/>
  </si>
  <si>
    <t>○ 발전원별 발전량</t>
    <phoneticPr fontId="67" type="noConversion"/>
  </si>
  <si>
    <t>(단위: MWh)</t>
    <phoneticPr fontId="67" type="noConversion"/>
  </si>
  <si>
    <t>구  분</t>
    <phoneticPr fontId="67" type="noConversion"/>
  </si>
  <si>
    <t>＊ 석탄 발전량(MWh) :</t>
    <phoneticPr fontId="67" type="noConversion"/>
  </si>
  <si>
    <t>발전량</t>
    <phoneticPr fontId="67" type="noConversion"/>
  </si>
  <si>
    <t>(무연탄)</t>
    <phoneticPr fontId="67" type="noConversion"/>
  </si>
  <si>
    <t>+ (유연탄)</t>
    <phoneticPr fontId="67" type="noConversion"/>
  </si>
  <si>
    <t>+(집단 유연탄)</t>
    <phoneticPr fontId="67" type="noConversion"/>
  </si>
  <si>
    <t>＊ LNG 발전량(MWh) :</t>
    <phoneticPr fontId="67" type="noConversion"/>
  </si>
  <si>
    <t xml:space="preserve">  - 집단에너지 별도 분리</t>
    <phoneticPr fontId="67" type="noConversion"/>
  </si>
  <si>
    <t>(기력 LNG)</t>
    <phoneticPr fontId="67" type="noConversion"/>
  </si>
  <si>
    <t>+ (복합 LNG)</t>
    <phoneticPr fontId="67" type="noConversion"/>
  </si>
  <si>
    <t>+(집단 LNG)</t>
    <phoneticPr fontId="67" type="noConversion"/>
  </si>
  <si>
    <t>+ (상용자가)</t>
    <phoneticPr fontId="67" type="noConversion"/>
  </si>
  <si>
    <t>＊ 신재생 발전량(MWh) :</t>
    <phoneticPr fontId="67" type="noConversion"/>
  </si>
  <si>
    <t>(일반,소수력)</t>
    <phoneticPr fontId="67" type="noConversion"/>
  </si>
  <si>
    <t>+ (신재생계)</t>
    <phoneticPr fontId="67" type="noConversion"/>
  </si>
  <si>
    <t>＊ 유류 발전량(MWh) :</t>
    <phoneticPr fontId="67" type="noConversion"/>
  </si>
  <si>
    <t>(기력 중유)</t>
    <phoneticPr fontId="67" type="noConversion"/>
  </si>
  <si>
    <t>+ (복합 유류)</t>
    <phoneticPr fontId="67" type="noConversion"/>
  </si>
  <si>
    <t>+(내연력)</t>
    <phoneticPr fontId="67" type="noConversion"/>
  </si>
  <si>
    <t>+ (집단 유류)</t>
    <phoneticPr fontId="67" type="noConversion"/>
  </si>
  <si>
    <t>○ 에너지원별 발전량</t>
    <phoneticPr fontId="67" type="noConversion"/>
  </si>
  <si>
    <t>- 화력발전소의 혼소발전량을 에너지원별로 분리한 발전량(총 발전량의 세로값)</t>
    <phoneticPr fontId="67" type="noConversion"/>
  </si>
  <si>
    <t xml:space="preserve">  주1) 발전량은 자가용을 제외한 사업자용만 집계(한전에서 구입한 상용자가 발전량은 포함), 세부항목은 반올림되므로 합계와 총계의 차이가 있을수 있음</t>
    <phoneticPr fontId="67" type="noConversion"/>
  </si>
  <si>
    <t xml:space="preserve">  주2) 기타 : 증류탑폐열, 여열회수, 천연가스압터빈, 부생가스('19.10월이후 기타에 포함)</t>
    <phoneticPr fontId="67" type="noConversion"/>
  </si>
  <si>
    <t>7-2. 발전전력량 (발전소별)</t>
    <phoneticPr fontId="67" type="noConversion"/>
  </si>
  <si>
    <t xml:space="preserve">        Power Generation by plants</t>
    <phoneticPr fontId="67" type="noConversion"/>
  </si>
  <si>
    <t>(단위 : MWh)</t>
    <phoneticPr fontId="67" type="noConversion"/>
  </si>
  <si>
    <t>&lt;집단(LNG)&gt;</t>
  </si>
  <si>
    <t>&lt;기타&gt;</t>
  </si>
  <si>
    <t>북평#1-2</t>
    <phoneticPr fontId="67" type="noConversion"/>
  </si>
  <si>
    <t>부생가스</t>
    <phoneticPr fontId="67" type="noConversion"/>
  </si>
  <si>
    <t>평택#1~4</t>
    <phoneticPr fontId="67" type="noConversion"/>
  </si>
  <si>
    <t>소양강</t>
  </si>
  <si>
    <t>무연탄 소계</t>
    <phoneticPr fontId="67" type="noConversion"/>
  </si>
  <si>
    <t>분당C/C</t>
    <phoneticPr fontId="67" type="noConversion"/>
  </si>
  <si>
    <t>신고리#1</t>
  </si>
  <si>
    <t>&lt;복합(LNG)&gt;</t>
  </si>
  <si>
    <t>가스압터빈</t>
    <phoneticPr fontId="67" type="noConversion"/>
  </si>
  <si>
    <t>칠보</t>
    <phoneticPr fontId="67" type="noConversion"/>
  </si>
  <si>
    <t>서울C/C</t>
    <phoneticPr fontId="67" type="noConversion"/>
  </si>
  <si>
    <t>증류탑폐열</t>
    <phoneticPr fontId="91" type="noConversion"/>
  </si>
  <si>
    <t>팔당</t>
    <phoneticPr fontId="67" type="noConversion"/>
  </si>
  <si>
    <t>당진#1-10</t>
    <phoneticPr fontId="67" type="noConversion"/>
  </si>
  <si>
    <t>여열회수발전</t>
    <phoneticPr fontId="67" type="noConversion"/>
  </si>
  <si>
    <t>중유 소계</t>
    <phoneticPr fontId="67" type="noConversion"/>
  </si>
  <si>
    <t>신고리#4</t>
  </si>
  <si>
    <t>일반수력 소계</t>
    <phoneticPr fontId="67" type="noConversion"/>
  </si>
  <si>
    <t>삼척그린#1,2</t>
    <phoneticPr fontId="67" type="noConversion"/>
  </si>
  <si>
    <t>&lt;상용자가 구입&gt;</t>
    <phoneticPr fontId="67" type="noConversion"/>
  </si>
  <si>
    <t>한</t>
    <phoneticPr fontId="67" type="noConversion"/>
  </si>
  <si>
    <t>삼천포#1-6</t>
    <phoneticPr fontId="67" type="noConversion"/>
  </si>
  <si>
    <t>타</t>
    <phoneticPr fontId="67" type="noConversion"/>
  </si>
  <si>
    <t>신평택복합</t>
    <phoneticPr fontId="67" type="noConversion"/>
  </si>
  <si>
    <t>광양제철 등</t>
    <phoneticPr fontId="67" type="noConversion"/>
  </si>
  <si>
    <t>전</t>
    <phoneticPr fontId="67" type="noConversion"/>
  </si>
  <si>
    <t>신보령#1,2</t>
    <phoneticPr fontId="67" type="noConversion"/>
  </si>
  <si>
    <t>LNG 소계</t>
    <phoneticPr fontId="67" type="noConversion"/>
  </si>
  <si>
    <t>구역전기사업 등</t>
    <phoneticPr fontId="67" type="noConversion"/>
  </si>
  <si>
    <t>인천C/C</t>
    <phoneticPr fontId="67" type="noConversion"/>
  </si>
  <si>
    <t>신월성#1</t>
  </si>
  <si>
    <t>전북집단에너지</t>
    <phoneticPr fontId="67" type="noConversion"/>
  </si>
  <si>
    <t>신월성#2</t>
  </si>
  <si>
    <t>한빛#3</t>
  </si>
  <si>
    <t>한빛#4</t>
  </si>
  <si>
    <t>한빛#5</t>
  </si>
  <si>
    <t>한빛#6</t>
  </si>
  <si>
    <t>&lt;집단&gt;</t>
    <phoneticPr fontId="67" type="noConversion"/>
  </si>
  <si>
    <t>&lt;복합(유류)&gt;</t>
  </si>
  <si>
    <t>청주열병합</t>
  </si>
  <si>
    <t>대산복합(유)</t>
  </si>
  <si>
    <t>연료전지</t>
    <phoneticPr fontId="67" type="noConversion"/>
  </si>
  <si>
    <t>&lt;집단(부생가스)&gt;</t>
    <phoneticPr fontId="67" type="noConversion"/>
  </si>
  <si>
    <t>수력 계</t>
    <phoneticPr fontId="67" type="noConversion"/>
  </si>
  <si>
    <t>석탄 계</t>
    <phoneticPr fontId="67" type="noConversion"/>
  </si>
  <si>
    <t>해양에너지</t>
    <phoneticPr fontId="67" type="noConversion"/>
  </si>
  <si>
    <t>여천NCC</t>
    <phoneticPr fontId="67" type="noConversion"/>
  </si>
  <si>
    <t>&lt;대체에너지&gt;</t>
    <phoneticPr fontId="67" type="noConversion"/>
  </si>
  <si>
    <t>태양광</t>
    <phoneticPr fontId="67" type="noConversion"/>
  </si>
  <si>
    <t>바이오에너지</t>
    <phoneticPr fontId="67" type="noConversion"/>
  </si>
  <si>
    <t>한전태양광</t>
    <phoneticPr fontId="67" type="noConversion"/>
  </si>
  <si>
    <t>&lt;집단(기타)&gt;</t>
    <phoneticPr fontId="67" type="noConversion"/>
  </si>
  <si>
    <t>바이오중유</t>
    <phoneticPr fontId="67" type="noConversion"/>
  </si>
  <si>
    <t>발전자회사 태양광</t>
    <phoneticPr fontId="67" type="noConversion"/>
  </si>
  <si>
    <t>화성복합</t>
    <phoneticPr fontId="67" type="noConversion"/>
  </si>
  <si>
    <t>대체 계</t>
    <phoneticPr fontId="67" type="noConversion"/>
  </si>
  <si>
    <t>원자력 계</t>
    <phoneticPr fontId="67" type="noConversion"/>
  </si>
  <si>
    <t>복합 계</t>
    <phoneticPr fontId="67" type="noConversion"/>
  </si>
  <si>
    <t>집단 계</t>
    <phoneticPr fontId="67" type="noConversion"/>
  </si>
  <si>
    <t>기타 계</t>
    <phoneticPr fontId="67" type="noConversion"/>
  </si>
  <si>
    <t>○ 회사별 발전량</t>
    <phoneticPr fontId="67" type="noConversion"/>
  </si>
  <si>
    <t>단위 : MWh, %</t>
    <phoneticPr fontId="67" type="noConversion"/>
  </si>
  <si>
    <t>한전</t>
    <phoneticPr fontId="67" type="noConversion"/>
  </si>
  <si>
    <t>발전자회사</t>
    <phoneticPr fontId="67" type="noConversion"/>
  </si>
  <si>
    <t>한전,발전자회사</t>
    <phoneticPr fontId="67" type="noConversion"/>
  </si>
  <si>
    <t>타 발전회사</t>
    <phoneticPr fontId="67" type="noConversion"/>
  </si>
  <si>
    <t>총계</t>
    <phoneticPr fontId="67" type="noConversion"/>
  </si>
  <si>
    <t>도서내연</t>
    <phoneticPr fontId="67" type="noConversion"/>
  </si>
  <si>
    <t>신재생</t>
    <phoneticPr fontId="67" type="noConversion"/>
  </si>
  <si>
    <t>소계</t>
    <phoneticPr fontId="67" type="noConversion"/>
  </si>
  <si>
    <t>양수</t>
    <phoneticPr fontId="67" type="noConversion"/>
  </si>
  <si>
    <t>석탄</t>
    <phoneticPr fontId="67" type="noConversion"/>
  </si>
  <si>
    <t>복합</t>
    <phoneticPr fontId="67" type="noConversion"/>
  </si>
  <si>
    <t>집단</t>
    <phoneticPr fontId="67" type="noConversion"/>
  </si>
  <si>
    <t>원자력</t>
    <phoneticPr fontId="67" type="noConversion"/>
  </si>
  <si>
    <t>계</t>
    <phoneticPr fontId="67" type="noConversion"/>
  </si>
  <si>
    <t>기타</t>
    <phoneticPr fontId="67" type="noConversion"/>
  </si>
  <si>
    <t>주1) 신재생 = 대체에너지 + 일반수력 + 소수력</t>
    <phoneticPr fontId="67" type="noConversion"/>
  </si>
  <si>
    <t>주2) 증류탑폐열, 여열회수, 천연가스압 등 기타 발전과 부생가스, 상용자가 한전구입분은 기타로 분류</t>
    <phoneticPr fontId="67" type="noConversion"/>
  </si>
  <si>
    <t>8. 발전회사 및 발전원별 발전량(1/3)</t>
    <phoneticPr fontId="67" type="noConversion"/>
  </si>
  <si>
    <t>8. 발전회사 및 발전원별 발전량(2/3)</t>
    <phoneticPr fontId="67" type="noConversion"/>
  </si>
  <si>
    <t>8. 발전회사 및 발전원별 발전량(3/3)</t>
    <phoneticPr fontId="67" type="noConversion"/>
  </si>
  <si>
    <t xml:space="preserve">     Power Generation by GENCO's and Plant Type (1/3)</t>
    <phoneticPr fontId="67" type="noConversion"/>
  </si>
  <si>
    <t xml:space="preserve">     Power Generation by GENCO's and Plant Type (2/3)</t>
    <phoneticPr fontId="67" type="noConversion"/>
  </si>
  <si>
    <t xml:space="preserve">     Power Generation by GENCO's and Plant Type (3/3)</t>
    <phoneticPr fontId="67" type="noConversion"/>
  </si>
  <si>
    <t xml:space="preserve">   (단위 : GWh)</t>
  </si>
  <si>
    <t xml:space="preserve">남          동 </t>
    <phoneticPr fontId="67" type="noConversion"/>
  </si>
  <si>
    <t>중         부</t>
    <phoneticPr fontId="67" type="noConversion"/>
  </si>
  <si>
    <t>서          부</t>
    <phoneticPr fontId="67" type="noConversion"/>
  </si>
  <si>
    <t>남          부</t>
    <phoneticPr fontId="67" type="noConversion"/>
  </si>
  <si>
    <t>동          서</t>
  </si>
  <si>
    <t>한 수 원</t>
    <phoneticPr fontId="67" type="noConversion"/>
  </si>
  <si>
    <t>타 사</t>
    <phoneticPr fontId="67" type="noConversion"/>
  </si>
  <si>
    <t>수력</t>
    <phoneticPr fontId="67" type="noConversion"/>
  </si>
  <si>
    <t>가  스</t>
    <phoneticPr fontId="67" type="noConversion"/>
  </si>
  <si>
    <t>내 연</t>
    <phoneticPr fontId="67" type="noConversion"/>
  </si>
  <si>
    <t xml:space="preserve">   주) 타사 세부 발전량은 32, 33page 참고</t>
    <phoneticPr fontId="67" type="noConversion"/>
  </si>
  <si>
    <t>9. 에너지원별 발전량</t>
    <phoneticPr fontId="162" type="noConversion"/>
  </si>
  <si>
    <t xml:space="preserve">    Power Generation by Energy Source </t>
    <phoneticPr fontId="67" type="noConversion"/>
  </si>
  <si>
    <t>(단위:GWh)</t>
    <phoneticPr fontId="67" type="noConversion"/>
  </si>
  <si>
    <t>구분</t>
    <phoneticPr fontId="67" type="noConversion"/>
  </si>
  <si>
    <t>-</t>
    <phoneticPr fontId="67" type="noConversion"/>
  </si>
  <si>
    <t>2019.10</t>
    <phoneticPr fontId="67" type="noConversion"/>
  </si>
  <si>
    <t xml:space="preserve">   ※  기울임체 및 음영표시부분은 잠정실적</t>
  </si>
  <si>
    <t xml:space="preserve">  주1) 자가용설비 제외, 집단에너지를 발전원별로 분류. 기타 발전설비 : 부생가스, 가스압터빈 등</t>
    <phoneticPr fontId="67" type="noConversion"/>
  </si>
  <si>
    <t xml:space="preserve">  주2) 2015년까지 상용자가 발전분중 한전구입분(구역전기, 자가용 사업자가 한전에 판매한 발전량)은 LNG로 분류</t>
    <phoneticPr fontId="67" type="noConversion"/>
  </si>
  <si>
    <t xml:space="preserve">  주3) 2015년까지 발전원별로 구분, 2016년도부터 한전 자회사 혼소발전량을 에너지원별 분류</t>
    <phoneticPr fontId="162" type="noConversion"/>
  </si>
  <si>
    <t xml:space="preserve">  주4) 기타 : 증류탑폐열, 여열회수, 천연가스압터빈, 부생가스('19.10월이후 기타에 포함)</t>
    <phoneticPr fontId="67" type="noConversion"/>
  </si>
  <si>
    <t xml:space="preserve">    * 부생가스(폐가스)는 신재생에너지법 개정(안) 시행에 따라 신재생에서 기타로 분류('19.10)</t>
    <phoneticPr fontId="67" type="noConversion"/>
  </si>
  <si>
    <t>10. 행정구역별 발전량</t>
    <phoneticPr fontId="162" type="noConversion"/>
  </si>
  <si>
    <t xml:space="preserve">      Power Generation by Province </t>
    <phoneticPr fontId="67" type="noConversion"/>
  </si>
  <si>
    <t>2019년 12월</t>
    <phoneticPr fontId="67" type="noConversion"/>
  </si>
  <si>
    <t>구   분</t>
    <phoneticPr fontId="67" type="noConversion"/>
  </si>
  <si>
    <t>복 합</t>
    <phoneticPr fontId="67" type="noConversion"/>
  </si>
  <si>
    <t>대체
에너지</t>
    <phoneticPr fontId="67" type="noConversion"/>
  </si>
  <si>
    <t>기 타</t>
    <phoneticPr fontId="67" type="noConversion"/>
  </si>
  <si>
    <t>총 계</t>
  </si>
  <si>
    <t xml:space="preserve">  주1) 자가용설비 제외. 기타는 부생가스, 증류탑폐열 등</t>
    <phoneticPr fontId="67" type="noConversion"/>
  </si>
  <si>
    <t xml:space="preserve">    * 부생가스(폐가스)는 신재생에너지법 개정(안) 시행에 따라 신재생에서 기타로 분류('19.10)</t>
  </si>
  <si>
    <t>10-1. 행정구역별 발전량(누계)</t>
    <phoneticPr fontId="162" type="noConversion"/>
  </si>
  <si>
    <t xml:space="preserve">        Power Generation by Province </t>
    <phoneticPr fontId="67" type="noConversion"/>
  </si>
  <si>
    <t>(2019.01 ∼ 2019.12)</t>
    <phoneticPr fontId="67" type="noConversion"/>
  </si>
  <si>
    <t>구    분</t>
    <phoneticPr fontId="67" type="noConversion"/>
  </si>
  <si>
    <t xml:space="preserve">  주1) 자가용설비 제외. 기타는 부생가스, 증류탑폐열 등</t>
    <phoneticPr fontId="67" type="noConversion"/>
  </si>
  <si>
    <t xml:space="preserve">  주2) 기타 : 증류탑폐열, 여열회수, 천연가스압터빈, 부생가스('19.10월이후 기타에 포함)</t>
  </si>
  <si>
    <t>10-2. 행정구역별 신재생 발전설비 및 발전량</t>
    <phoneticPr fontId="162" type="noConversion"/>
  </si>
  <si>
    <t xml:space="preserve">         Generation Capacity and Power Generation for New &amp; Renewable energy by Province </t>
    <phoneticPr fontId="67" type="noConversion"/>
  </si>
  <si>
    <t>(단위 : MW, GWh)</t>
    <phoneticPr fontId="67" type="noConversion"/>
  </si>
  <si>
    <t>발전설비(MW)</t>
    <phoneticPr fontId="67" type="noConversion"/>
  </si>
  <si>
    <t>발전량(GWh)</t>
    <phoneticPr fontId="67" type="noConversion"/>
  </si>
  <si>
    <t xml:space="preserve"> </t>
    <phoneticPr fontId="67" type="noConversion"/>
  </si>
  <si>
    <t>수력</t>
    <phoneticPr fontId="67" type="noConversion"/>
  </si>
  <si>
    <t>풍력</t>
    <phoneticPr fontId="67" type="noConversion"/>
  </si>
  <si>
    <t>바이오</t>
    <phoneticPr fontId="67" type="noConversion"/>
  </si>
  <si>
    <t>폐기물</t>
    <phoneticPr fontId="67" type="noConversion"/>
  </si>
  <si>
    <t>2019
누계
(01~12)</t>
    <phoneticPr fontId="67" type="noConversion"/>
  </si>
  <si>
    <t>2019.
12</t>
    <phoneticPr fontId="67" type="noConversion"/>
  </si>
  <si>
    <t xml:space="preserve">  주1) 자가용설비 제외, 수력에서 양수는 신재생에 포함되지 않음, 기타는 조력, 연료전지, 석탄액화가스임</t>
    <phoneticPr fontId="67" type="noConversion"/>
  </si>
  <si>
    <t>11. 화력발전원별 연료사용량</t>
    <phoneticPr fontId="67" type="noConversion"/>
  </si>
  <si>
    <t xml:space="preserve">      Fuel Consumption by Thermal Power Plant</t>
    <phoneticPr fontId="67" type="noConversion"/>
  </si>
  <si>
    <t xml:space="preserve">          [단위  :  kt (석탄),  t(LNG),  ㎘ (유류)]  </t>
    <phoneticPr fontId="67" type="noConversion"/>
  </si>
  <si>
    <t xml:space="preserve">                                       기                                                 력</t>
  </si>
  <si>
    <t>내   연   발  전  소</t>
    <phoneticPr fontId="67" type="noConversion"/>
  </si>
  <si>
    <t>복   합   화   력  발  전  소</t>
    <phoneticPr fontId="67" type="noConversion"/>
  </si>
  <si>
    <t>무  연  탄  발  전  소</t>
    <phoneticPr fontId="67" type="noConversion"/>
  </si>
  <si>
    <t>유  연  탄  발  전  소</t>
    <phoneticPr fontId="67" type="noConversion"/>
  </si>
  <si>
    <t>중  유  발  전  소</t>
    <phoneticPr fontId="67" type="noConversion"/>
  </si>
  <si>
    <t>L   N   G  발  전  소</t>
    <phoneticPr fontId="67" type="noConversion"/>
  </si>
  <si>
    <t>중 유</t>
    <phoneticPr fontId="67" type="noConversion"/>
  </si>
  <si>
    <t>경 유</t>
  </si>
  <si>
    <t>유연탄</t>
    <phoneticPr fontId="67" type="noConversion"/>
  </si>
  <si>
    <t>L N G</t>
    <phoneticPr fontId="67" type="noConversion"/>
  </si>
  <si>
    <t>경유</t>
  </si>
  <si>
    <t xml:space="preserve">   주1)  한전 및 자회사 연료사용량임</t>
    <phoneticPr fontId="67" type="noConversion"/>
  </si>
  <si>
    <t xml:space="preserve">   ※  기울임체 및 음영표시부분은 잠정실적</t>
    <phoneticPr fontId="67" type="noConversion"/>
  </si>
  <si>
    <t>11-1. 에너지원별 연료사용량</t>
    <phoneticPr fontId="67" type="noConversion"/>
  </si>
  <si>
    <t xml:space="preserve">         Fuel Consumption by Energy Source </t>
    <phoneticPr fontId="67" type="noConversion"/>
  </si>
  <si>
    <t xml:space="preserve">          [단위  :  t (석탄),  t(LNG),  ㎘ (유류)]  </t>
    <phoneticPr fontId="67" type="noConversion"/>
  </si>
  <si>
    <t xml:space="preserve">        석</t>
  </si>
  <si>
    <t>탄</t>
  </si>
  <si>
    <t xml:space="preserve">        (t)</t>
    <phoneticPr fontId="67" type="noConversion"/>
  </si>
  <si>
    <t xml:space="preserve">중 유 </t>
    <phoneticPr fontId="67" type="noConversion"/>
  </si>
  <si>
    <t>경 유</t>
    <phoneticPr fontId="67" type="noConversion"/>
  </si>
  <si>
    <t>LNG</t>
    <phoneticPr fontId="67" type="noConversion"/>
  </si>
  <si>
    <t>무 연 탄</t>
  </si>
  <si>
    <t>유 연 탄</t>
  </si>
  <si>
    <t xml:space="preserve">   주1)  시운전 연료 사용량 포함</t>
    <phoneticPr fontId="67" type="noConversion"/>
  </si>
  <si>
    <t xml:space="preserve">   주2)  한전 및 자회사 연료사용량임</t>
    <phoneticPr fontId="67" type="noConversion"/>
  </si>
  <si>
    <t xml:space="preserve">   주3)  기울임체 및 음영표시부분은 잠정실적</t>
    <phoneticPr fontId="67" type="noConversion"/>
  </si>
  <si>
    <t>Ⅳ. 전력 구입</t>
    <phoneticPr fontId="91" type="noConversion"/>
  </si>
  <si>
    <t>12.  전력구입실적 종합</t>
    <phoneticPr fontId="91" type="noConversion"/>
  </si>
  <si>
    <t>13.  발전원별</t>
    <phoneticPr fontId="91" type="noConversion"/>
  </si>
  <si>
    <t>14.  발전회사별</t>
    <phoneticPr fontId="91" type="noConversion"/>
  </si>
  <si>
    <t>15. 전력시장 가격 및 정산단가</t>
    <phoneticPr fontId="91" type="noConversion"/>
  </si>
  <si>
    <r>
      <t xml:space="preserve">16.  PPA </t>
    </r>
    <r>
      <rPr>
        <sz val="13"/>
        <color theme="1"/>
        <rFont val="KoPub돋움체 Bold"/>
        <family val="1"/>
        <charset val="129"/>
      </rPr>
      <t>(Power Purchase Agreement)</t>
    </r>
    <phoneticPr fontId="91" type="noConversion"/>
  </si>
  <si>
    <t>12. 전력구입실적 종합 (잠정)</t>
    <phoneticPr fontId="67" type="noConversion"/>
  </si>
  <si>
    <t xml:space="preserve">      Summary of Power Purchase Results (Market &amp; PPA)</t>
    <phoneticPr fontId="6" type="noConversion"/>
  </si>
  <si>
    <t>단  위</t>
    <phoneticPr fontId="67" type="noConversion"/>
  </si>
  <si>
    <t>2018년</t>
    <phoneticPr fontId="6" type="noConversion"/>
  </si>
  <si>
    <t>2019년</t>
    <phoneticPr fontId="6" type="noConversion"/>
  </si>
  <si>
    <t>증 감 률 (%)</t>
    <phoneticPr fontId="6" type="noConversion"/>
  </si>
  <si>
    <t>점 유 율 (%)</t>
    <phoneticPr fontId="6" type="noConversion"/>
  </si>
  <si>
    <t>12월</t>
    <phoneticPr fontId="6" type="noConversion"/>
  </si>
  <si>
    <t>1~12월</t>
    <phoneticPr fontId="6" type="noConversion"/>
  </si>
  <si>
    <t>구 입 량</t>
  </si>
  <si>
    <t>전 력 
시 장</t>
    <phoneticPr fontId="189" type="noConversion"/>
  </si>
  <si>
    <t>기  저</t>
    <phoneticPr fontId="189" type="noConversion"/>
  </si>
  <si>
    <t>MWh</t>
  </si>
  <si>
    <t>일  반</t>
    <phoneticPr fontId="189" type="noConversion"/>
  </si>
  <si>
    <t>"</t>
  </si>
  <si>
    <t>소   계</t>
    <phoneticPr fontId="189" type="noConversion"/>
  </si>
  <si>
    <t>P P A</t>
    <phoneticPr fontId="189" type="noConversion"/>
  </si>
  <si>
    <t>"</t>
    <phoneticPr fontId="189" type="noConversion"/>
  </si>
  <si>
    <t>구 입 금 액</t>
  </si>
  <si>
    <t>백만원</t>
    <phoneticPr fontId="189" type="noConversion"/>
  </si>
  <si>
    <t>"</t>
    <phoneticPr fontId="6" type="noConversion"/>
  </si>
  <si>
    <t>구 입 단 가</t>
  </si>
  <si>
    <t>원/kWh</t>
    <phoneticPr fontId="189" type="noConversion"/>
  </si>
  <si>
    <t xml:space="preserve">     평   균     </t>
    <phoneticPr fontId="189" type="noConversion"/>
  </si>
  <si>
    <t>한계가격</t>
    <phoneticPr fontId="189" type="noConversion"/>
  </si>
  <si>
    <t>SMP</t>
    <phoneticPr fontId="189" type="noConversion"/>
  </si>
  <si>
    <t>"</t>
    <phoneticPr fontId="189" type="noConversion"/>
  </si>
  <si>
    <t>구입단가
발전원별</t>
    <phoneticPr fontId="6" type="noConversion"/>
  </si>
  <si>
    <t>발전원</t>
    <phoneticPr fontId="6" type="noConversion"/>
  </si>
  <si>
    <t>원자력</t>
    <phoneticPr fontId="6" type="noConversion"/>
  </si>
  <si>
    <t>유연탄</t>
    <phoneticPr fontId="6" type="noConversion"/>
  </si>
  <si>
    <t>무연탄</t>
    <phoneticPr fontId="6" type="noConversion"/>
  </si>
  <si>
    <t>유류</t>
    <phoneticPr fontId="6" type="noConversion"/>
  </si>
  <si>
    <t>LNG 복합</t>
    <phoneticPr fontId="6" type="noConversion"/>
  </si>
  <si>
    <t>수력</t>
    <phoneticPr fontId="6" type="noConversion"/>
  </si>
  <si>
    <t>양수</t>
    <phoneticPr fontId="6" type="noConversion"/>
  </si>
  <si>
    <t>기타</t>
    <phoneticPr fontId="6" type="noConversion"/>
  </si>
  <si>
    <t>당월</t>
  </si>
  <si>
    <t>원/kWh</t>
  </si>
  <si>
    <t>누계</t>
  </si>
  <si>
    <t>주1) 기저발전기는 원자력, 석탄(유연탄), 국내탄(무연탄) 발전기를 말함</t>
    <phoneticPr fontId="189" type="noConversion"/>
  </si>
  <si>
    <t>주2) 시장 구입금액은 제약비 양수 정산금(Pumping Coff)이 반영된 금액임</t>
  </si>
  <si>
    <t>주3) PPA는 2001.4월 발전분리이전 민간발전사업자로 전력구매계약분(Power Purchase Agreement) 포함임</t>
    <phoneticPr fontId="6" type="noConversion"/>
  </si>
  <si>
    <t xml:space="preserve">주4) '07. 2월이후 구역전기사업자 시장구입분 포함  </t>
    <phoneticPr fontId="6" type="noConversion"/>
  </si>
  <si>
    <t>주5) 구입단가의 점유율은 평균 구입단가(기준=100) 대비 비율로 표시</t>
  </si>
  <si>
    <t>주6) RPS 제외</t>
    <phoneticPr fontId="67" type="noConversion"/>
  </si>
  <si>
    <t>13. 발전원별 전력구입실적 (1/3)</t>
    <phoneticPr fontId="67" type="noConversion"/>
  </si>
  <si>
    <t>13. 발전원별 전력구입실적 (2/3)</t>
    <phoneticPr fontId="67" type="noConversion"/>
  </si>
  <si>
    <t>13. 발전원별 전력구입실적 (3/3)</t>
    <phoneticPr fontId="67" type="noConversion"/>
  </si>
  <si>
    <t xml:space="preserve">      Power Purchase Results by Plant Type (1/3)</t>
    <phoneticPr fontId="67" type="noConversion"/>
  </si>
  <si>
    <t xml:space="preserve">      Power Purchase Results by Plant Type (2/3)</t>
    <phoneticPr fontId="67" type="noConversion"/>
  </si>
  <si>
    <t xml:space="preserve">      Power Purchase Results by Plant Type (3/3)</t>
    <phoneticPr fontId="67" type="noConversion"/>
  </si>
  <si>
    <t xml:space="preserve"> (단위 : GWh)</t>
    <phoneticPr fontId="67" type="noConversion"/>
  </si>
  <si>
    <t xml:space="preserve">   (단위 : 억원)</t>
    <phoneticPr fontId="67" type="noConversion"/>
  </si>
  <si>
    <t>(단위 : 원/kWh)</t>
  </si>
  <si>
    <t>구   분</t>
  </si>
  <si>
    <t>구        입        량</t>
    <phoneticPr fontId="67" type="noConversion"/>
  </si>
  <si>
    <t>구       입       금       액</t>
    <phoneticPr fontId="67" type="noConversion"/>
  </si>
  <si>
    <t>구       입       단       가</t>
    <phoneticPr fontId="67" type="noConversion"/>
  </si>
  <si>
    <t>원자력</t>
    <phoneticPr fontId="67" type="noConversion"/>
  </si>
  <si>
    <t>유  류</t>
    <phoneticPr fontId="67" type="noConversion"/>
  </si>
  <si>
    <t>LNG 복합</t>
    <phoneticPr fontId="67" type="noConversion"/>
  </si>
  <si>
    <t>수  력</t>
    <phoneticPr fontId="67" type="noConversion"/>
  </si>
  <si>
    <t>양  수</t>
    <phoneticPr fontId="67" type="noConversion"/>
  </si>
  <si>
    <t>신재생</t>
    <phoneticPr fontId="67" type="noConversion"/>
  </si>
  <si>
    <t>기타</t>
    <phoneticPr fontId="67" type="noConversion"/>
  </si>
  <si>
    <t xml:space="preserve">합   계 </t>
  </si>
  <si>
    <t xml:space="preserve">합  계 </t>
    <phoneticPr fontId="67" type="noConversion"/>
  </si>
  <si>
    <t xml:space="preserve">   주1) '07. 2월이후 구역전기사업자 시장구입분 포함  </t>
    <phoneticPr fontId="67" type="noConversion"/>
  </si>
  <si>
    <t>주1) 구입금액은 제약비양수 정산금(Pumping Coff)이 반영된 금액임</t>
    <phoneticPr fontId="67" type="noConversion"/>
  </si>
  <si>
    <t>주3) RPS 제외</t>
    <phoneticPr fontId="67" type="noConversion"/>
  </si>
  <si>
    <t>주1) RPS 제외</t>
    <phoneticPr fontId="67" type="noConversion"/>
  </si>
  <si>
    <t xml:space="preserve">   주2) 기타 : 포항제철, 동양제철화학, 광양제철, LG석유여수, 대한유화열병합등 </t>
    <phoneticPr fontId="67" type="noConversion"/>
  </si>
  <si>
    <t>주2) 전력기반기금의 지원금액 제외</t>
    <phoneticPr fontId="67" type="noConversion"/>
  </si>
  <si>
    <t>14. 발전회사별 전력구입실적 (1/3)</t>
    <phoneticPr fontId="67" type="noConversion"/>
  </si>
  <si>
    <t>14. 발전회사별 전력구입실적 (2/3)</t>
    <phoneticPr fontId="67" type="noConversion"/>
  </si>
  <si>
    <t>14. 발전회사별 전력구입실적 (3/3)</t>
    <phoneticPr fontId="67" type="noConversion"/>
  </si>
  <si>
    <t xml:space="preserve">      Power Purchase Results by Companies (1/3)</t>
    <phoneticPr fontId="67" type="noConversion"/>
  </si>
  <si>
    <t xml:space="preserve">      Power Purchase Results by Companies (2/3)</t>
    <phoneticPr fontId="67" type="noConversion"/>
  </si>
  <si>
    <t xml:space="preserve">      Power Purchase Results by Companies (3/3)</t>
    <phoneticPr fontId="67" type="noConversion"/>
  </si>
  <si>
    <t xml:space="preserve">        (단위 : GWh)</t>
    <phoneticPr fontId="67" type="noConversion"/>
  </si>
  <si>
    <t xml:space="preserve">         (단위 : 억원)</t>
    <phoneticPr fontId="67" type="noConversion"/>
  </si>
  <si>
    <t xml:space="preserve">     (단위 : 원/kWh)</t>
    <phoneticPr fontId="67" type="noConversion"/>
  </si>
  <si>
    <t>구        입        량</t>
    <phoneticPr fontId="67" type="noConversion"/>
  </si>
  <si>
    <t>구       입       금       액</t>
    <phoneticPr fontId="67" type="noConversion"/>
  </si>
  <si>
    <t>구       입       단       가</t>
    <phoneticPr fontId="67" type="noConversion"/>
  </si>
  <si>
    <t>한수원</t>
    <phoneticPr fontId="67" type="noConversion"/>
  </si>
  <si>
    <t>남   동</t>
    <phoneticPr fontId="67" type="noConversion"/>
  </si>
  <si>
    <t>중   부</t>
    <phoneticPr fontId="67" type="noConversion"/>
  </si>
  <si>
    <t>서   부</t>
    <phoneticPr fontId="67" type="noConversion"/>
  </si>
  <si>
    <t>남   부</t>
    <phoneticPr fontId="67" type="noConversion"/>
  </si>
  <si>
    <t>동   서</t>
    <phoneticPr fontId="67" type="noConversion"/>
  </si>
  <si>
    <t>기   타</t>
    <phoneticPr fontId="67" type="noConversion"/>
  </si>
  <si>
    <t>평  균</t>
    <phoneticPr fontId="67" type="noConversion"/>
  </si>
  <si>
    <t>주1) 거래금액은 제약비양수 정산금(Pumping Coff)이 반영된 금액임</t>
    <phoneticPr fontId="67" type="noConversion"/>
  </si>
  <si>
    <t xml:space="preserve">   주2) 기타 : IPP중 전력시장에 참여하고 있는 발전사업자</t>
    <phoneticPr fontId="67" type="noConversion"/>
  </si>
  <si>
    <t>15. 전력시장 가격 및 정산단가</t>
    <phoneticPr fontId="67" type="noConversion"/>
  </si>
  <si>
    <t xml:space="preserve">      Market Price &amp;  Unit Cost of Settlement </t>
    <phoneticPr fontId="67" type="noConversion"/>
  </si>
  <si>
    <t xml:space="preserve">               (단위 : 원/kWh)</t>
  </si>
  <si>
    <t>시  장  가  격</t>
    <phoneticPr fontId="67" type="noConversion"/>
  </si>
  <si>
    <t>가 격 결 정 요 소 별    정 산 단 가</t>
    <phoneticPr fontId="67" type="noConversion"/>
  </si>
  <si>
    <t>S M P</t>
    <phoneticPr fontId="67" type="noConversion"/>
  </si>
  <si>
    <t>S E P</t>
    <phoneticPr fontId="67" type="noConversion"/>
  </si>
  <si>
    <t>C P</t>
    <phoneticPr fontId="67" type="noConversion"/>
  </si>
  <si>
    <t>기   타</t>
    <phoneticPr fontId="67" type="noConversion"/>
  </si>
  <si>
    <t xml:space="preserve">계 </t>
  </si>
  <si>
    <t xml:space="preserve">   주1) 가격결정요소 정산단가는 SMP, 정산보정계수 등으로 산출됨</t>
    <phoneticPr fontId="67" type="noConversion"/>
  </si>
  <si>
    <t xml:space="preserve">   주2) SEP : 가격결정발전계획에 포함되어 발전한 전력량에 대한 정산금</t>
    <phoneticPr fontId="67" type="noConversion"/>
  </si>
  <si>
    <t xml:space="preserve">         CP : 공급가능용량에 대하여 지급하는 정산금(용량정산금)</t>
    <phoneticPr fontId="67" type="noConversion"/>
  </si>
  <si>
    <t xml:space="preserve">         기타 : CON, COFF, XPRG, EBCO, A/S 등</t>
    <phoneticPr fontId="67" type="noConversion"/>
  </si>
  <si>
    <t xml:space="preserve">   주3) RPS 제외</t>
    <phoneticPr fontId="67" type="noConversion"/>
  </si>
  <si>
    <t>16. 전력구입실적 (PPA)</t>
    <phoneticPr fontId="5" type="noConversion"/>
  </si>
  <si>
    <t>원  별</t>
    <phoneticPr fontId="5" type="noConversion"/>
  </si>
  <si>
    <t>구  분</t>
    <phoneticPr fontId="5" type="noConversion"/>
  </si>
  <si>
    <t>단위</t>
    <phoneticPr fontId="5" type="noConversion"/>
  </si>
  <si>
    <t>증 감 률 (%)</t>
    <phoneticPr fontId="6" type="noConversion"/>
  </si>
  <si>
    <t>점 유 율 (%)</t>
    <phoneticPr fontId="6" type="noConversion"/>
  </si>
  <si>
    <t>12월</t>
    <phoneticPr fontId="5" type="noConversion"/>
  </si>
  <si>
    <t>1~12월</t>
    <phoneticPr fontId="5" type="noConversion"/>
  </si>
  <si>
    <t>2019년 
12월 기준</t>
    <phoneticPr fontId="5" type="noConversion"/>
  </si>
  <si>
    <t>복    합
화    력</t>
    <phoneticPr fontId="5" type="noConversion"/>
  </si>
  <si>
    <t>시설용량</t>
    <phoneticPr fontId="5" type="noConversion"/>
  </si>
  <si>
    <t>MW</t>
    <phoneticPr fontId="5" type="noConversion"/>
  </si>
  <si>
    <t>사업자 수</t>
    <phoneticPr fontId="5" type="noConversion"/>
  </si>
  <si>
    <t>개</t>
    <phoneticPr fontId="5" type="noConversion"/>
  </si>
  <si>
    <t>구입전력량</t>
  </si>
  <si>
    <t>MWh</t>
    <phoneticPr fontId="5" type="noConversion"/>
  </si>
  <si>
    <t>백만원</t>
    <phoneticPr fontId="5" type="noConversion"/>
  </si>
  <si>
    <t>단가</t>
    <phoneticPr fontId="5" type="noConversion"/>
  </si>
  <si>
    <t xml:space="preserve">구    역
전    기
소    계
</t>
    <phoneticPr fontId="5" type="noConversion"/>
  </si>
  <si>
    <t>시설용량</t>
    <phoneticPr fontId="5" type="noConversion"/>
  </si>
  <si>
    <t>MW</t>
    <phoneticPr fontId="5" type="noConversion"/>
  </si>
  <si>
    <t>사업자 수</t>
    <phoneticPr fontId="5" type="noConversion"/>
  </si>
  <si>
    <t>개</t>
    <phoneticPr fontId="5" type="noConversion"/>
  </si>
  <si>
    <t>MWh</t>
    <phoneticPr fontId="5" type="noConversion"/>
  </si>
  <si>
    <t>백만원</t>
    <phoneticPr fontId="5" type="noConversion"/>
  </si>
  <si>
    <t>단가</t>
    <phoneticPr fontId="5" type="noConversion"/>
  </si>
  <si>
    <t>신
재
생</t>
    <phoneticPr fontId="5" type="noConversion"/>
  </si>
  <si>
    <t>소
수
력</t>
    <phoneticPr fontId="5" type="noConversion"/>
  </si>
  <si>
    <t>시설용량</t>
    <phoneticPr fontId="5" type="noConversion"/>
  </si>
  <si>
    <t>MW</t>
    <phoneticPr fontId="5" type="noConversion"/>
  </si>
  <si>
    <t>백만원</t>
    <phoneticPr fontId="5" type="noConversion"/>
  </si>
  <si>
    <t>단가</t>
    <phoneticPr fontId="5" type="noConversion"/>
  </si>
  <si>
    <t>바이오
/
폐기물</t>
    <phoneticPr fontId="5" type="noConversion"/>
  </si>
  <si>
    <t>시설용량</t>
    <phoneticPr fontId="5" type="noConversion"/>
  </si>
  <si>
    <t>MW</t>
    <phoneticPr fontId="5" type="noConversion"/>
  </si>
  <si>
    <t>MWh</t>
    <phoneticPr fontId="5" type="noConversion"/>
  </si>
  <si>
    <t>풍력
/
연료
전지</t>
    <phoneticPr fontId="5" type="noConversion"/>
  </si>
  <si>
    <t>시설용량</t>
    <phoneticPr fontId="5" type="noConversion"/>
  </si>
  <si>
    <t>MW</t>
    <phoneticPr fontId="5" type="noConversion"/>
  </si>
  <si>
    <t>MWh</t>
    <phoneticPr fontId="5" type="noConversion"/>
  </si>
  <si>
    <t>백만원</t>
    <phoneticPr fontId="5" type="noConversion"/>
  </si>
  <si>
    <t>단가</t>
    <phoneticPr fontId="5" type="noConversion"/>
  </si>
  <si>
    <t>태
양
광</t>
    <phoneticPr fontId="5" type="noConversion"/>
  </si>
  <si>
    <t>사업자 수</t>
    <phoneticPr fontId="5" type="noConversion"/>
  </si>
  <si>
    <t>개</t>
    <phoneticPr fontId="5" type="noConversion"/>
  </si>
  <si>
    <t>MWh</t>
    <phoneticPr fontId="5" type="noConversion"/>
  </si>
  <si>
    <t>백만원</t>
    <phoneticPr fontId="5" type="noConversion"/>
  </si>
  <si>
    <t>신
재생
합계</t>
    <phoneticPr fontId="5" type="noConversion"/>
  </si>
  <si>
    <t>총     계</t>
    <phoneticPr fontId="5" type="noConversion"/>
  </si>
  <si>
    <t xml:space="preserve">   주1) PPA 실적은 익월 확정</t>
    <phoneticPr fontId="67" type="noConversion"/>
  </si>
  <si>
    <t xml:space="preserve">   주2) 구역전기 : 허가받은 공급구역 내 전기와 열을 동시에 공급</t>
    <phoneticPr fontId="67" type="noConversion"/>
  </si>
  <si>
    <t xml:space="preserve">   주3) 구입단가의 점유율은 평균 구입단가(기준=100) 대비 비율로 표시</t>
  </si>
  <si>
    <t>Ⅴ. 전력 판매</t>
    <phoneticPr fontId="91" type="noConversion"/>
  </si>
  <si>
    <t>17.  전력판매실적 (종합)</t>
    <phoneticPr fontId="91" type="noConversion"/>
  </si>
  <si>
    <t>18.  계약종별 (판매량, 호수, 판매수입)</t>
    <phoneticPr fontId="91" type="noConversion"/>
  </si>
  <si>
    <t>19.  용도별 (판매량, 호수, 판매수입)</t>
    <phoneticPr fontId="91" type="noConversion"/>
  </si>
  <si>
    <t>20.  행정구역별 (판매량, 호수, 판매수입)</t>
    <phoneticPr fontId="91" type="noConversion"/>
  </si>
  <si>
    <t>21.  산업분류 및 행정구역별</t>
    <phoneticPr fontId="91" type="noConversion"/>
  </si>
  <si>
    <t>17. 전력판매실적 종합</t>
    <phoneticPr fontId="67" type="noConversion"/>
  </si>
  <si>
    <t xml:space="preserve">      Summary of Customers and Power Sold </t>
    <phoneticPr fontId="67" type="noConversion"/>
  </si>
  <si>
    <t xml:space="preserve"> </t>
  </si>
  <si>
    <t>고 객 호 수  (1,000호)</t>
    <phoneticPr fontId="67" type="noConversion"/>
  </si>
  <si>
    <t>*요금적용
전력(MW)</t>
    <phoneticPr fontId="67" type="noConversion"/>
  </si>
  <si>
    <t xml:space="preserve">       판                  매                  량           </t>
    <phoneticPr fontId="67" type="noConversion"/>
  </si>
  <si>
    <t xml:space="preserve">    (MWh)</t>
    <phoneticPr fontId="67" type="noConversion"/>
  </si>
  <si>
    <t>판      매      수      입     (백만원)</t>
    <phoneticPr fontId="67" type="noConversion"/>
  </si>
  <si>
    <t>판  매  단  가  (원/kWh)</t>
    <phoneticPr fontId="67" type="noConversion"/>
  </si>
  <si>
    <t>저  압</t>
    <phoneticPr fontId="67" type="noConversion"/>
  </si>
  <si>
    <t>고  압</t>
    <phoneticPr fontId="67" type="noConversion"/>
  </si>
  <si>
    <t>전년대비(%)</t>
    <phoneticPr fontId="67" type="noConversion"/>
  </si>
  <si>
    <t xml:space="preserve">   주) 요금적용전력 : 순수주택용 및 심야(갑)을 제외한 그 밖의 종별에 있어서 기본요금의 계산기준이 되는 전력</t>
    <phoneticPr fontId="67" type="noConversion"/>
  </si>
  <si>
    <t>18. 계약종별 판매량</t>
    <phoneticPr fontId="67" type="noConversion"/>
  </si>
  <si>
    <t xml:space="preserve">      Power Sold by Segments </t>
    <phoneticPr fontId="67" type="noConversion"/>
  </si>
  <si>
    <t xml:space="preserve">          (단위 : MWh, %)</t>
  </si>
  <si>
    <t xml:space="preserve">   주)  증감률은 전년동기 대비</t>
    <phoneticPr fontId="67" type="noConversion"/>
  </si>
  <si>
    <t>18-1. 계약종별 수용호수</t>
    <phoneticPr fontId="67" type="noConversion"/>
  </si>
  <si>
    <t xml:space="preserve">         Customers by Segments </t>
    <phoneticPr fontId="67" type="noConversion"/>
  </si>
  <si>
    <t xml:space="preserve">          (단위 : 호, %)</t>
    <phoneticPr fontId="67" type="noConversion"/>
  </si>
  <si>
    <t>주 택 용</t>
    <phoneticPr fontId="67" type="noConversion"/>
  </si>
  <si>
    <t>일 반 용</t>
    <phoneticPr fontId="67" type="noConversion"/>
  </si>
  <si>
    <t>교 육 용</t>
    <phoneticPr fontId="67" type="noConversion"/>
  </si>
  <si>
    <t>산 업 용</t>
    <phoneticPr fontId="67" type="noConversion"/>
  </si>
  <si>
    <t>농 사 용</t>
    <phoneticPr fontId="67" type="noConversion"/>
  </si>
  <si>
    <t>가 로 등</t>
    <phoneticPr fontId="67" type="noConversion"/>
  </si>
  <si>
    <t>심    야</t>
    <phoneticPr fontId="67" type="noConversion"/>
  </si>
  <si>
    <t>18-2. 계약종별 판매수입</t>
    <phoneticPr fontId="67" type="noConversion"/>
  </si>
  <si>
    <t xml:space="preserve">         Revenues from Sales by Segments </t>
    <phoneticPr fontId="67" type="noConversion"/>
  </si>
  <si>
    <t>(단위 : 백만원, %)</t>
    <phoneticPr fontId="67" type="noConversion"/>
  </si>
  <si>
    <t>산 업 용</t>
  </si>
  <si>
    <t xml:space="preserve">   주)  증감률은 전년동기 대비,   '02. 1월부터 전력산업기반기금 제외</t>
    <phoneticPr fontId="67" type="noConversion"/>
  </si>
  <si>
    <t>19. 용도별 판매량</t>
    <phoneticPr fontId="67" type="noConversion"/>
  </si>
  <si>
    <t xml:space="preserve">      Power Sold by Use &amp; Industry </t>
    <phoneticPr fontId="67" type="noConversion"/>
  </si>
  <si>
    <t>(단위 : MWh, %)</t>
    <phoneticPr fontId="67" type="noConversion"/>
  </si>
  <si>
    <t xml:space="preserve">  주)  증감률은 전년동기 대비  </t>
    <phoneticPr fontId="67" type="noConversion"/>
  </si>
  <si>
    <t>19-1. 용도별 수용호수</t>
    <phoneticPr fontId="67" type="noConversion"/>
  </si>
  <si>
    <t xml:space="preserve">         Customers by Use &amp; Industry </t>
    <phoneticPr fontId="67" type="noConversion"/>
  </si>
  <si>
    <t>(단위 : 호, %)</t>
    <phoneticPr fontId="67" type="noConversion"/>
  </si>
  <si>
    <t>공 공   및   서 비 스 부 문</t>
    <phoneticPr fontId="67" type="noConversion"/>
  </si>
  <si>
    <t>생               산               부               문</t>
    <phoneticPr fontId="67" type="noConversion"/>
  </si>
  <si>
    <t>농수산업(증감률)</t>
    <phoneticPr fontId="67" type="noConversion"/>
  </si>
  <si>
    <t>광  업 (증감률)</t>
    <phoneticPr fontId="67" type="noConversion"/>
  </si>
  <si>
    <t>제조업 (증감률)</t>
    <phoneticPr fontId="67" type="noConversion"/>
  </si>
  <si>
    <t xml:space="preserve">  주)  증감률은 전년동기 대비  </t>
    <phoneticPr fontId="67" type="noConversion"/>
  </si>
  <si>
    <t>19-2. 용도별 판매수입</t>
    <phoneticPr fontId="67" type="noConversion"/>
  </si>
  <si>
    <t xml:space="preserve">         Revenues from Sales by Use &amp; Industry </t>
    <phoneticPr fontId="67" type="noConversion"/>
  </si>
  <si>
    <t>(단위 : 백만원, %)</t>
    <phoneticPr fontId="67" type="noConversion"/>
  </si>
  <si>
    <t>20. 행정구역별 판매량</t>
    <phoneticPr fontId="67" type="noConversion"/>
  </si>
  <si>
    <t xml:space="preserve">      Power Sold by Province </t>
    <phoneticPr fontId="67" type="noConversion"/>
  </si>
  <si>
    <t xml:space="preserve">                  (단위 : MWh)</t>
  </si>
  <si>
    <t>서  울</t>
    <phoneticPr fontId="67" type="noConversion"/>
  </si>
  <si>
    <t>부  산</t>
    <phoneticPr fontId="67" type="noConversion"/>
  </si>
  <si>
    <t>대  구</t>
    <phoneticPr fontId="67" type="noConversion"/>
  </si>
  <si>
    <t>인  천</t>
    <phoneticPr fontId="67" type="noConversion"/>
  </si>
  <si>
    <t>광  주</t>
    <phoneticPr fontId="67" type="noConversion"/>
  </si>
  <si>
    <t>대  전</t>
    <phoneticPr fontId="67" type="noConversion"/>
  </si>
  <si>
    <t>울  산</t>
    <phoneticPr fontId="67" type="noConversion"/>
  </si>
  <si>
    <t>경  기</t>
    <phoneticPr fontId="67" type="noConversion"/>
  </si>
  <si>
    <t>강  원</t>
    <phoneticPr fontId="67" type="noConversion"/>
  </si>
  <si>
    <t>충  북</t>
    <phoneticPr fontId="67" type="noConversion"/>
  </si>
  <si>
    <t>충  남</t>
    <phoneticPr fontId="67" type="noConversion"/>
  </si>
  <si>
    <t>전  북</t>
    <phoneticPr fontId="67" type="noConversion"/>
  </si>
  <si>
    <t>전  남</t>
    <phoneticPr fontId="67" type="noConversion"/>
  </si>
  <si>
    <t>경  북</t>
    <phoneticPr fontId="67" type="noConversion"/>
  </si>
  <si>
    <t>경  남</t>
    <phoneticPr fontId="67" type="noConversion"/>
  </si>
  <si>
    <t>제  주</t>
    <phoneticPr fontId="67" type="noConversion"/>
  </si>
  <si>
    <t>세  종</t>
    <phoneticPr fontId="67" type="noConversion"/>
  </si>
  <si>
    <t>황  북</t>
    <phoneticPr fontId="67" type="noConversion"/>
  </si>
  <si>
    <t>합   계</t>
  </si>
  <si>
    <t xml:space="preserve">   주1)  2012년 10월부터 세종시 실적을 충남에서 분리</t>
    <phoneticPr fontId="67" type="noConversion"/>
  </si>
  <si>
    <t>20-1. 행정구역별 수용호수</t>
    <phoneticPr fontId="67" type="noConversion"/>
  </si>
  <si>
    <t xml:space="preserve">         Customers by Province </t>
    <phoneticPr fontId="67" type="noConversion"/>
  </si>
  <si>
    <t xml:space="preserve">                  (단위 : 호)</t>
    <phoneticPr fontId="67" type="noConversion"/>
  </si>
  <si>
    <t>구  분</t>
    <phoneticPr fontId="67" type="noConversion"/>
  </si>
  <si>
    <t>서  울</t>
    <phoneticPr fontId="67" type="noConversion"/>
  </si>
  <si>
    <t>부  산</t>
    <phoneticPr fontId="67" type="noConversion"/>
  </si>
  <si>
    <t>대  구</t>
    <phoneticPr fontId="67" type="noConversion"/>
  </si>
  <si>
    <t>인  천</t>
    <phoneticPr fontId="67" type="noConversion"/>
  </si>
  <si>
    <t>광  주</t>
    <phoneticPr fontId="67" type="noConversion"/>
  </si>
  <si>
    <t>대  전</t>
    <phoneticPr fontId="67" type="noConversion"/>
  </si>
  <si>
    <t>울  산</t>
    <phoneticPr fontId="67" type="noConversion"/>
  </si>
  <si>
    <t>경  기</t>
    <phoneticPr fontId="67" type="noConversion"/>
  </si>
  <si>
    <t>강  원</t>
    <phoneticPr fontId="67" type="noConversion"/>
  </si>
  <si>
    <t>충  북</t>
    <phoneticPr fontId="67" type="noConversion"/>
  </si>
  <si>
    <t>충  남</t>
    <phoneticPr fontId="67" type="noConversion"/>
  </si>
  <si>
    <t>전  북</t>
    <phoneticPr fontId="67" type="noConversion"/>
  </si>
  <si>
    <t>전  남</t>
    <phoneticPr fontId="67" type="noConversion"/>
  </si>
  <si>
    <t>경  북</t>
    <phoneticPr fontId="67" type="noConversion"/>
  </si>
  <si>
    <t>경  남</t>
    <phoneticPr fontId="67" type="noConversion"/>
  </si>
  <si>
    <t>제  주</t>
    <phoneticPr fontId="67" type="noConversion"/>
  </si>
  <si>
    <t>세  종</t>
    <phoneticPr fontId="67" type="noConversion"/>
  </si>
  <si>
    <t>황 북</t>
    <phoneticPr fontId="67" type="noConversion"/>
  </si>
  <si>
    <t>20-2. 행정구역별 판매수입</t>
    <phoneticPr fontId="67" type="noConversion"/>
  </si>
  <si>
    <t xml:space="preserve">         Revenues from Sales by Province </t>
    <phoneticPr fontId="67" type="noConversion"/>
  </si>
  <si>
    <t xml:space="preserve">                   (단위 : 백만원)</t>
    <phoneticPr fontId="67" type="noConversion"/>
  </si>
  <si>
    <t>서  울</t>
    <phoneticPr fontId="67" type="noConversion"/>
  </si>
  <si>
    <t>부  산</t>
    <phoneticPr fontId="67" type="noConversion"/>
  </si>
  <si>
    <t>대  구</t>
    <phoneticPr fontId="67" type="noConversion"/>
  </si>
  <si>
    <t>인  천</t>
    <phoneticPr fontId="67" type="noConversion"/>
  </si>
  <si>
    <t>광  주</t>
    <phoneticPr fontId="67" type="noConversion"/>
  </si>
  <si>
    <t>대  전</t>
    <phoneticPr fontId="67" type="noConversion"/>
  </si>
  <si>
    <t>울  산</t>
    <phoneticPr fontId="67" type="noConversion"/>
  </si>
  <si>
    <t>경  기</t>
    <phoneticPr fontId="67" type="noConversion"/>
  </si>
  <si>
    <t>강  원</t>
    <phoneticPr fontId="67" type="noConversion"/>
  </si>
  <si>
    <t>충  북</t>
    <phoneticPr fontId="67" type="noConversion"/>
  </si>
  <si>
    <t>충  남</t>
    <phoneticPr fontId="67" type="noConversion"/>
  </si>
  <si>
    <t>전  북</t>
    <phoneticPr fontId="67" type="noConversion"/>
  </si>
  <si>
    <t>전  남</t>
    <phoneticPr fontId="67" type="noConversion"/>
  </si>
  <si>
    <t>경  북</t>
    <phoneticPr fontId="67" type="noConversion"/>
  </si>
  <si>
    <t>경  남</t>
    <phoneticPr fontId="67" type="noConversion"/>
  </si>
  <si>
    <t>제  주</t>
    <phoneticPr fontId="67" type="noConversion"/>
  </si>
  <si>
    <t>세  종</t>
    <phoneticPr fontId="67" type="noConversion"/>
  </si>
  <si>
    <t>황  북</t>
    <phoneticPr fontId="67" type="noConversion"/>
  </si>
  <si>
    <t xml:space="preserve">   주1)  2012년 10월부터 세종시 실적을 충남에서 분리</t>
    <phoneticPr fontId="67" type="noConversion"/>
  </si>
  <si>
    <t>20-3. 행정구역별 계약종별 판매량</t>
    <phoneticPr fontId="67" type="noConversion"/>
  </si>
  <si>
    <t xml:space="preserve">       Power Sold by Province &amp; Segments</t>
    <phoneticPr fontId="67" type="noConversion"/>
  </si>
  <si>
    <t>·</t>
    <phoneticPr fontId="67" type="noConversion"/>
  </si>
  <si>
    <t xml:space="preserve">      (단위 : MWh)</t>
  </si>
  <si>
    <t>구              분</t>
  </si>
  <si>
    <t>서  울</t>
  </si>
  <si>
    <r>
      <t>황 북</t>
    </r>
    <r>
      <rPr>
        <vertAlign val="superscript"/>
        <sz val="8"/>
        <rFont val="맑은 고딕"/>
        <family val="3"/>
        <charset val="129"/>
      </rPr>
      <t xml:space="preserve"> </t>
    </r>
    <phoneticPr fontId="67" type="noConversion"/>
  </si>
  <si>
    <t>합    계</t>
  </si>
  <si>
    <t>2018.
누계
(01~12)</t>
    <phoneticPr fontId="67" type="noConversion"/>
  </si>
  <si>
    <t>주택용</t>
  </si>
  <si>
    <t>일반용</t>
  </si>
  <si>
    <t>교육용</t>
  </si>
  <si>
    <t>산업용</t>
  </si>
  <si>
    <t>농사용</t>
  </si>
  <si>
    <t>가로등</t>
  </si>
  <si>
    <t>심야</t>
  </si>
  <si>
    <t>2019.
누계
(01~12)</t>
    <phoneticPr fontId="67" type="noConversion"/>
  </si>
  <si>
    <t>2018.
12</t>
    <phoneticPr fontId="67" type="noConversion"/>
  </si>
  <si>
    <t>2019.
12</t>
    <phoneticPr fontId="67" type="noConversion"/>
  </si>
  <si>
    <t>21. 산업분류별 판매량</t>
    <phoneticPr fontId="67" type="noConversion"/>
  </si>
  <si>
    <t xml:space="preserve">      Power Sold by Industry </t>
    <phoneticPr fontId="67" type="noConversion"/>
  </si>
  <si>
    <t>(단위 : MWh)</t>
  </si>
  <si>
    <t>가      정      용</t>
    <phoneticPr fontId="67" type="noConversion"/>
  </si>
  <si>
    <t xml:space="preserve"> </t>
    <phoneticPr fontId="67" type="noConversion"/>
  </si>
  <si>
    <t>공    공    용</t>
    <phoneticPr fontId="67" type="noConversion"/>
  </si>
  <si>
    <t>서비스</t>
    <phoneticPr fontId="67" type="noConversion"/>
  </si>
  <si>
    <t>서  비  스  업</t>
    <phoneticPr fontId="67" type="noConversion"/>
  </si>
  <si>
    <t>전     철</t>
    <phoneticPr fontId="67" type="noConversion"/>
  </si>
  <si>
    <t>수     도</t>
    <phoneticPr fontId="67" type="noConversion"/>
  </si>
  <si>
    <t>사업자용</t>
    <phoneticPr fontId="67" type="noConversion"/>
  </si>
  <si>
    <t>순수서비스</t>
    <phoneticPr fontId="67" type="noConversion"/>
  </si>
  <si>
    <t>소      계</t>
  </si>
  <si>
    <t>농   림   어   업</t>
    <phoneticPr fontId="67" type="noConversion"/>
  </si>
  <si>
    <t>광               업</t>
    <phoneticPr fontId="67" type="noConversion"/>
  </si>
  <si>
    <t xml:space="preserve"> 식     료     품</t>
    <phoneticPr fontId="67" type="noConversion"/>
  </si>
  <si>
    <t xml:space="preserve">    식료품 제조</t>
    <phoneticPr fontId="67" type="noConversion"/>
  </si>
  <si>
    <t xml:space="preserve">    음료품 제조</t>
    <phoneticPr fontId="67" type="noConversion"/>
  </si>
  <si>
    <t xml:space="preserve">    담배 제조업</t>
    <phoneticPr fontId="67" type="noConversion"/>
  </si>
  <si>
    <t>생</t>
    <phoneticPr fontId="67" type="noConversion"/>
  </si>
  <si>
    <t xml:space="preserve"> 섬  유,  의  복</t>
    <phoneticPr fontId="67" type="noConversion"/>
  </si>
  <si>
    <t xml:space="preserve">    섬        유</t>
    <phoneticPr fontId="67" type="noConversion"/>
  </si>
  <si>
    <t xml:space="preserve">    의복,  모피</t>
    <phoneticPr fontId="67" type="noConversion"/>
  </si>
  <si>
    <t xml:space="preserve">    가죽,  신발</t>
    <phoneticPr fontId="67" type="noConversion"/>
  </si>
  <si>
    <t>제</t>
    <phoneticPr fontId="67" type="noConversion"/>
  </si>
  <si>
    <t xml:space="preserve"> 목  재,  나  무</t>
    <phoneticPr fontId="67" type="noConversion"/>
  </si>
  <si>
    <t xml:space="preserve"> 펄  프,  종  이</t>
    <phoneticPr fontId="67" type="noConversion"/>
  </si>
  <si>
    <t xml:space="preserve"> 출  판,  인  쇄</t>
    <phoneticPr fontId="67" type="noConversion"/>
  </si>
  <si>
    <t>산</t>
    <phoneticPr fontId="67" type="noConversion"/>
  </si>
  <si>
    <t xml:space="preserve"> 석  유,  화  학</t>
    <phoneticPr fontId="67" type="noConversion"/>
  </si>
  <si>
    <t xml:space="preserve">    석 유 정 제</t>
    <phoneticPr fontId="67" type="noConversion"/>
  </si>
  <si>
    <t xml:space="preserve">    화 학 제 품</t>
    <phoneticPr fontId="67" type="noConversion"/>
  </si>
  <si>
    <t xml:space="preserve">    고무, 플라스틱</t>
    <phoneticPr fontId="67" type="noConversion"/>
  </si>
  <si>
    <t xml:space="preserve"> 요             업</t>
    <phoneticPr fontId="67" type="noConversion"/>
  </si>
  <si>
    <t>조</t>
    <phoneticPr fontId="67" type="noConversion"/>
  </si>
  <si>
    <t xml:space="preserve">    유         리</t>
    <phoneticPr fontId="67" type="noConversion"/>
  </si>
  <si>
    <t xml:space="preserve">    시   멘   트</t>
    <phoneticPr fontId="67" type="noConversion"/>
  </si>
  <si>
    <t xml:space="preserve"> 1   차   금   속</t>
    <phoneticPr fontId="67" type="noConversion"/>
  </si>
  <si>
    <t>부</t>
  </si>
  <si>
    <t xml:space="preserve"> 조  립   금  속</t>
    <phoneticPr fontId="67" type="noConversion"/>
  </si>
  <si>
    <t xml:space="preserve"> 기타 기계장비</t>
    <phoneticPr fontId="67" type="noConversion"/>
  </si>
  <si>
    <t xml:space="preserve"> 사  무   기  기</t>
    <phoneticPr fontId="67" type="noConversion"/>
  </si>
  <si>
    <t xml:space="preserve"> 전기기기 제조</t>
    <phoneticPr fontId="67" type="noConversion"/>
  </si>
  <si>
    <t>업</t>
    <phoneticPr fontId="67" type="noConversion"/>
  </si>
  <si>
    <t xml:space="preserve"> 영상,음향,통신</t>
    <phoneticPr fontId="67" type="noConversion"/>
  </si>
  <si>
    <t xml:space="preserve"> 의료, 광학기기</t>
    <phoneticPr fontId="67" type="noConversion"/>
  </si>
  <si>
    <t>문</t>
  </si>
  <si>
    <t xml:space="preserve"> 자 동 차 제 조</t>
    <phoneticPr fontId="67" type="noConversion"/>
  </si>
  <si>
    <t xml:space="preserve"> 기타 수송장비</t>
    <phoneticPr fontId="67" type="noConversion"/>
  </si>
  <si>
    <t xml:space="preserve"> 가 구 및 기 타</t>
    <phoneticPr fontId="67" type="noConversion"/>
  </si>
  <si>
    <t xml:space="preserve"> 재생재료 처리</t>
    <phoneticPr fontId="67" type="noConversion"/>
  </si>
  <si>
    <t>소    계</t>
  </si>
  <si>
    <t>합            계</t>
  </si>
  <si>
    <t>21-1. 산업분류별 행정구역별 판매량</t>
    <phoneticPr fontId="67" type="noConversion"/>
  </si>
  <si>
    <t xml:space="preserve">        Power Sold by Industry &amp; Province </t>
    <phoneticPr fontId="67" type="noConversion"/>
  </si>
  <si>
    <t>(2019.12)</t>
    <phoneticPr fontId="67" type="noConversion"/>
  </si>
  <si>
    <t>부  산</t>
  </si>
  <si>
    <t>대  구</t>
  </si>
  <si>
    <t>인  천</t>
  </si>
  <si>
    <t>광  주</t>
  </si>
  <si>
    <t>대  전</t>
  </si>
  <si>
    <t>울  산</t>
  </si>
  <si>
    <t>경  기</t>
  </si>
  <si>
    <t>강  원</t>
  </si>
  <si>
    <t>충  북</t>
  </si>
  <si>
    <t>충  남</t>
  </si>
  <si>
    <t>전  북</t>
  </si>
  <si>
    <t>전  남</t>
  </si>
  <si>
    <t>경  북</t>
  </si>
  <si>
    <t>경  남</t>
  </si>
  <si>
    <t>제  주</t>
  </si>
  <si>
    <t>세  종</t>
  </si>
  <si>
    <t>황북 1)</t>
  </si>
  <si>
    <t>가      정      용</t>
    <phoneticPr fontId="67" type="noConversion"/>
  </si>
  <si>
    <t xml:space="preserve"> </t>
    <phoneticPr fontId="67" type="noConversion"/>
  </si>
  <si>
    <t>공    공    용</t>
    <phoneticPr fontId="67" type="noConversion"/>
  </si>
  <si>
    <t>서비스</t>
    <phoneticPr fontId="67" type="noConversion"/>
  </si>
  <si>
    <t>서  비  스  업</t>
    <phoneticPr fontId="67" type="noConversion"/>
  </si>
  <si>
    <t>전     철</t>
    <phoneticPr fontId="67" type="noConversion"/>
  </si>
  <si>
    <t>수     도</t>
    <phoneticPr fontId="67" type="noConversion"/>
  </si>
  <si>
    <t>사업자용</t>
    <phoneticPr fontId="67" type="noConversion"/>
  </si>
  <si>
    <t>순수서비스</t>
    <phoneticPr fontId="67" type="noConversion"/>
  </si>
  <si>
    <t>농   림   어   업</t>
    <phoneticPr fontId="67" type="noConversion"/>
  </si>
  <si>
    <t>광               업</t>
    <phoneticPr fontId="67" type="noConversion"/>
  </si>
  <si>
    <t xml:space="preserve"> 식     료     품</t>
    <phoneticPr fontId="67" type="noConversion"/>
  </si>
  <si>
    <t xml:space="preserve">    식료품 제조</t>
    <phoneticPr fontId="67" type="noConversion"/>
  </si>
  <si>
    <t xml:space="preserve">    음료품 제조</t>
    <phoneticPr fontId="67" type="noConversion"/>
  </si>
  <si>
    <t xml:space="preserve">    담배 제조업</t>
    <phoneticPr fontId="67" type="noConversion"/>
  </si>
  <si>
    <t>생</t>
    <phoneticPr fontId="67" type="noConversion"/>
  </si>
  <si>
    <t xml:space="preserve"> 섬  유,  의  복</t>
    <phoneticPr fontId="67" type="noConversion"/>
  </si>
  <si>
    <t xml:space="preserve">    섬        유</t>
    <phoneticPr fontId="67" type="noConversion"/>
  </si>
  <si>
    <t xml:space="preserve">    의복,  모피</t>
    <phoneticPr fontId="67" type="noConversion"/>
  </si>
  <si>
    <t xml:space="preserve">    가죽,  신발</t>
    <phoneticPr fontId="67" type="noConversion"/>
  </si>
  <si>
    <t>제</t>
    <phoneticPr fontId="67" type="noConversion"/>
  </si>
  <si>
    <t xml:space="preserve"> 목  재,  나  무</t>
    <phoneticPr fontId="67" type="noConversion"/>
  </si>
  <si>
    <t xml:space="preserve"> 펄  프,  종  이</t>
    <phoneticPr fontId="67" type="noConversion"/>
  </si>
  <si>
    <t xml:space="preserve"> 출  판,  인  쇄</t>
    <phoneticPr fontId="67" type="noConversion"/>
  </si>
  <si>
    <t>산</t>
    <phoneticPr fontId="67" type="noConversion"/>
  </si>
  <si>
    <t xml:space="preserve"> 석  유,  화  학</t>
    <phoneticPr fontId="67" type="noConversion"/>
  </si>
  <si>
    <t xml:space="preserve">    석 유 정 제</t>
    <phoneticPr fontId="67" type="noConversion"/>
  </si>
  <si>
    <t xml:space="preserve">    화 학 제 품</t>
    <phoneticPr fontId="67" type="noConversion"/>
  </si>
  <si>
    <t xml:space="preserve">    고무, 플라스틱</t>
    <phoneticPr fontId="67" type="noConversion"/>
  </si>
  <si>
    <t xml:space="preserve"> 요             업</t>
    <phoneticPr fontId="67" type="noConversion"/>
  </si>
  <si>
    <t>조</t>
    <phoneticPr fontId="67" type="noConversion"/>
  </si>
  <si>
    <t xml:space="preserve">    유         리</t>
    <phoneticPr fontId="67" type="noConversion"/>
  </si>
  <si>
    <t xml:space="preserve">    시   멘   트</t>
    <phoneticPr fontId="67" type="noConversion"/>
  </si>
  <si>
    <t xml:space="preserve"> 1   차   금   속</t>
    <phoneticPr fontId="67" type="noConversion"/>
  </si>
  <si>
    <t xml:space="preserve"> 조  립   금  속</t>
    <phoneticPr fontId="67" type="noConversion"/>
  </si>
  <si>
    <t xml:space="preserve"> 기타 기계장비</t>
    <phoneticPr fontId="67" type="noConversion"/>
  </si>
  <si>
    <t xml:space="preserve"> 사  무   기  기</t>
    <phoneticPr fontId="67" type="noConversion"/>
  </si>
  <si>
    <t xml:space="preserve"> 전기기기 제조</t>
    <phoneticPr fontId="67" type="noConversion"/>
  </si>
  <si>
    <t>업</t>
    <phoneticPr fontId="67" type="noConversion"/>
  </si>
  <si>
    <t xml:space="preserve"> 영상,음향,통신</t>
    <phoneticPr fontId="67" type="noConversion"/>
  </si>
  <si>
    <t xml:space="preserve"> 의료, 광학기기</t>
    <phoneticPr fontId="67" type="noConversion"/>
  </si>
  <si>
    <t xml:space="preserve"> 자 동 차 제 조</t>
    <phoneticPr fontId="67" type="noConversion"/>
  </si>
  <si>
    <t xml:space="preserve"> 기타 수송장비</t>
    <phoneticPr fontId="67" type="noConversion"/>
  </si>
  <si>
    <t xml:space="preserve"> 가 구 및 기 타</t>
    <phoneticPr fontId="67" type="noConversion"/>
  </si>
  <si>
    <t xml:space="preserve"> 재생재료 처리</t>
    <phoneticPr fontId="67" type="noConversion"/>
  </si>
  <si>
    <t xml:space="preserve">  주1)  개성지사 판매 부분</t>
    <phoneticPr fontId="67" type="noConversion"/>
  </si>
  <si>
    <t>21-2. 산업분류별 행정구역별 판매량(누계)</t>
    <phoneticPr fontId="67" type="noConversion"/>
  </si>
  <si>
    <t xml:space="preserve">        Power Sold by Industry &amp; Province </t>
    <phoneticPr fontId="67" type="noConversion"/>
  </si>
  <si>
    <t>(2019. 1 ∼ 2019.12)</t>
    <phoneticPr fontId="67" type="noConversion"/>
  </si>
  <si>
    <t>가      정      용</t>
    <phoneticPr fontId="67" type="noConversion"/>
  </si>
  <si>
    <t xml:space="preserve"> </t>
    <phoneticPr fontId="67" type="noConversion"/>
  </si>
  <si>
    <t>공    공    용</t>
    <phoneticPr fontId="67" type="noConversion"/>
  </si>
  <si>
    <t>서비스</t>
    <phoneticPr fontId="67" type="noConversion"/>
  </si>
  <si>
    <t>서  비  스  업</t>
    <phoneticPr fontId="67" type="noConversion"/>
  </si>
  <si>
    <t>전     철</t>
    <phoneticPr fontId="67" type="noConversion"/>
  </si>
  <si>
    <t>수     도</t>
    <phoneticPr fontId="67" type="noConversion"/>
  </si>
  <si>
    <t>사업자용</t>
    <phoneticPr fontId="67" type="noConversion"/>
  </si>
  <si>
    <t>순수서비스</t>
    <phoneticPr fontId="67" type="noConversion"/>
  </si>
  <si>
    <t>농   림   어   업</t>
    <phoneticPr fontId="67" type="noConversion"/>
  </si>
  <si>
    <t>광               업</t>
    <phoneticPr fontId="67" type="noConversion"/>
  </si>
  <si>
    <t xml:space="preserve"> 식     료     품</t>
    <phoneticPr fontId="67" type="noConversion"/>
  </si>
  <si>
    <t xml:space="preserve">    식료품 제조</t>
    <phoneticPr fontId="67" type="noConversion"/>
  </si>
  <si>
    <t xml:space="preserve">    음료품 제조</t>
    <phoneticPr fontId="67" type="noConversion"/>
  </si>
  <si>
    <t xml:space="preserve">    담배 제조업</t>
    <phoneticPr fontId="67" type="noConversion"/>
  </si>
  <si>
    <t>생</t>
    <phoneticPr fontId="67" type="noConversion"/>
  </si>
  <si>
    <t xml:space="preserve"> 섬  유,  의  복</t>
    <phoneticPr fontId="67" type="noConversion"/>
  </si>
  <si>
    <t xml:space="preserve">    섬        유</t>
    <phoneticPr fontId="67" type="noConversion"/>
  </si>
  <si>
    <t xml:space="preserve">    의복,  모피</t>
    <phoneticPr fontId="67" type="noConversion"/>
  </si>
  <si>
    <t xml:space="preserve">    가죽,  신발</t>
    <phoneticPr fontId="67" type="noConversion"/>
  </si>
  <si>
    <t>제</t>
    <phoneticPr fontId="67" type="noConversion"/>
  </si>
  <si>
    <t xml:space="preserve"> 목  재,  나  무</t>
    <phoneticPr fontId="67" type="noConversion"/>
  </si>
  <si>
    <t xml:space="preserve"> 펄  프,  종  이</t>
    <phoneticPr fontId="67" type="noConversion"/>
  </si>
  <si>
    <t xml:space="preserve"> 출  판,  인  쇄</t>
    <phoneticPr fontId="67" type="noConversion"/>
  </si>
  <si>
    <t>산</t>
    <phoneticPr fontId="67" type="noConversion"/>
  </si>
  <si>
    <t xml:space="preserve"> 석  유,  화  학</t>
    <phoneticPr fontId="67" type="noConversion"/>
  </si>
  <si>
    <t xml:space="preserve">    석 유 정 제</t>
    <phoneticPr fontId="67" type="noConversion"/>
  </si>
  <si>
    <t xml:space="preserve">    화 학 제 품</t>
    <phoneticPr fontId="67" type="noConversion"/>
  </si>
  <si>
    <t xml:space="preserve">    고무, 플라스틱</t>
    <phoneticPr fontId="67" type="noConversion"/>
  </si>
  <si>
    <t xml:space="preserve"> 요             업</t>
    <phoneticPr fontId="67" type="noConversion"/>
  </si>
  <si>
    <t>조</t>
    <phoneticPr fontId="67" type="noConversion"/>
  </si>
  <si>
    <t xml:space="preserve">    유         리</t>
    <phoneticPr fontId="67" type="noConversion"/>
  </si>
  <si>
    <t xml:space="preserve">    시   멘   트</t>
    <phoneticPr fontId="67" type="noConversion"/>
  </si>
  <si>
    <t xml:space="preserve"> 1   차   금   속</t>
    <phoneticPr fontId="67" type="noConversion"/>
  </si>
  <si>
    <t xml:space="preserve"> 조  립   금  속</t>
    <phoneticPr fontId="67" type="noConversion"/>
  </si>
  <si>
    <t xml:space="preserve"> 기타 기계장비</t>
    <phoneticPr fontId="67" type="noConversion"/>
  </si>
  <si>
    <t xml:space="preserve"> 사  무   기  기</t>
    <phoneticPr fontId="67" type="noConversion"/>
  </si>
  <si>
    <t xml:space="preserve"> 전기기기 제조</t>
    <phoneticPr fontId="67" type="noConversion"/>
  </si>
  <si>
    <t>업</t>
    <phoneticPr fontId="67" type="noConversion"/>
  </si>
  <si>
    <t xml:space="preserve"> 영상,음향,통신</t>
    <phoneticPr fontId="67" type="noConversion"/>
  </si>
  <si>
    <t xml:space="preserve"> 의료, 광학기기</t>
    <phoneticPr fontId="67" type="noConversion"/>
  </si>
  <si>
    <t xml:space="preserve"> 자 동 차 제 조</t>
    <phoneticPr fontId="67" type="noConversion"/>
  </si>
  <si>
    <t xml:space="preserve"> 기타 수송장비</t>
    <phoneticPr fontId="67" type="noConversion"/>
  </si>
  <si>
    <t xml:space="preserve"> 가 구 및 기 타</t>
    <phoneticPr fontId="67" type="noConversion"/>
  </si>
  <si>
    <t xml:space="preserve"> 재생재료 처리</t>
    <phoneticPr fontId="67" type="noConversion"/>
  </si>
  <si>
    <t>Ⅵ. 기    타</t>
    <phoneticPr fontId="91" type="noConversion"/>
  </si>
  <si>
    <t>22.  전력수급실적</t>
    <phoneticPr fontId="91" type="noConversion"/>
  </si>
  <si>
    <t>23.  인원</t>
    <phoneticPr fontId="91" type="noConversion"/>
  </si>
  <si>
    <t>22. 전력수급실적 (월별)</t>
    <phoneticPr fontId="67" type="noConversion"/>
  </si>
  <si>
    <t xml:space="preserve">     Power Supply &amp; Demand by Month</t>
    <phoneticPr fontId="67" type="noConversion"/>
  </si>
  <si>
    <t xml:space="preserve"> (단위 : MW, %)</t>
    <phoneticPr fontId="67" type="noConversion"/>
  </si>
  <si>
    <t>설비용량</t>
    <phoneticPr fontId="67" type="noConversion"/>
  </si>
  <si>
    <t>공급능력</t>
    <phoneticPr fontId="67" type="noConversion"/>
  </si>
  <si>
    <t>최대전력</t>
    <phoneticPr fontId="67" type="noConversion"/>
  </si>
  <si>
    <t>발생일시</t>
    <phoneticPr fontId="67" type="noConversion"/>
  </si>
  <si>
    <t>평균전력</t>
    <phoneticPr fontId="67" type="noConversion"/>
  </si>
  <si>
    <t>설   비</t>
    <phoneticPr fontId="67" type="noConversion"/>
  </si>
  <si>
    <t>설  비</t>
    <phoneticPr fontId="67" type="noConversion"/>
  </si>
  <si>
    <t>공   급</t>
    <phoneticPr fontId="67" type="noConversion"/>
  </si>
  <si>
    <t>평   균
부하율</t>
    <phoneticPr fontId="67" type="noConversion"/>
  </si>
  <si>
    <t>평   균
이용률</t>
    <phoneticPr fontId="67" type="noConversion"/>
  </si>
  <si>
    <t>예비력</t>
    <phoneticPr fontId="67" type="noConversion"/>
  </si>
  <si>
    <t>예비율</t>
    <phoneticPr fontId="67" type="noConversion"/>
  </si>
  <si>
    <t>예비력</t>
    <phoneticPr fontId="67" type="noConversion"/>
  </si>
  <si>
    <t>8.21(화)</t>
  </si>
  <si>
    <t>7.15(화)</t>
  </si>
  <si>
    <t xml:space="preserve"> 12.18(금)</t>
  </si>
  <si>
    <t>12.15(수)</t>
  </si>
  <si>
    <t>1.17(월)</t>
  </si>
  <si>
    <t>12.26(수)</t>
  </si>
  <si>
    <t>1.3(목)</t>
  </si>
  <si>
    <t>12.17(수)</t>
  </si>
  <si>
    <t>2.9(월)</t>
  </si>
  <si>
    <t>8.12(금)</t>
  </si>
  <si>
    <t>12.12(화)</t>
  </si>
  <si>
    <t xml:space="preserve">   ※  기울임체는 잠정실적</t>
    <phoneticPr fontId="67" type="noConversion"/>
  </si>
  <si>
    <t xml:space="preserve">   주1)  상기 실적은 최대전력 발생시점 기준임. 단, 평균전력, 평균부하율, 평균이용율은 최대전력 발생시점 기준이 아닌 해당월 전체 평균값임</t>
    <phoneticPr fontId="67" type="noConversion"/>
  </si>
  <si>
    <t xml:space="preserve">   주2)  설비예비율[%] = (설비용량-최대전력) / 최대전력×100</t>
    <phoneticPr fontId="67" type="noConversion"/>
  </si>
  <si>
    <t xml:space="preserve">   주3)  공급예비율[%] = (공급능력-최대전력) / 최대전력×100</t>
    <phoneticPr fontId="67" type="noConversion"/>
  </si>
  <si>
    <t xml:space="preserve">   주4)  부하율 [%] = (평균전력 / 최대전력)×100</t>
    <phoneticPr fontId="67" type="noConversion"/>
  </si>
  <si>
    <t xml:space="preserve">   주5)  이용률 [%] = (평균전력 / 설비용량)×100</t>
    <phoneticPr fontId="67" type="noConversion"/>
  </si>
  <si>
    <t>1. 9(수)</t>
  </si>
  <si>
    <t>8.13(화)</t>
  </si>
  <si>
    <t xml:space="preserve">            2</t>
  </si>
  <si>
    <t xml:space="preserve">            3</t>
  </si>
  <si>
    <t xml:space="preserve">            4</t>
  </si>
  <si>
    <t xml:space="preserve">            5</t>
  </si>
  <si>
    <t xml:space="preserve">            6</t>
  </si>
  <si>
    <t xml:space="preserve">            7</t>
  </si>
  <si>
    <t xml:space="preserve">            8</t>
  </si>
  <si>
    <t xml:space="preserve">            9</t>
  </si>
  <si>
    <t xml:space="preserve">            11</t>
  </si>
  <si>
    <t xml:space="preserve">             2</t>
  </si>
  <si>
    <t xml:space="preserve">             3</t>
  </si>
  <si>
    <t>공급능력</t>
  </si>
  <si>
    <t>최대전력</t>
  </si>
  <si>
    <t xml:space="preserve">             4</t>
  </si>
  <si>
    <t xml:space="preserve">             5</t>
  </si>
  <si>
    <t xml:space="preserve">             6</t>
  </si>
  <si>
    <t xml:space="preserve">             7</t>
  </si>
  <si>
    <t xml:space="preserve">             8</t>
  </si>
  <si>
    <t xml:space="preserve">             9</t>
  </si>
  <si>
    <t>22-1. 전력수급실적 (일별)</t>
    <phoneticPr fontId="67" type="noConversion"/>
  </si>
  <si>
    <t xml:space="preserve">        Power Supply &amp; Demand by Day</t>
    <phoneticPr fontId="67" type="noConversion"/>
  </si>
  <si>
    <t>설   비
예비력</t>
    <phoneticPr fontId="67" type="noConversion"/>
  </si>
  <si>
    <t>설   비
예비율</t>
    <phoneticPr fontId="67" type="noConversion"/>
  </si>
  <si>
    <t>공   급
예비력</t>
    <phoneticPr fontId="67" type="noConversion"/>
  </si>
  <si>
    <t>공   급
예비율</t>
    <phoneticPr fontId="67" type="noConversion"/>
  </si>
  <si>
    <t>구     분</t>
  </si>
  <si>
    <t>12월01일</t>
  </si>
  <si>
    <t>일</t>
  </si>
  <si>
    <t>12월02일</t>
  </si>
  <si>
    <t>월</t>
  </si>
  <si>
    <t>12월03일</t>
  </si>
  <si>
    <t>화</t>
  </si>
  <si>
    <t>12월04일</t>
  </si>
  <si>
    <t>수</t>
  </si>
  <si>
    <t>12월05일</t>
  </si>
  <si>
    <t>목</t>
  </si>
  <si>
    <t>12월06일</t>
  </si>
  <si>
    <t>금</t>
  </si>
  <si>
    <t>12월07일</t>
  </si>
  <si>
    <t>토</t>
  </si>
  <si>
    <t>12월08일</t>
  </si>
  <si>
    <t>12월09일</t>
  </si>
  <si>
    <t>12월10일</t>
  </si>
  <si>
    <t>12월11일</t>
  </si>
  <si>
    <t>12월12일</t>
  </si>
  <si>
    <t>12월13일</t>
  </si>
  <si>
    <t>12월14일</t>
  </si>
  <si>
    <t>12월15일</t>
  </si>
  <si>
    <t>12월16일</t>
  </si>
  <si>
    <t>12월17일</t>
  </si>
  <si>
    <t>12월18일</t>
  </si>
  <si>
    <t>12월19일</t>
  </si>
  <si>
    <t>12월20일</t>
  </si>
  <si>
    <t>12월21일</t>
  </si>
  <si>
    <t>12월22일</t>
  </si>
  <si>
    <t>12월23일</t>
  </si>
  <si>
    <t>12월24일</t>
  </si>
  <si>
    <t>12월25일</t>
  </si>
  <si>
    <t>12월26일</t>
  </si>
  <si>
    <t>12월27일</t>
  </si>
  <si>
    <t>12월28일</t>
  </si>
  <si>
    <t>12월29일</t>
  </si>
  <si>
    <t>12월30일</t>
  </si>
  <si>
    <t>12월31일</t>
  </si>
  <si>
    <t xml:space="preserve">   ※ 음영부분은 일별 최대전력 중 가장 높은 수치임</t>
    <phoneticPr fontId="67" type="noConversion"/>
  </si>
  <si>
    <t>23. 인원 (회사별)</t>
    <phoneticPr fontId="67" type="noConversion"/>
  </si>
  <si>
    <t xml:space="preserve">      Employees  </t>
    <phoneticPr fontId="67" type="noConversion"/>
  </si>
  <si>
    <t>(단위 : 명, %)</t>
  </si>
  <si>
    <t>한</t>
  </si>
  <si>
    <t xml:space="preserve">          </t>
    <phoneticPr fontId="67" type="noConversion"/>
  </si>
  <si>
    <t>전</t>
  </si>
  <si>
    <t>발 전 자 회 사   및   거 래 소</t>
    <phoneticPr fontId="67" type="noConversion"/>
  </si>
  <si>
    <t>합  계</t>
  </si>
  <si>
    <t>증감률</t>
  </si>
  <si>
    <t>임원</t>
    <phoneticPr fontId="67" type="noConversion"/>
  </si>
  <si>
    <t>직속기구</t>
    <phoneticPr fontId="67" type="noConversion"/>
  </si>
  <si>
    <t>기획본부</t>
    <phoneticPr fontId="67" type="noConversion"/>
  </si>
  <si>
    <t>관리본부</t>
    <phoneticPr fontId="67" type="noConversion"/>
  </si>
  <si>
    <t>기술본부</t>
    <phoneticPr fontId="67" type="noConversion"/>
  </si>
  <si>
    <t>사업총괄
본부</t>
    <phoneticPr fontId="67" type="noConversion"/>
  </si>
  <si>
    <t>건설본부</t>
    <phoneticPr fontId="67" type="noConversion"/>
  </si>
  <si>
    <t>원전수출
본부</t>
    <phoneticPr fontId="67" type="noConversion"/>
  </si>
  <si>
    <t>해외사업
본부</t>
    <phoneticPr fontId="67" type="noConversion"/>
  </si>
  <si>
    <t>-</t>
    <phoneticPr fontId="67" type="noConversion"/>
  </si>
  <si>
    <t>남 동</t>
    <phoneticPr fontId="67" type="noConversion"/>
  </si>
  <si>
    <t>중 부</t>
    <phoneticPr fontId="67" type="noConversion"/>
  </si>
  <si>
    <t>서 부</t>
    <phoneticPr fontId="67" type="noConversion"/>
  </si>
  <si>
    <t>남 부</t>
    <phoneticPr fontId="67" type="noConversion"/>
  </si>
  <si>
    <t>동 서</t>
    <phoneticPr fontId="67" type="noConversion"/>
  </si>
  <si>
    <t>수력
원자력</t>
    <phoneticPr fontId="67" type="noConversion"/>
  </si>
  <si>
    <t>발전
소계</t>
    <phoneticPr fontId="67" type="noConversion"/>
  </si>
  <si>
    <t>전력
거래소</t>
    <phoneticPr fontId="67" type="noConversion"/>
  </si>
  <si>
    <t>계</t>
    <phoneticPr fontId="67" type="noConversion"/>
  </si>
  <si>
    <t>한전</t>
  </si>
  <si>
    <t>전 체</t>
    <phoneticPr fontId="67" type="noConversion"/>
  </si>
  <si>
    <t>-</t>
    <phoneticPr fontId="67" type="noConversion"/>
  </si>
  <si>
    <t>임원</t>
    <phoneticPr fontId="67" type="noConversion"/>
  </si>
  <si>
    <t>직속기구</t>
    <phoneticPr fontId="67" type="noConversion"/>
  </si>
  <si>
    <t>기획본부</t>
    <phoneticPr fontId="67" type="noConversion"/>
  </si>
  <si>
    <t>경영지원
본부</t>
    <phoneticPr fontId="67" type="noConversion"/>
  </si>
  <si>
    <t>기술ENG
본부</t>
    <phoneticPr fontId="67" type="noConversion"/>
  </si>
  <si>
    <t>조달
본부</t>
    <phoneticPr fontId="67" type="noConversion"/>
  </si>
  <si>
    <t>개발사업
본부</t>
    <phoneticPr fontId="67" type="noConversion"/>
  </si>
  <si>
    <t>마케팅&amp;
운영본부</t>
    <phoneticPr fontId="67" type="noConversion"/>
  </si>
  <si>
    <t>원전수출
본부</t>
    <phoneticPr fontId="67" type="noConversion"/>
  </si>
  <si>
    <t>해외사업
본부</t>
    <phoneticPr fontId="67" type="noConversion"/>
  </si>
  <si>
    <t>남 동</t>
  </si>
  <si>
    <t>중 부</t>
  </si>
  <si>
    <t>서 부</t>
  </si>
  <si>
    <t>남 부</t>
  </si>
  <si>
    <t>동 서</t>
  </si>
  <si>
    <t>수력
원자력</t>
    <phoneticPr fontId="67" type="noConversion"/>
  </si>
  <si>
    <t>전력
거래소</t>
    <phoneticPr fontId="67" type="noConversion"/>
  </si>
  <si>
    <t>전 체</t>
  </si>
  <si>
    <t>임원</t>
    <phoneticPr fontId="67" type="noConversion"/>
  </si>
  <si>
    <t>직속기구</t>
    <phoneticPr fontId="67" type="noConversion"/>
  </si>
  <si>
    <t>기획본부</t>
    <phoneticPr fontId="67" type="noConversion"/>
  </si>
  <si>
    <t>관리본부</t>
    <phoneticPr fontId="67" type="noConversion"/>
  </si>
  <si>
    <t>영업본부</t>
    <phoneticPr fontId="67" type="noConversion"/>
  </si>
  <si>
    <t>신성장
동력본부</t>
    <phoneticPr fontId="67" type="noConversion"/>
  </si>
  <si>
    <t>전력
계통본부</t>
    <phoneticPr fontId="67" type="noConversion"/>
  </si>
  <si>
    <t>원전
수출본부</t>
    <phoneticPr fontId="67" type="noConversion"/>
  </si>
  <si>
    <t>해외
사업본부</t>
    <phoneticPr fontId="67" type="noConversion"/>
  </si>
  <si>
    <t>지역본부</t>
    <phoneticPr fontId="67" type="noConversion"/>
  </si>
  <si>
    <t>수력
원자력</t>
    <phoneticPr fontId="67" type="noConversion"/>
  </si>
  <si>
    <t>발전
소계</t>
    <phoneticPr fontId="67" type="noConversion"/>
  </si>
  <si>
    <t>전력
거래소</t>
    <phoneticPr fontId="67" type="noConversion"/>
  </si>
  <si>
    <t>계</t>
    <phoneticPr fontId="67" type="noConversion"/>
  </si>
  <si>
    <t>관리본부</t>
    <phoneticPr fontId="67" type="noConversion"/>
  </si>
  <si>
    <t>영업본부</t>
    <phoneticPr fontId="67" type="noConversion"/>
  </si>
  <si>
    <t>협력안전본부</t>
    <phoneticPr fontId="67" type="noConversion"/>
  </si>
  <si>
    <t>신성장동력본부</t>
    <phoneticPr fontId="67" type="noConversion"/>
  </si>
  <si>
    <t>전력계통
본부</t>
    <phoneticPr fontId="67" type="noConversion"/>
  </si>
  <si>
    <t>해외
사업본부</t>
    <phoneticPr fontId="67" type="noConversion"/>
  </si>
  <si>
    <t>지역본부</t>
    <phoneticPr fontId="67" type="noConversion"/>
  </si>
  <si>
    <t>발전
소계</t>
    <phoneticPr fontId="67" type="noConversion"/>
  </si>
  <si>
    <t>계</t>
    <phoneticPr fontId="67" type="noConversion"/>
  </si>
  <si>
    <t>상생협력본부</t>
    <phoneticPr fontId="67" type="noConversion"/>
  </si>
  <si>
    <t>기술본부</t>
    <phoneticPr fontId="67" type="noConversion"/>
  </si>
  <si>
    <t>상생발전본부</t>
    <phoneticPr fontId="67" type="noConversion"/>
  </si>
  <si>
    <t>기술혁신
본부</t>
    <phoneticPr fontId="67" type="noConversion"/>
  </si>
  <si>
    <t>전력그리드
본부</t>
    <phoneticPr fontId="67" type="noConversion"/>
  </si>
  <si>
    <t>원전사업
본부</t>
    <phoneticPr fontId="67" type="noConversion"/>
  </si>
  <si>
    <t xml:space="preserve">   주1)  발전부문 및 전력거래소 분리 (2001. 4. 2)</t>
    <phoneticPr fontId="67" type="noConversion"/>
  </si>
  <si>
    <t xml:space="preserve">   주2)  2018년 7월 이후 별정·청경 포함</t>
    <phoneticPr fontId="67" type="noConversion"/>
  </si>
  <si>
    <t>2019.10</t>
  </si>
  <si>
    <t xml:space="preserve"> 한전(도서)계      [0.2 %]</t>
  </si>
  <si>
    <t xml:space="preserve"> 자회사 계         [66.6 %]</t>
  </si>
  <si>
    <t xml:space="preserve"> 한전,자회사 계   [66.8 %]</t>
  </si>
  <si>
    <t xml:space="preserve"> 타사발전계        [33.2 %]</t>
  </si>
  <si>
    <t xml:space="preserve"> 발전  총계         [100 %]</t>
  </si>
  <si>
    <t>12월</t>
  </si>
  <si>
    <t>1~12월</t>
  </si>
  <si>
    <t xml:space="preserve">            1</t>
  </si>
  <si>
    <t>2.19(화)</t>
  </si>
  <si>
    <t>3.13(수)</t>
  </si>
  <si>
    <t>4.10(수)</t>
  </si>
  <si>
    <t>5.24(금)</t>
  </si>
  <si>
    <t>6.27(목)</t>
  </si>
  <si>
    <t>7.23(화)</t>
  </si>
  <si>
    <t>9.6(금)</t>
  </si>
  <si>
    <t>11. 19(화)</t>
  </si>
  <si>
    <t>발전
소계</t>
  </si>
  <si>
    <t xml:space="preserve">   2018   12</t>
  </si>
  <si>
    <t xml:space="preserve">   2019    1</t>
  </si>
  <si>
    <t xml:space="preserve">            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</si>
</sst>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3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(* #,##0_);_(* \(#,##0\);_(* &quot;-&quot;_);_(@_)"/>
    <numFmt numFmtId="177" formatCode="_ * #,##0_ ;_ * \-#,##0_ ;_ * &quot;-&quot;_ ;_ @_ "/>
    <numFmt numFmtId="178" formatCode="_ * #,##0.00_ ;_ * \-#,##0.00_ ;_ * &quot;-&quot;??_ ;_ @_ "/>
    <numFmt numFmtId="179" formatCode="#,##0;[Red]&quot;-&quot;#,##0"/>
    <numFmt numFmtId="180" formatCode="&quot;₩&quot;#,##0;&quot;₩&quot;&quot;₩&quot;\-#,##0"/>
    <numFmt numFmtId="181" formatCode="&quot;₩&quot;#,##0.00;&quot;₩&quot;&quot;₩&quot;\-#,##0.00"/>
    <numFmt numFmtId="182" formatCode="\(#0.0\)"/>
    <numFmt numFmtId="183" formatCode="\ &quot;~~ &quot;@"/>
    <numFmt numFmtId="184" formatCode="#,##0;\(#,##0\)"/>
    <numFmt numFmtId="185" formatCode="0_);\(0\)"/>
    <numFmt numFmtId="186" formatCode="_-&quot;₩&quot;* #,##0.0_-;\-&quot;₩&quot;* #,##0.0_-;_-&quot;₩&quot;* &quot;-&quot;?_-;_-@_-"/>
    <numFmt numFmtId="187" formatCode="yy&quot;년&quot;&quot;₩&quot;&quot;₩&quot;&quot;₩&quot;&quot;₩&quot;&quot;₩&quot;\ mm&quot;월&quot;&quot;₩&quot;&quot;₩&quot;&quot;₩&quot;&quot;₩&quot;&quot;₩&quot;\ dd&quot;일&quot;"/>
    <numFmt numFmtId="188" formatCode="%#.00"/>
    <numFmt numFmtId="189" formatCode="#.00"/>
    <numFmt numFmtId="190" formatCode="#,##0."/>
    <numFmt numFmtId="191" formatCode="&quot;$&quot;#,##0.00_);[Red]\(&quot;$&quot;#,##0.00\)"/>
    <numFmt numFmtId="192" formatCode="#,###_);\(#,###\)"/>
    <numFmt numFmtId="193" formatCode="0.00%_);\(0.00%\)"/>
    <numFmt numFmtId="194" formatCode="#,##0.0&quot;m&quot;_);\(#,##0.0&quot;m&quot;\)"/>
    <numFmt numFmtId="195" formatCode="#,##0.0&quot;x&quot;_);\(#,##0.0&quot;x&quot;\)"/>
    <numFmt numFmtId="196" formatCode="#,##0.0&quot;¢&quot;_);\(#,##0.0&quot;¢&quot;\)"/>
    <numFmt numFmtId="197" formatCode="&quot;$&quot;#,##0.0&quot;m&quot;;\-&quot;$&quot;#,##0.0&quot;m&quot;"/>
    <numFmt numFmtId="198" formatCode="#,##0&quot;m&quot;;\-#,##0&quot;m&quot;"/>
    <numFmt numFmtId="199" formatCode="0.0%;\-0.0%;#"/>
    <numFmt numFmtId="200" formatCode="#,##0.0&quot;¢&quot;;\-#,##0.0&quot;¢&quot;"/>
    <numFmt numFmtId="201" formatCode="&quot;$&quot;#,##0.0,,&quot;m&quot;;\-&quot;$&quot;#,##0.0,,&quot;m&quot;"/>
    <numFmt numFmtId="202" formatCode="#,##0.0,,;\-#,##0.0,,"/>
    <numFmt numFmtId="203" formatCode="&quot;$&quot;#,##0.0,,&quot;k&quot;;\-&quot;$&quot;#,##0.0,,&quot;k&quot;"/>
    <numFmt numFmtId="204" formatCode="#,##0.0,;\-#,##0.0,"/>
    <numFmt numFmtId="205" formatCode="#,##0.0&quot;x&quot;;\-#,##0.0&quot;x&quot;"/>
    <numFmt numFmtId="206" formatCode="#,##0_ "/>
    <numFmt numFmtId="207" formatCode="_-* #,##0.00_-;\-* #,##0.00_-;_-* &quot;-&quot;_-;_-@_-"/>
    <numFmt numFmtId="208" formatCode="0.0_ "/>
    <numFmt numFmtId="209" formatCode="_-* #,##0.0_-;\-* #,##0.0_-;_-* &quot;-&quot;_-;_-@_-"/>
    <numFmt numFmtId="210" formatCode="#,##0.0_ "/>
    <numFmt numFmtId="211" formatCode="0.0%"/>
    <numFmt numFmtId="212" formatCode="#,##0.0"/>
    <numFmt numFmtId="213" formatCode="#,##0.00_);[Red]\(#,##0.00\)"/>
    <numFmt numFmtId="214" formatCode="#,##0.00_ "/>
    <numFmt numFmtId="215" formatCode="#,##0_);[Red]\(#,##0\)"/>
    <numFmt numFmtId="216" formatCode="\(0.0\);\(\-0.0\)"/>
    <numFmt numFmtId="217" formatCode="0_);[Red]\(0\)"/>
    <numFmt numFmtId="220" formatCode="_-* #,##0.0_-;\-* #,##0.0_-;_-* &quot;-&quot;?_-;_-@_-"/>
    <numFmt numFmtId="221" formatCode="0.0"/>
    <numFmt numFmtId="222" formatCode="_-* #,##0.0000_-;\-* #,##0.0000_-;_-* &quot;-&quot;_-;_-@_-"/>
    <numFmt numFmtId="223" formatCode="#,##0.000_ "/>
    <numFmt numFmtId="224" formatCode="_-* #,##0.000_-;\-* #,##0.000_-;_-* &quot;-&quot;??_-;_-@_-"/>
    <numFmt numFmtId="225" formatCode="0.0_);[Red]\(0.0\)"/>
    <numFmt numFmtId="226" formatCode="0_ "/>
    <numFmt numFmtId="227" formatCode="0.00_ "/>
    <numFmt numFmtId="228" formatCode="#,##0.000000_ "/>
    <numFmt numFmtId="229" formatCode="_-* #,##0.000_-;\-* #,##0.000_-;_-* &quot;-&quot;_-;_-@_-"/>
    <numFmt numFmtId="230" formatCode="#,##0.000_);[Red]\(#,##0.000\)"/>
    <numFmt numFmtId="231" formatCode="#,##0.0_);[Red]\(#,##0.0\)"/>
    <numFmt numFmtId="232" formatCode="_ * #,##0.00_ ;_ * \-#,##0.00_ ;_ * &quot;-&quot;_ ;_ @_ "/>
    <numFmt numFmtId="233" formatCode="#,##0_);\(#,##0\)"/>
    <numFmt numFmtId="234" formatCode="#,##0.000000_);[Red]\(#,##0.000000\)"/>
    <numFmt numFmtId="235" formatCode="_(* #,##0.0_);_(* \(#,##0.0\);_(* &quot;-&quot;_);_(@_)"/>
    <numFmt numFmtId="236" formatCode="#,##0.0000_);[Red]\(#,##0.0000\)"/>
    <numFmt numFmtId="239" formatCode="mm&quot;월&quot;\ dd&quot;일&quot;"/>
  </numFmts>
  <fonts count="21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뼻뮝"/>
      <family val="3"/>
      <charset val="129"/>
    </font>
    <font>
      <sz val="12"/>
      <name val="바탕체"/>
      <family val="1"/>
      <charset val="129"/>
    </font>
    <font>
      <sz val="12"/>
      <name val="돋움체"/>
      <family val="3"/>
      <charset val="129"/>
    </font>
    <font>
      <sz val="10"/>
      <name val="Arial"/>
      <family val="2"/>
    </font>
    <font>
      <sz val="10"/>
      <name val="명조"/>
      <family val="3"/>
      <charset val="129"/>
    </font>
    <font>
      <b/>
      <sz val="12"/>
      <name val="Arial"/>
      <family val="2"/>
    </font>
    <font>
      <sz val="12"/>
      <name val="Times New Roman"/>
      <family val="1"/>
    </font>
    <font>
      <sz val="12"/>
      <name val="¹????¼"/>
      <family val="3"/>
      <charset val="129"/>
    </font>
    <font>
      <sz val="12"/>
      <name val="System"/>
      <family val="2"/>
      <charset val="129"/>
    </font>
    <font>
      <sz val="10"/>
      <name val="±¼¸²?¼"/>
      <family val="3"/>
      <charset val="129"/>
    </font>
    <font>
      <sz val="10"/>
      <name val="태-물방울B"/>
      <family val="1"/>
      <charset val="129"/>
    </font>
    <font>
      <i/>
      <sz val="10"/>
      <name val="바탕체"/>
      <family val="1"/>
      <charset val="129"/>
    </font>
    <font>
      <sz val="10"/>
      <name val="굴림체"/>
      <family val="3"/>
      <charset val="129"/>
    </font>
    <font>
      <sz val="12"/>
      <name val="¨IoUAAA¡§u"/>
      <family val="1"/>
      <charset val="129"/>
    </font>
    <font>
      <sz val="12"/>
      <name val="¡Ii¡E¡þ¡E?oA¡§u"/>
      <family val="3"/>
      <charset val="129"/>
    </font>
    <font>
      <sz val="12"/>
      <name val="ⓒoUAAA¨u"/>
      <family val="3"/>
      <charset val="129"/>
    </font>
    <font>
      <sz val="12"/>
      <name val="¡§IoUAAA￠R¡×u"/>
      <family val="3"/>
      <charset val="129"/>
    </font>
    <font>
      <sz val="12"/>
      <name val="¸iA¶"/>
      <family val="3"/>
      <charset val="129"/>
    </font>
    <font>
      <sz val="12"/>
      <name val="¹ÙÅÁÃ¼"/>
      <family val="1"/>
      <charset val="129"/>
    </font>
    <font>
      <sz val="12"/>
      <name val="¹UAAA¼"/>
      <family val="1"/>
      <charset val="129"/>
    </font>
    <font>
      <sz val="10"/>
      <name val="MS Sans Serif"/>
      <family val="2"/>
    </font>
    <font>
      <sz val="10"/>
      <name val="±¼¸²Ã¼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u/>
      <sz val="10"/>
      <color indexed="12"/>
      <name val="Arial"/>
      <family val="2"/>
    </font>
    <font>
      <b/>
      <sz val="11"/>
      <name val="Helv"/>
      <family val="2"/>
    </font>
    <font>
      <i/>
      <sz val="10"/>
      <color indexed="8"/>
      <name val="궁서체"/>
      <family val="1"/>
      <charset val="129"/>
    </font>
    <font>
      <sz val="7"/>
      <color indexed="8"/>
      <name val="바탕체"/>
      <family val="1"/>
      <charset val="129"/>
    </font>
    <font>
      <u/>
      <sz val="13.2"/>
      <color indexed="36"/>
      <name val="돋움"/>
      <family val="3"/>
      <charset val="129"/>
    </font>
    <font>
      <sz val="11"/>
      <color indexed="10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돋움체"/>
      <family val="3"/>
      <charset val="129"/>
    </font>
    <font>
      <sz val="10"/>
      <color indexed="8"/>
      <name val="Arial"/>
      <family val="2"/>
    </font>
    <font>
      <sz val="12"/>
      <name val="Weiss"/>
      <family val="1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0"/>
      <name val="Arial Rounded MT Bold"/>
      <family val="2"/>
    </font>
    <font>
      <outline/>
      <sz val="14"/>
      <name val="N Helvetica Narrow"/>
      <family val="1"/>
    </font>
    <font>
      <sz val="10"/>
      <color indexed="12"/>
      <name val="Arial"/>
      <family val="2"/>
    </font>
    <font>
      <b/>
      <sz val="12"/>
      <name val="Copperplate31bc"/>
      <family val="1"/>
    </font>
    <font>
      <b/>
      <sz val="18"/>
      <name val="Arial"/>
      <family val="2"/>
    </font>
    <font>
      <b/>
      <sz val="10"/>
      <color indexed="8"/>
      <name val="Arial"/>
      <family val="2"/>
    </font>
    <font>
      <sz val="12"/>
      <color indexed="9"/>
      <name val="Weiss"/>
      <family val="1"/>
    </font>
    <font>
      <sz val="12"/>
      <name val="Helv"/>
      <family val="2"/>
    </font>
    <font>
      <sz val="12"/>
      <color indexed="24"/>
      <name val="바탕체"/>
      <family val="1"/>
      <charset val="129"/>
    </font>
    <font>
      <sz val="18"/>
      <color indexed="24"/>
      <name val="바탕체"/>
      <family val="1"/>
      <charset val="129"/>
    </font>
    <font>
      <sz val="8"/>
      <color indexed="24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1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19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"/>
      <color rgb="FF000000"/>
      <name val="맑은 고딕"/>
      <family val="3"/>
      <charset val="129"/>
      <scheme val="minor"/>
    </font>
    <font>
      <b/>
      <sz val="27"/>
      <color theme="1"/>
      <name val="맑은 고딕"/>
      <family val="3"/>
      <charset val="129"/>
      <scheme val="minor"/>
    </font>
    <font>
      <sz val="22"/>
      <color theme="0"/>
      <name val="돋움"/>
      <family val="3"/>
      <charset val="129"/>
    </font>
    <font>
      <b/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.5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8.5"/>
      <name val="맑은 고딕"/>
      <family val="3"/>
      <charset val="129"/>
      <scheme val="minor"/>
    </font>
    <font>
      <i/>
      <sz val="8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sz val="8"/>
      <name val="맑은 고딕"/>
      <family val="3"/>
      <charset val="129"/>
      <scheme val="major"/>
    </font>
    <font>
      <sz val="7"/>
      <name val="맑은 고딕"/>
      <family val="3"/>
      <charset val="129"/>
    </font>
    <font>
      <i/>
      <sz val="7"/>
      <name val="맑은 고딕"/>
      <family val="3"/>
      <charset val="129"/>
    </font>
    <font>
      <sz val="8.5"/>
      <name val="맑은 고딕"/>
      <family val="3"/>
      <charset val="129"/>
    </font>
    <font>
      <i/>
      <sz val="8"/>
      <name val="맑은 고딕"/>
      <family val="3"/>
      <charset val="129"/>
    </font>
    <font>
      <b/>
      <sz val="16"/>
      <name val="맑은 고딕"/>
      <family val="3"/>
      <charset val="129"/>
      <scheme val="minor"/>
    </font>
    <font>
      <sz val="8"/>
      <color rgb="FFFF0000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i/>
      <sz val="8"/>
      <name val="맑은 고딕"/>
      <family val="3"/>
      <charset val="129"/>
      <scheme val="major"/>
    </font>
    <font>
      <sz val="8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9"/>
      <name val="맑은 고딕"/>
      <family val="3"/>
      <charset val="129"/>
    </font>
    <font>
      <sz val="16"/>
      <color theme="1"/>
      <name val="KoPub돋움체 Bold"/>
      <family val="1"/>
      <charset val="129"/>
    </font>
    <font>
      <sz val="10"/>
      <color theme="1"/>
      <name val="맑은 고딕"/>
      <family val="2"/>
      <charset val="129"/>
    </font>
    <font>
      <b/>
      <i/>
      <sz val="8"/>
      <name val="맑은 고딕"/>
      <family val="3"/>
      <charset val="129"/>
      <scheme val="minor"/>
    </font>
    <font>
      <sz val="11"/>
      <color theme="1"/>
      <name val="KoPub돋움체 Bold"/>
      <family val="1"/>
      <charset val="129"/>
    </font>
    <font>
      <sz val="11"/>
      <name val="바탕"/>
      <family val="1"/>
      <charset val="129"/>
    </font>
    <font>
      <sz val="12"/>
      <name val="돋움"/>
      <family val="3"/>
      <charset val="129"/>
    </font>
    <font>
      <sz val="8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sz val="7"/>
      <name val="맑은 고딕"/>
      <family val="3"/>
      <charset val="129"/>
      <scheme val="minor"/>
    </font>
    <font>
      <sz val="10"/>
      <name val="바탕"/>
      <family val="1"/>
      <charset val="129"/>
    </font>
    <font>
      <sz val="9"/>
      <name val="돋움"/>
      <family val="3"/>
      <charset val="129"/>
    </font>
    <font>
      <sz val="10"/>
      <name val="돋움"/>
      <family val="3"/>
      <charset val="129"/>
    </font>
    <font>
      <sz val="11"/>
      <name val="Times New Roman"/>
      <family val="1"/>
    </font>
    <font>
      <sz val="9"/>
      <name val="바탕"/>
      <family val="1"/>
      <charset val="129"/>
    </font>
    <font>
      <sz val="6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b/>
      <sz val="7"/>
      <name val="맑은 고딕"/>
      <family val="3"/>
      <charset val="129"/>
      <scheme val="minor"/>
    </font>
    <font>
      <sz val="7.5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sz val="14"/>
      <name val="맑은 고딕"/>
      <family val="3"/>
      <charset val="129"/>
    </font>
    <font>
      <sz val="8"/>
      <name val="Times New Roman"/>
      <family val="1"/>
    </font>
    <font>
      <sz val="22"/>
      <name val="Times New Roman"/>
      <family val="1"/>
    </font>
    <font>
      <sz val="12"/>
      <name val="맑은 고딕"/>
      <family val="3"/>
      <charset val="129"/>
    </font>
    <font>
      <sz val="18"/>
      <name val="Times New Roman"/>
      <family val="1"/>
    </font>
    <font>
      <sz val="14"/>
      <name val="Times New Roman"/>
      <family val="1"/>
    </font>
    <font>
      <sz val="8"/>
      <name val="바탕체"/>
      <family val="1"/>
      <charset val="129"/>
    </font>
    <font>
      <sz val="7"/>
      <color theme="1"/>
      <name val="맑은 고딕"/>
      <family val="3"/>
      <charset val="129"/>
    </font>
    <font>
      <b/>
      <sz val="7"/>
      <name val="KoPub돋움체 Medium"/>
      <family val="1"/>
      <charset val="129"/>
    </font>
    <font>
      <b/>
      <sz val="6"/>
      <name val="KoPub돋움체 Medium"/>
      <family val="1"/>
      <charset val="129"/>
    </font>
    <font>
      <b/>
      <sz val="12"/>
      <name val="KoPub돋움체 Medium"/>
      <family val="1"/>
      <charset val="129"/>
    </font>
    <font>
      <b/>
      <sz val="11"/>
      <name val="KoPub돋움체 Medium"/>
      <family val="1"/>
      <charset val="129"/>
    </font>
    <font>
      <b/>
      <sz val="7"/>
      <name val="맑은 고딕"/>
      <family val="3"/>
      <charset val="129"/>
    </font>
    <font>
      <sz val="6"/>
      <name val="맑은 고딕"/>
      <family val="3"/>
      <charset val="129"/>
    </font>
    <font>
      <sz val="6"/>
      <name val="HY헤드라인M"/>
      <family val="1"/>
      <charset val="129"/>
    </font>
    <font>
      <sz val="11"/>
      <name val="바탕체"/>
      <family val="1"/>
      <charset val="129"/>
    </font>
    <font>
      <sz val="7.5"/>
      <name val="바탕체"/>
      <family val="1"/>
      <charset val="129"/>
    </font>
    <font>
      <sz val="7.5"/>
      <name val="Times New Roman"/>
      <family val="1"/>
    </font>
    <font>
      <sz val="7.5"/>
      <name val="굴림체"/>
      <family val="3"/>
      <charset val="129"/>
    </font>
    <font>
      <sz val="7.5"/>
      <name val="바탕"/>
      <family val="1"/>
      <charset val="129"/>
    </font>
    <font>
      <sz val="16"/>
      <name val="바탕"/>
      <family val="1"/>
      <charset val="129"/>
    </font>
    <font>
      <sz val="7"/>
      <name val="바탕"/>
      <family val="1"/>
      <charset val="129"/>
    </font>
    <font>
      <sz val="14"/>
      <name val="바탕"/>
      <family val="1"/>
      <charset val="129"/>
    </font>
    <font>
      <sz val="16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7"/>
      <name val="돋움"/>
      <family val="3"/>
      <charset val="129"/>
    </font>
    <font>
      <i/>
      <sz val="11"/>
      <name val="돋움"/>
      <family val="3"/>
      <charset val="129"/>
    </font>
    <font>
      <i/>
      <sz val="11"/>
      <color rgb="FFFF0000"/>
      <name val="돋움"/>
      <family val="3"/>
      <charset val="129"/>
    </font>
    <font>
      <b/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8"/>
      <name val="바탕"/>
      <family val="1"/>
      <charset val="129"/>
    </font>
    <font>
      <sz val="9"/>
      <color theme="1"/>
      <name val="맑은 고딕"/>
      <family val="3"/>
      <charset val="129"/>
      <scheme val="minor"/>
    </font>
    <font>
      <sz val="6"/>
      <name val="돋움"/>
      <family val="3"/>
      <charset val="129"/>
    </font>
    <font>
      <sz val="8"/>
      <color theme="0"/>
      <name val="돋움"/>
      <family val="3"/>
      <charset val="129"/>
    </font>
    <font>
      <b/>
      <sz val="8"/>
      <name val="맑은 고딕"/>
      <family val="3"/>
      <charset val="129"/>
    </font>
    <font>
      <b/>
      <sz val="8"/>
      <name val="맑은 고딕"/>
      <family val="3"/>
      <charset val="129"/>
      <scheme val="major"/>
    </font>
    <font>
      <b/>
      <sz val="8"/>
      <name val="바탕"/>
      <family val="1"/>
      <charset val="129"/>
    </font>
    <font>
      <sz val="16"/>
      <name val="맑은 고딕"/>
      <family val="3"/>
      <charset val="129"/>
    </font>
    <font>
      <sz val="5"/>
      <name val="돋움"/>
      <family val="3"/>
      <charset val="129"/>
    </font>
    <font>
      <sz val="9"/>
      <name val="굴림체"/>
      <family val="3"/>
      <charset val="129"/>
    </font>
    <font>
      <sz val="12"/>
      <name val="굴림체"/>
      <family val="3"/>
      <charset val="129"/>
    </font>
    <font>
      <sz val="9"/>
      <name val="Times New Roman"/>
      <family val="1"/>
    </font>
    <font>
      <i/>
      <sz val="9"/>
      <name val="맑은 고딕"/>
      <family val="3"/>
      <charset val="129"/>
    </font>
    <font>
      <sz val="13"/>
      <color theme="1"/>
      <name val="KoPub돋움체 Bold"/>
      <family val="1"/>
      <charset val="129"/>
    </font>
    <font>
      <sz val="16"/>
      <name val="Symbol"/>
      <family val="1"/>
      <charset val="2"/>
    </font>
    <font>
      <sz val="10"/>
      <name val="Symbol"/>
      <family val="1"/>
      <charset val="2"/>
    </font>
    <font>
      <sz val="11"/>
      <name val="Symbol"/>
      <family val="1"/>
      <charset val="2"/>
    </font>
    <font>
      <b/>
      <sz val="18"/>
      <color indexed="8"/>
      <name val="궁서체"/>
      <family val="1"/>
      <charset val="129"/>
    </font>
    <font>
      <sz val="9"/>
      <name val="바탕체"/>
      <family val="1"/>
      <charset val="129"/>
    </font>
    <font>
      <sz val="8"/>
      <name val="돋움체"/>
      <family val="3"/>
      <charset val="129"/>
    </font>
    <font>
      <u/>
      <sz val="11"/>
      <color theme="10"/>
      <name val="돋움"/>
      <family val="3"/>
      <charset val="129"/>
    </font>
    <font>
      <u/>
      <sz val="11"/>
      <name val="돋움"/>
      <family val="3"/>
      <charset val="129"/>
    </font>
    <font>
      <i/>
      <sz val="8"/>
      <name val="돋움"/>
      <family val="3"/>
      <charset val="129"/>
    </font>
    <font>
      <sz val="11"/>
      <name val="맑은 고딕"/>
      <family val="3"/>
      <charset val="129"/>
    </font>
    <font>
      <sz val="16"/>
      <color theme="1"/>
      <name val="KBIZ한마음고딕 M"/>
      <family val="1"/>
      <charset val="129"/>
    </font>
    <font>
      <sz val="10"/>
      <name val="Times New Roman"/>
      <family val="1"/>
    </font>
    <font>
      <i/>
      <sz val="9"/>
      <name val="굴림"/>
      <family val="3"/>
      <charset val="129"/>
    </font>
    <font>
      <i/>
      <sz val="9"/>
      <name val="돋움"/>
      <family val="3"/>
      <charset val="129"/>
    </font>
    <font>
      <i/>
      <sz val="9"/>
      <name val="Times New Roman"/>
      <family val="1"/>
    </font>
    <font>
      <i/>
      <sz val="10"/>
      <name val="Times New Roman"/>
      <family val="1"/>
    </font>
    <font>
      <vertAlign val="superscript"/>
      <sz val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.5"/>
      <name val="돋움"/>
      <family val="3"/>
      <charset val="129"/>
    </font>
    <font>
      <sz val="9.5"/>
      <name val="맑은 고딕"/>
      <family val="3"/>
      <charset val="129"/>
      <scheme val="minor"/>
    </font>
    <font>
      <sz val="8.5"/>
      <name val="Times New Roman"/>
      <family val="1"/>
    </font>
    <font>
      <sz val="10"/>
      <color theme="1"/>
      <name val="맑은 고딕"/>
      <family val="3"/>
      <charset val="129"/>
      <scheme val="minor"/>
    </font>
    <font>
      <sz val="10"/>
      <name val="궁서"/>
      <family val="1"/>
      <charset val="129"/>
    </font>
    <font>
      <sz val="10"/>
      <name val="HY신그래픽M"/>
      <family val="1"/>
      <charset val="129"/>
    </font>
    <font>
      <sz val="11"/>
      <color rgb="FFFF0000"/>
      <name val="바탕"/>
      <family val="1"/>
      <charset val="129"/>
    </font>
  </fonts>
  <fills count="5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DCCF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9"/>
      </patternFill>
    </fill>
  </fills>
  <borders count="208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thin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thin">
        <color theme="1"/>
      </bottom>
      <diagonal/>
    </border>
    <border>
      <left style="thin">
        <color theme="1"/>
      </left>
      <right style="hair">
        <color theme="1"/>
      </right>
      <top style="thin">
        <color theme="1"/>
      </top>
      <bottom/>
      <diagonal/>
    </border>
    <border>
      <left style="thin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thin">
        <color theme="1"/>
      </right>
      <top/>
      <bottom style="hair">
        <color theme="1"/>
      </bottom>
      <diagonal/>
    </border>
    <border>
      <left style="thin">
        <color theme="1"/>
      </left>
      <right style="hair">
        <color theme="1"/>
      </right>
      <top style="thin">
        <color theme="1"/>
      </top>
      <bottom style="thin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thin">
        <color theme="1"/>
      </bottom>
      <diagonal/>
    </border>
    <border>
      <left style="hair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rgb="FF9DCCF7"/>
      </left>
      <right style="thin">
        <color rgb="FF9DCCF7"/>
      </right>
      <top style="thin">
        <color rgb="FF9DCCF7"/>
      </top>
      <bottom style="thin">
        <color rgb="FF9DCCF7"/>
      </bottom>
      <diagonal/>
    </border>
    <border>
      <left/>
      <right/>
      <top style="thin">
        <color rgb="FF9DCCF7"/>
      </top>
      <bottom/>
      <diagonal/>
    </border>
    <border>
      <left style="thin">
        <color rgb="FF9DCCF7"/>
      </left>
      <right/>
      <top style="thin">
        <color rgb="FF9DCCF7"/>
      </top>
      <bottom style="thin">
        <color rgb="FF9DCCF7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thin">
        <color auto="1"/>
      </right>
      <top style="thin">
        <color theme="1"/>
      </top>
      <bottom/>
      <diagonal/>
    </border>
    <border>
      <left style="hair">
        <color theme="1"/>
      </left>
      <right style="thin">
        <color theme="1"/>
      </right>
      <top style="hair">
        <color theme="1"/>
      </top>
      <bottom style="thin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hair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hair">
        <color auto="1"/>
      </left>
      <right style="thin">
        <color theme="1"/>
      </right>
      <top/>
      <bottom style="thin">
        <color indexed="64"/>
      </bottom>
      <diagonal/>
    </border>
    <border>
      <left style="hair">
        <color auto="1"/>
      </left>
      <right style="thin">
        <color theme="1"/>
      </right>
      <top/>
      <bottom/>
      <diagonal/>
    </border>
    <border>
      <left style="hair">
        <color auto="1"/>
      </left>
      <right style="thin">
        <color theme="1"/>
      </right>
      <top/>
      <bottom style="hair">
        <color indexed="64"/>
      </bottom>
      <diagonal/>
    </border>
    <border>
      <left style="hair">
        <color auto="1"/>
      </left>
      <right style="thin">
        <color theme="1"/>
      </right>
      <top style="hair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hair">
        <color theme="1"/>
      </right>
      <top/>
      <bottom style="thin">
        <color theme="1"/>
      </bottom>
      <diagonal/>
    </border>
    <border>
      <left style="hair">
        <color indexed="64"/>
      </left>
      <right style="hair">
        <color indexed="64"/>
      </right>
      <top/>
      <bottom style="thin">
        <color theme="1"/>
      </bottom>
      <diagonal/>
    </border>
    <border>
      <left style="hair">
        <color indexed="64"/>
      </left>
      <right style="thin">
        <color indexed="64"/>
      </right>
      <top/>
      <bottom style="thin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thin">
        <color theme="1"/>
      </right>
      <top style="hair">
        <color theme="1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 style="thin">
        <color theme="1"/>
      </right>
      <top style="thin">
        <color auto="1"/>
      </top>
      <bottom/>
      <diagonal/>
    </border>
    <border>
      <left style="thin">
        <color theme="1"/>
      </left>
      <right style="hair">
        <color theme="1"/>
      </right>
      <top/>
      <bottom/>
      <diagonal/>
    </border>
    <border>
      <left style="hair">
        <color theme="1"/>
      </left>
      <right style="hair">
        <color indexed="64"/>
      </right>
      <top/>
      <bottom style="hair">
        <color theme="1"/>
      </bottom>
      <diagonal/>
    </border>
    <border>
      <left style="hair">
        <color indexed="64"/>
      </left>
      <right style="hair">
        <color indexed="64"/>
      </right>
      <top/>
      <bottom style="hair">
        <color theme="1"/>
      </bottom>
      <diagonal/>
    </border>
    <border>
      <left style="hair">
        <color indexed="64"/>
      </left>
      <right style="thin">
        <color indexed="64"/>
      </right>
      <top/>
      <bottom style="hair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auto="1"/>
      </top>
      <bottom style="hair">
        <color auto="1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auto="1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rgb="FF000000"/>
      </right>
      <top style="thin">
        <color indexed="64"/>
      </top>
      <bottom/>
      <diagonal/>
    </border>
    <border>
      <left/>
      <right style="hair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hair">
        <color rgb="FF000000"/>
      </right>
      <top style="thin">
        <color indexed="64"/>
      </top>
      <bottom/>
      <diagonal/>
    </border>
    <border>
      <left style="thin">
        <color indexed="64"/>
      </left>
      <right style="hair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/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hair">
        <color indexed="64"/>
      </diagonal>
    </border>
    <border diagonalDown="1">
      <left/>
      <right/>
      <top style="thin">
        <color indexed="64"/>
      </top>
      <bottom/>
      <diagonal style="hair">
        <color indexed="64"/>
      </diagonal>
    </border>
    <border diagonalDown="1">
      <left/>
      <right style="hair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hair">
        <color indexed="64"/>
      </diagonal>
    </border>
    <border diagonalDown="1">
      <left/>
      <right/>
      <top/>
      <bottom style="thin">
        <color indexed="64"/>
      </bottom>
      <diagonal style="hair">
        <color indexed="64"/>
      </diagonal>
    </border>
    <border diagonalDown="1">
      <left/>
      <right style="hair">
        <color indexed="64"/>
      </right>
      <top/>
      <bottom style="thin">
        <color indexed="64"/>
      </bottom>
      <diagonal style="hair">
        <color indexed="64"/>
      </diagonal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5540">
    <xf numFmtId="0" fontId="0" fillId="0" borderId="0">
      <alignment vertical="center"/>
    </xf>
    <xf numFmtId="192" fontId="44" fillId="0" borderId="0" applyFont="0" applyFill="0" applyBorder="0" applyAlignment="0" applyProtection="0"/>
    <xf numFmtId="197" fontId="44" fillId="0" borderId="0" applyFont="0" applyFill="0" applyBorder="0" applyAlignment="0" applyProtection="0"/>
    <xf numFmtId="0" fontId="7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4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9" fillId="0" borderId="0"/>
    <xf numFmtId="0" fontId="9" fillId="0" borderId="0" applyFont="0" applyFill="0" applyBorder="0" applyAlignment="0" applyProtection="0"/>
    <xf numFmtId="0" fontId="12" fillId="0" borderId="0"/>
    <xf numFmtId="200" fontId="44" fillId="0" borderId="0" applyFont="0" applyFill="0" applyBorder="0" applyAlignment="0" applyProtection="0"/>
    <xf numFmtId="196" fontId="44" fillId="0" borderId="0" applyFont="0" applyFill="0" applyBorder="0" applyAlignment="0" applyProtection="0"/>
    <xf numFmtId="0" fontId="12" fillId="0" borderId="0"/>
    <xf numFmtId="199" fontId="44" fillId="0" borderId="0" applyFont="0" applyFill="0" applyBorder="0" applyAlignment="0" applyProtection="0"/>
    <xf numFmtId="193" fontId="44" fillId="0" borderId="0" applyFont="0" applyFill="0" applyBorder="0" applyAlignment="0" applyProtection="0"/>
    <xf numFmtId="185" fontId="44" fillId="0" borderId="0" applyFont="0" applyFill="0" applyBorder="0" applyAlignment="0" applyProtection="0"/>
    <xf numFmtId="205" fontId="9" fillId="0" borderId="0" applyFont="0" applyFill="0" applyBorder="0" applyAlignment="0" applyProtection="0"/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37" fontId="44" fillId="0" borderId="0"/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3" fontId="34" fillId="0" borderId="1">
      <alignment horizontal="right"/>
    </xf>
    <xf numFmtId="3" fontId="34" fillId="0" borderId="1">
      <alignment horizontal="right"/>
    </xf>
    <xf numFmtId="0" fontId="71" fillId="33" borderId="0" applyNumberFormat="0" applyBorder="0" applyAlignment="0" applyProtection="0">
      <alignment vertical="center"/>
    </xf>
    <xf numFmtId="0" fontId="71" fillId="33" borderId="0" applyNumberFormat="0" applyBorder="0" applyAlignment="0" applyProtection="0">
      <alignment vertical="center"/>
    </xf>
    <xf numFmtId="0" fontId="71" fillId="33" borderId="0" applyNumberFormat="0" applyBorder="0" applyAlignment="0" applyProtection="0">
      <alignment vertical="center"/>
    </xf>
    <xf numFmtId="0" fontId="71" fillId="33" borderId="0" applyNumberFormat="0" applyBorder="0" applyAlignment="0" applyProtection="0">
      <alignment vertical="center"/>
    </xf>
    <xf numFmtId="0" fontId="71" fillId="33" borderId="0" applyNumberFormat="0" applyBorder="0" applyAlignment="0" applyProtection="0">
      <alignment vertical="center"/>
    </xf>
    <xf numFmtId="0" fontId="71" fillId="33" borderId="0" applyNumberFormat="0" applyBorder="0" applyAlignment="0" applyProtection="0">
      <alignment vertical="center"/>
    </xf>
    <xf numFmtId="0" fontId="71" fillId="33" borderId="0" applyNumberFormat="0" applyBorder="0" applyAlignment="0" applyProtection="0">
      <alignment vertical="center"/>
    </xf>
    <xf numFmtId="0" fontId="71" fillId="33" borderId="0" applyNumberFormat="0" applyBorder="0" applyAlignment="0" applyProtection="0">
      <alignment vertical="center"/>
    </xf>
    <xf numFmtId="0" fontId="71" fillId="10" borderId="0" applyNumberFormat="0" applyBorder="0" applyAlignment="0" applyProtection="0">
      <alignment vertical="center"/>
    </xf>
    <xf numFmtId="0" fontId="71" fillId="33" borderId="0" applyNumberFormat="0" applyBorder="0" applyAlignment="0" applyProtection="0">
      <alignment vertical="center"/>
    </xf>
    <xf numFmtId="0" fontId="71" fillId="10" borderId="0" applyNumberFormat="0" applyBorder="0" applyAlignment="0" applyProtection="0">
      <alignment vertical="center"/>
    </xf>
    <xf numFmtId="0" fontId="71" fillId="33" borderId="0" applyNumberFormat="0" applyBorder="0" applyAlignment="0" applyProtection="0">
      <alignment vertical="center"/>
    </xf>
    <xf numFmtId="0" fontId="71" fillId="33" borderId="0" applyNumberFormat="0" applyBorder="0" applyAlignment="0" applyProtection="0">
      <alignment vertical="center"/>
    </xf>
    <xf numFmtId="0" fontId="71" fillId="33" borderId="0" applyNumberFormat="0" applyBorder="0" applyAlignment="0" applyProtection="0">
      <alignment vertical="center"/>
    </xf>
    <xf numFmtId="0" fontId="71" fillId="33" borderId="0" applyNumberFormat="0" applyBorder="0" applyAlignment="0" applyProtection="0">
      <alignment vertical="center"/>
    </xf>
    <xf numFmtId="0" fontId="71" fillId="33" borderId="0" applyNumberFormat="0" applyBorder="0" applyAlignment="0" applyProtection="0">
      <alignment vertical="center"/>
    </xf>
    <xf numFmtId="0" fontId="71" fillId="33" borderId="0" applyNumberFormat="0" applyBorder="0" applyAlignment="0" applyProtection="0">
      <alignment vertical="center"/>
    </xf>
    <xf numFmtId="0" fontId="71" fillId="33" borderId="0" applyNumberFormat="0" applyBorder="0" applyAlignment="0" applyProtection="0">
      <alignment vertical="center"/>
    </xf>
    <xf numFmtId="0" fontId="71" fillId="33" borderId="0" applyNumberFormat="0" applyBorder="0" applyAlignment="0" applyProtection="0">
      <alignment vertical="center"/>
    </xf>
    <xf numFmtId="0" fontId="71" fillId="33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71" fillId="14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71" fillId="14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3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3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15" borderId="0" applyNumberFormat="0" applyBorder="0" applyAlignment="0" applyProtection="0">
      <alignment vertical="center"/>
    </xf>
    <xf numFmtId="0" fontId="71" fillId="15" borderId="0" applyNumberFormat="0" applyBorder="0" applyAlignment="0" applyProtection="0">
      <alignment vertical="center"/>
    </xf>
    <xf numFmtId="0" fontId="71" fillId="15" borderId="0" applyNumberFormat="0" applyBorder="0" applyAlignment="0" applyProtection="0">
      <alignment vertical="center"/>
    </xf>
    <xf numFmtId="0" fontId="71" fillId="15" borderId="0" applyNumberFormat="0" applyBorder="0" applyAlignment="0" applyProtection="0">
      <alignment vertical="center"/>
    </xf>
    <xf numFmtId="0" fontId="71" fillId="15" borderId="0" applyNumberFormat="0" applyBorder="0" applyAlignment="0" applyProtection="0">
      <alignment vertical="center"/>
    </xf>
    <xf numFmtId="0" fontId="71" fillId="15" borderId="0" applyNumberFormat="0" applyBorder="0" applyAlignment="0" applyProtection="0">
      <alignment vertical="center"/>
    </xf>
    <xf numFmtId="0" fontId="71" fillId="15" borderId="0" applyNumberFormat="0" applyBorder="0" applyAlignment="0" applyProtection="0">
      <alignment vertical="center"/>
    </xf>
    <xf numFmtId="0" fontId="71" fillId="15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1" fillId="15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1" fillId="15" borderId="0" applyNumberFormat="0" applyBorder="0" applyAlignment="0" applyProtection="0">
      <alignment vertical="center"/>
    </xf>
    <xf numFmtId="0" fontId="71" fillId="15" borderId="0" applyNumberFormat="0" applyBorder="0" applyAlignment="0" applyProtection="0">
      <alignment vertical="center"/>
    </xf>
    <xf numFmtId="0" fontId="71" fillId="15" borderId="0" applyNumberFormat="0" applyBorder="0" applyAlignment="0" applyProtection="0">
      <alignment vertical="center"/>
    </xf>
    <xf numFmtId="0" fontId="71" fillId="15" borderId="0" applyNumberFormat="0" applyBorder="0" applyAlignment="0" applyProtection="0">
      <alignment vertical="center"/>
    </xf>
    <xf numFmtId="0" fontId="71" fillId="15" borderId="0" applyNumberFormat="0" applyBorder="0" applyAlignment="0" applyProtection="0">
      <alignment vertical="center"/>
    </xf>
    <xf numFmtId="0" fontId="71" fillId="15" borderId="0" applyNumberFormat="0" applyBorder="0" applyAlignment="0" applyProtection="0">
      <alignment vertical="center"/>
    </xf>
    <xf numFmtId="0" fontId="71" fillId="15" borderId="0" applyNumberFormat="0" applyBorder="0" applyAlignment="0" applyProtection="0">
      <alignment vertical="center"/>
    </xf>
    <xf numFmtId="0" fontId="71" fillId="15" borderId="0" applyNumberFormat="0" applyBorder="0" applyAlignment="0" applyProtection="0">
      <alignment vertical="center"/>
    </xf>
    <xf numFmtId="0" fontId="71" fillId="1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1" fillId="10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1" fillId="10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6" fillId="0" borderId="0"/>
    <xf numFmtId="37" fontId="44" fillId="0" borderId="0"/>
    <xf numFmtId="0" fontId="23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7" fillId="0" borderId="0" applyNumberFormat="0" applyFill="0" applyBorder="0" applyAlignment="0" applyProtection="0"/>
    <xf numFmtId="37" fontId="44" fillId="0" borderId="2" applyNumberFormat="0" applyFont="0" applyFill="0" applyAlignment="0" applyProtection="0"/>
    <xf numFmtId="0" fontId="14" fillId="0" borderId="0"/>
    <xf numFmtId="0" fontId="21" fillId="0" borderId="0"/>
    <xf numFmtId="0" fontId="19" fillId="0" borderId="0"/>
    <xf numFmtId="0" fontId="23" fillId="0" borderId="0"/>
    <xf numFmtId="0" fontId="14" fillId="0" borderId="0"/>
    <xf numFmtId="0" fontId="14" fillId="0" borderId="0"/>
    <xf numFmtId="0" fontId="24" fillId="0" borderId="0"/>
    <xf numFmtId="0" fontId="5" fillId="0" borderId="0" applyFill="0" applyBorder="0" applyAlignment="0"/>
    <xf numFmtId="0" fontId="28" fillId="0" borderId="0"/>
    <xf numFmtId="192" fontId="48" fillId="0" borderId="0" applyFill="0" applyBorder="0" applyAlignment="0" applyProtection="0"/>
    <xf numFmtId="177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184" fontId="49" fillId="0" borderId="0" applyFill="0" applyBorder="0">
      <protection locked="0"/>
    </xf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0" fontId="5" fillId="0" borderId="0"/>
    <xf numFmtId="0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38" fontId="29" fillId="17" borderId="0" applyNumberFormat="0" applyBorder="0" applyAlignment="0" applyProtection="0"/>
    <xf numFmtId="0" fontId="30" fillId="0" borderId="0">
      <alignment horizontal="left"/>
    </xf>
    <xf numFmtId="0" fontId="11" fillId="0" borderId="3" applyNumberFormat="0" applyAlignment="0" applyProtection="0">
      <alignment horizontal="left" vertical="center"/>
    </xf>
    <xf numFmtId="0" fontId="11" fillId="0" borderId="4">
      <alignment horizontal="left" vertical="center"/>
    </xf>
    <xf numFmtId="0" fontId="11" fillId="0" borderId="4">
      <alignment horizontal="left" vertical="center"/>
    </xf>
    <xf numFmtId="37" fontId="50" fillId="18" borderId="0" applyNumberFormat="0" applyBorder="0" applyAlignment="0" applyProtection="0"/>
    <xf numFmtId="0" fontId="5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84" fontId="52" fillId="0" borderId="0" applyFill="0" applyBorder="0"/>
    <xf numFmtId="184" fontId="9" fillId="0" borderId="0" applyFill="0" applyBorder="0"/>
    <xf numFmtId="37" fontId="50" fillId="18" borderId="0" applyNumberFormat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10" fontId="29" fillId="17" borderId="5" applyNumberFormat="0" applyBorder="0" applyAlignment="0" applyProtection="0"/>
    <xf numFmtId="10" fontId="29" fillId="17" borderId="5" applyNumberFormat="0" applyBorder="0" applyAlignment="0" applyProtection="0"/>
    <xf numFmtId="198" fontId="9" fillId="0" borderId="0" applyFont="0" applyFill="0" applyBorder="0" applyAlignment="0" applyProtection="0"/>
    <xf numFmtId="194" fontId="44" fillId="0" borderId="0" applyFont="0" applyFill="0" applyBorder="0" applyAlignment="0" applyProtection="0"/>
    <xf numFmtId="17" fontId="44" fillId="0" borderId="0" applyFont="0" applyFill="0" applyBorder="0" applyAlignment="0" applyProtection="0"/>
    <xf numFmtId="0" fontId="32" fillId="0" borderId="6"/>
    <xf numFmtId="182" fontId="7" fillId="0" borderId="0"/>
    <xf numFmtId="0" fontId="9" fillId="0" borderId="0"/>
    <xf numFmtId="39" fontId="44" fillId="0" borderId="0" applyFont="0" applyFill="0" applyBorder="0" applyAlignment="0" applyProtection="0"/>
    <xf numFmtId="191" fontId="44" fillId="18" borderId="0" applyNumberFormat="0" applyFont="0" applyBorder="0" applyAlignment="0" applyProtection="0"/>
    <xf numFmtId="10" fontId="9" fillId="0" borderId="0" applyFont="0" applyFill="0" applyBorder="0" applyAlignment="0" applyProtection="0"/>
    <xf numFmtId="4" fontId="43" fillId="19" borderId="7" applyNumberFormat="0" applyProtection="0">
      <alignment vertical="center"/>
    </xf>
    <xf numFmtId="4" fontId="43" fillId="19" borderId="7" applyNumberFormat="0" applyProtection="0">
      <alignment vertical="center"/>
    </xf>
    <xf numFmtId="4" fontId="43" fillId="20" borderId="7" applyNumberFormat="0" applyProtection="0">
      <alignment horizontal="right" vertical="center"/>
    </xf>
    <xf numFmtId="4" fontId="43" fillId="20" borderId="7" applyNumberFormat="0" applyProtection="0">
      <alignment horizontal="right" vertical="center"/>
    </xf>
    <xf numFmtId="183" fontId="33" fillId="0" borderId="8">
      <alignment vertical="center" wrapText="1"/>
    </xf>
    <xf numFmtId="0" fontId="5" fillId="0" borderId="0">
      <alignment vertical="center"/>
    </xf>
    <xf numFmtId="0" fontId="32" fillId="0" borderId="0"/>
    <xf numFmtId="195" fontId="44" fillId="0" borderId="0" applyFont="0" applyFill="0" applyBorder="0" applyAlignment="0" applyProtection="0"/>
    <xf numFmtId="0" fontId="9" fillId="0" borderId="9" applyNumberFormat="0" applyFont="0" applyFill="0" applyAlignment="0" applyProtection="0"/>
    <xf numFmtId="37" fontId="9" fillId="0" borderId="0" applyNumberFormat="0" applyFill="0" applyBorder="0" applyAlignment="0" applyProtection="0"/>
    <xf numFmtId="37" fontId="44" fillId="0" borderId="0" applyNumberFormat="0" applyFont="0" applyBorder="0" applyAlignment="0" applyProtection="0"/>
    <xf numFmtId="37" fontId="44" fillId="0" borderId="0" applyNumberFormat="0" applyFont="0" applyFill="0" applyBorder="0" applyProtection="0"/>
    <xf numFmtId="37" fontId="53" fillId="0" borderId="0" applyNumberFormat="0" applyFill="0" applyBorder="0" applyAlignment="0" applyProtection="0"/>
    <xf numFmtId="37" fontId="44" fillId="0" borderId="0" applyNumberFormat="0" applyFont="0" applyFill="0" applyBorder="0" applyProtection="0">
      <alignment horizontal="right" vertical="top" wrapText="1"/>
    </xf>
    <xf numFmtId="201" fontId="54" fillId="0" borderId="0" applyFont="0" applyFill="0" applyBorder="0" applyAlignment="0" applyProtection="0"/>
    <xf numFmtId="202" fontId="44" fillId="0" borderId="0" applyFont="0" applyFill="0" applyBorder="0" applyAlignment="0" applyProtection="0"/>
    <xf numFmtId="203" fontId="54" fillId="0" borderId="0" applyFont="0" applyFill="0" applyBorder="0" applyAlignment="0" applyProtection="0"/>
    <xf numFmtId="204" fontId="44" fillId="0" borderId="0" applyFont="0" applyFill="0" applyBorder="0" applyAlignment="0" applyProtection="0"/>
    <xf numFmtId="0" fontId="7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1" fillId="37" borderId="0" applyNumberFormat="0" applyBorder="0" applyAlignment="0" applyProtection="0">
      <alignment vertical="center"/>
    </xf>
    <xf numFmtId="0" fontId="71" fillId="37" borderId="0" applyNumberFormat="0" applyBorder="0" applyAlignment="0" applyProtection="0">
      <alignment vertical="center"/>
    </xf>
    <xf numFmtId="0" fontId="71" fillId="37" borderId="0" applyNumberFormat="0" applyBorder="0" applyAlignment="0" applyProtection="0">
      <alignment vertical="center"/>
    </xf>
    <xf numFmtId="0" fontId="71" fillId="37" borderId="0" applyNumberFormat="0" applyBorder="0" applyAlignment="0" applyProtection="0">
      <alignment vertical="center"/>
    </xf>
    <xf numFmtId="0" fontId="71" fillId="37" borderId="0" applyNumberFormat="0" applyBorder="0" applyAlignment="0" applyProtection="0">
      <alignment vertical="center"/>
    </xf>
    <xf numFmtId="0" fontId="71" fillId="37" borderId="0" applyNumberFormat="0" applyBorder="0" applyAlignment="0" applyProtection="0">
      <alignment vertical="center"/>
    </xf>
    <xf numFmtId="0" fontId="71" fillId="37" borderId="0" applyNumberFormat="0" applyBorder="0" applyAlignment="0" applyProtection="0">
      <alignment vertical="center"/>
    </xf>
    <xf numFmtId="0" fontId="71" fillId="37" borderId="0" applyNumberFormat="0" applyBorder="0" applyAlignment="0" applyProtection="0">
      <alignment vertical="center"/>
    </xf>
    <xf numFmtId="0" fontId="71" fillId="14" borderId="0" applyNumberFormat="0" applyBorder="0" applyAlignment="0" applyProtection="0">
      <alignment vertical="center"/>
    </xf>
    <xf numFmtId="0" fontId="71" fillId="37" borderId="0" applyNumberFormat="0" applyBorder="0" applyAlignment="0" applyProtection="0">
      <alignment vertical="center"/>
    </xf>
    <xf numFmtId="0" fontId="71" fillId="14" borderId="0" applyNumberFormat="0" applyBorder="0" applyAlignment="0" applyProtection="0">
      <alignment vertical="center"/>
    </xf>
    <xf numFmtId="0" fontId="71" fillId="37" borderId="0" applyNumberFormat="0" applyBorder="0" applyAlignment="0" applyProtection="0">
      <alignment vertical="center"/>
    </xf>
    <xf numFmtId="0" fontId="71" fillId="37" borderId="0" applyNumberFormat="0" applyBorder="0" applyAlignment="0" applyProtection="0">
      <alignment vertical="center"/>
    </xf>
    <xf numFmtId="0" fontId="71" fillId="37" borderId="0" applyNumberFormat="0" applyBorder="0" applyAlignment="0" applyProtection="0">
      <alignment vertical="center"/>
    </xf>
    <xf numFmtId="0" fontId="71" fillId="37" borderId="0" applyNumberFormat="0" applyBorder="0" applyAlignment="0" applyProtection="0">
      <alignment vertical="center"/>
    </xf>
    <xf numFmtId="0" fontId="71" fillId="37" borderId="0" applyNumberFormat="0" applyBorder="0" applyAlignment="0" applyProtection="0">
      <alignment vertical="center"/>
    </xf>
    <xf numFmtId="0" fontId="71" fillId="37" borderId="0" applyNumberFormat="0" applyBorder="0" applyAlignment="0" applyProtection="0">
      <alignment vertical="center"/>
    </xf>
    <xf numFmtId="0" fontId="71" fillId="37" borderId="0" applyNumberFormat="0" applyBorder="0" applyAlignment="0" applyProtection="0">
      <alignment vertical="center"/>
    </xf>
    <xf numFmtId="0" fontId="71" fillId="37" borderId="0" applyNumberFormat="0" applyBorder="0" applyAlignment="0" applyProtection="0">
      <alignment vertical="center"/>
    </xf>
    <xf numFmtId="0" fontId="71" fillId="37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71" fillId="13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71" fillId="13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23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23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42" borderId="34" applyNumberFormat="0" applyAlignment="0" applyProtection="0">
      <alignment vertical="center"/>
    </xf>
    <xf numFmtId="0" fontId="73" fillId="42" borderId="34" applyNumberFormat="0" applyAlignment="0" applyProtection="0">
      <alignment vertical="center"/>
    </xf>
    <xf numFmtId="0" fontId="73" fillId="42" borderId="34" applyNumberFormat="0" applyAlignment="0" applyProtection="0">
      <alignment vertical="center"/>
    </xf>
    <xf numFmtId="0" fontId="73" fillId="42" borderId="34" applyNumberFormat="0" applyAlignment="0" applyProtection="0">
      <alignment vertical="center"/>
    </xf>
    <xf numFmtId="0" fontId="73" fillId="42" borderId="34" applyNumberFormat="0" applyAlignment="0" applyProtection="0">
      <alignment vertical="center"/>
    </xf>
    <xf numFmtId="0" fontId="73" fillId="42" borderId="34" applyNumberFormat="0" applyAlignment="0" applyProtection="0">
      <alignment vertical="center"/>
    </xf>
    <xf numFmtId="0" fontId="73" fillId="42" borderId="34" applyNumberFormat="0" applyAlignment="0" applyProtection="0">
      <alignment vertical="center"/>
    </xf>
    <xf numFmtId="0" fontId="73" fillId="42" borderId="34" applyNumberFormat="0" applyAlignment="0" applyProtection="0">
      <alignment vertical="center"/>
    </xf>
    <xf numFmtId="0" fontId="74" fillId="24" borderId="34" applyNumberFormat="0" applyAlignment="0" applyProtection="0">
      <alignment vertical="center"/>
    </xf>
    <xf numFmtId="0" fontId="73" fillId="42" borderId="34" applyNumberFormat="0" applyAlignment="0" applyProtection="0">
      <alignment vertical="center"/>
    </xf>
    <xf numFmtId="0" fontId="74" fillId="24" borderId="34" applyNumberFormat="0" applyAlignment="0" applyProtection="0">
      <alignment vertical="center"/>
    </xf>
    <xf numFmtId="0" fontId="73" fillId="42" borderId="34" applyNumberFormat="0" applyAlignment="0" applyProtection="0">
      <alignment vertical="center"/>
    </xf>
    <xf numFmtId="0" fontId="73" fillId="42" borderId="34" applyNumberFormat="0" applyAlignment="0" applyProtection="0">
      <alignment vertical="center"/>
    </xf>
    <xf numFmtId="0" fontId="73" fillId="42" borderId="34" applyNumberFormat="0" applyAlignment="0" applyProtection="0">
      <alignment vertical="center"/>
    </xf>
    <xf numFmtId="0" fontId="73" fillId="42" borderId="34" applyNumberFormat="0" applyAlignment="0" applyProtection="0">
      <alignment vertical="center"/>
    </xf>
    <xf numFmtId="0" fontId="73" fillId="42" borderId="34" applyNumberFormat="0" applyAlignment="0" applyProtection="0">
      <alignment vertical="center"/>
    </xf>
    <xf numFmtId="0" fontId="73" fillId="42" borderId="34" applyNumberFormat="0" applyAlignment="0" applyProtection="0">
      <alignment vertical="center"/>
    </xf>
    <xf numFmtId="0" fontId="73" fillId="42" borderId="34" applyNumberFormat="0" applyAlignment="0" applyProtection="0">
      <alignment vertical="center"/>
    </xf>
    <xf numFmtId="0" fontId="73" fillId="42" borderId="34" applyNumberFormat="0" applyAlignment="0" applyProtection="0">
      <alignment vertical="center"/>
    </xf>
    <xf numFmtId="0" fontId="73" fillId="42" borderId="34" applyNumberFormat="0" applyAlignment="0" applyProtection="0">
      <alignment vertical="center"/>
    </xf>
    <xf numFmtId="189" fontId="45" fillId="0" borderId="0">
      <protection locked="0"/>
    </xf>
    <xf numFmtId="2" fontId="55" fillId="0" borderId="0" applyFont="0" applyFill="0" applyBorder="0" applyAlignment="0" applyProtection="0"/>
    <xf numFmtId="0" fontId="46" fillId="0" borderId="0">
      <protection locked="0"/>
    </xf>
    <xf numFmtId="0" fontId="56" fillId="0" borderId="0" applyNumberFormat="0" applyFill="0" applyBorder="0" applyAlignment="0" applyProtection="0"/>
    <xf numFmtId="0" fontId="46" fillId="0" borderId="0">
      <protection locked="0"/>
    </xf>
    <xf numFmtId="0" fontId="57" fillId="0" borderId="0" applyNumberFormat="0" applyFill="0" applyBorder="0" applyAlignment="0" applyProtection="0"/>
    <xf numFmtId="49" fontId="16" fillId="0" borderId="8">
      <alignment horizontal="center" vertical="center" wrapText="1"/>
    </xf>
    <xf numFmtId="0" fontId="75" fillId="43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45" fillId="0" borderId="0">
      <protection locked="0"/>
    </xf>
    <xf numFmtId="0" fontId="55" fillId="0" borderId="0" applyFont="0" applyFill="0" applyBorder="0" applyAlignment="0" applyProtection="0"/>
    <xf numFmtId="0" fontId="45" fillId="0" borderId="0">
      <protection locked="0"/>
    </xf>
    <xf numFmtId="0" fontId="55" fillId="0" borderId="0" applyFont="0" applyFill="0" applyBorder="0" applyAlignment="0" applyProtection="0"/>
    <xf numFmtId="49" fontId="17" fillId="0" borderId="8">
      <alignment horizontal="center" vertical="center" wrapText="1"/>
    </xf>
    <xf numFmtId="0" fontId="35" fillId="0" borderId="0" applyNumberFormat="0" applyFill="0" applyBorder="0" applyAlignment="0" applyProtection="0">
      <alignment vertical="top"/>
      <protection locked="0"/>
    </xf>
    <xf numFmtId="40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58" fillId="44" borderId="35" applyNumberFormat="0" applyFont="0" applyAlignment="0" applyProtection="0">
      <alignment vertical="center"/>
    </xf>
    <xf numFmtId="0" fontId="59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1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5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0" fillId="44" borderId="35" applyNumberFormat="0" applyFont="0" applyAlignment="0" applyProtection="0">
      <alignment vertical="center"/>
    </xf>
    <xf numFmtId="0" fontId="60" fillId="44" borderId="35" applyNumberFormat="0" applyFont="0" applyAlignment="0" applyProtection="0">
      <alignment vertical="center"/>
    </xf>
    <xf numFmtId="0" fontId="62" fillId="44" borderId="35" applyNumberFormat="0" applyFont="0" applyAlignment="0" applyProtection="0">
      <alignment vertical="center"/>
    </xf>
    <xf numFmtId="0" fontId="64" fillId="44" borderId="35" applyNumberFormat="0" applyFont="0" applyAlignment="0" applyProtection="0">
      <alignment vertical="center"/>
    </xf>
    <xf numFmtId="0" fontId="66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4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6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2" fillId="44" borderId="35" applyNumberFormat="0" applyFont="0" applyAlignment="0" applyProtection="0">
      <alignment vertical="center"/>
    </xf>
    <xf numFmtId="0" fontId="64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6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4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6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2" fillId="44" borderId="35" applyNumberFormat="0" applyFont="0" applyAlignment="0" applyProtection="0">
      <alignment vertical="center"/>
    </xf>
    <xf numFmtId="0" fontId="64" fillId="44" borderId="35" applyNumberFormat="0" applyFont="0" applyAlignment="0" applyProtection="0">
      <alignment vertical="center"/>
    </xf>
    <xf numFmtId="0" fontId="66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4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6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2" fillId="44" borderId="35" applyNumberFormat="0" applyFont="0" applyAlignment="0" applyProtection="0">
      <alignment vertical="center"/>
    </xf>
    <xf numFmtId="0" fontId="64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6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4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6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0" fillId="44" borderId="35" applyNumberFormat="0" applyFont="0" applyAlignment="0" applyProtection="0">
      <alignment vertical="center"/>
    </xf>
    <xf numFmtId="0" fontId="62" fillId="44" borderId="35" applyNumberFormat="0" applyFont="0" applyAlignment="0" applyProtection="0">
      <alignment vertical="center"/>
    </xf>
    <xf numFmtId="0" fontId="64" fillId="44" borderId="35" applyNumberFormat="0" applyFont="0" applyAlignment="0" applyProtection="0">
      <alignment vertical="center"/>
    </xf>
    <xf numFmtId="0" fontId="66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4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6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2" fillId="44" borderId="35" applyNumberFormat="0" applyFont="0" applyAlignment="0" applyProtection="0">
      <alignment vertical="center"/>
    </xf>
    <xf numFmtId="0" fontId="64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6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4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6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0" fillId="44" borderId="35" applyNumberFormat="0" applyFont="0" applyAlignment="0" applyProtection="0">
      <alignment vertical="center"/>
    </xf>
    <xf numFmtId="0" fontId="62" fillId="44" borderId="35" applyNumberFormat="0" applyFont="0" applyAlignment="0" applyProtection="0">
      <alignment vertical="center"/>
    </xf>
    <xf numFmtId="0" fontId="64" fillId="44" borderId="35" applyNumberFormat="0" applyFont="0" applyAlignment="0" applyProtection="0">
      <alignment vertical="center"/>
    </xf>
    <xf numFmtId="0" fontId="66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4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6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2" fillId="44" borderId="35" applyNumberFormat="0" applyFont="0" applyAlignment="0" applyProtection="0">
      <alignment vertical="center"/>
    </xf>
    <xf numFmtId="0" fontId="64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6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4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6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4" fillId="44" borderId="10" applyNumberFormat="0" applyFont="0" applyAlignment="0" applyProtection="0">
      <alignment vertical="center"/>
    </xf>
    <xf numFmtId="0" fontId="3" fillId="44" borderId="10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10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58" fillId="44" borderId="35" applyNumberFormat="0" applyFont="0" applyAlignment="0" applyProtection="0">
      <alignment vertical="center"/>
    </xf>
    <xf numFmtId="0" fontId="59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1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5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10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58" fillId="44" borderId="35" applyNumberFormat="0" applyFont="0" applyAlignment="0" applyProtection="0">
      <alignment vertical="center"/>
    </xf>
    <xf numFmtId="0" fontId="59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1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5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58" fillId="44" borderId="35" applyNumberFormat="0" applyFont="0" applyAlignment="0" applyProtection="0">
      <alignment vertical="center"/>
    </xf>
    <xf numFmtId="0" fontId="59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1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5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58" fillId="44" borderId="35" applyNumberFormat="0" applyFont="0" applyAlignment="0" applyProtection="0">
      <alignment vertical="center"/>
    </xf>
    <xf numFmtId="0" fontId="59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1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65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3" fillId="44" borderId="35" applyNumberFormat="0" applyFont="0" applyAlignment="0" applyProtection="0">
      <alignment vertical="center"/>
    </xf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1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6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6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59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6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6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6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6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1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6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1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6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6" fillId="0" borderId="0"/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46" borderId="36" applyNumberFormat="0" applyAlignment="0" applyProtection="0">
      <alignment vertical="center"/>
    </xf>
    <xf numFmtId="0" fontId="79" fillId="46" borderId="36" applyNumberFormat="0" applyAlignment="0" applyProtection="0">
      <alignment vertical="center"/>
    </xf>
    <xf numFmtId="0" fontId="79" fillId="46" borderId="36" applyNumberFormat="0" applyAlignment="0" applyProtection="0">
      <alignment vertical="center"/>
    </xf>
    <xf numFmtId="0" fontId="79" fillId="46" borderId="36" applyNumberFormat="0" applyAlignment="0" applyProtection="0">
      <alignment vertical="center"/>
    </xf>
    <xf numFmtId="0" fontId="79" fillId="46" borderId="36" applyNumberFormat="0" applyAlignment="0" applyProtection="0">
      <alignment vertical="center"/>
    </xf>
    <xf numFmtId="0" fontId="79" fillId="46" borderId="36" applyNumberFormat="0" applyAlignment="0" applyProtection="0">
      <alignment vertical="center"/>
    </xf>
    <xf numFmtId="0" fontId="79" fillId="46" borderId="36" applyNumberFormat="0" applyAlignment="0" applyProtection="0">
      <alignment vertical="center"/>
    </xf>
    <xf numFmtId="0" fontId="79" fillId="46" borderId="36" applyNumberFormat="0" applyAlignment="0" applyProtection="0">
      <alignment vertical="center"/>
    </xf>
    <xf numFmtId="0" fontId="79" fillId="25" borderId="36" applyNumberFormat="0" applyAlignment="0" applyProtection="0">
      <alignment vertical="center"/>
    </xf>
    <xf numFmtId="0" fontId="79" fillId="46" borderId="36" applyNumberFormat="0" applyAlignment="0" applyProtection="0">
      <alignment vertical="center"/>
    </xf>
    <xf numFmtId="0" fontId="79" fillId="25" borderId="36" applyNumberFormat="0" applyAlignment="0" applyProtection="0">
      <alignment vertical="center"/>
    </xf>
    <xf numFmtId="0" fontId="79" fillId="46" borderId="36" applyNumberFormat="0" applyAlignment="0" applyProtection="0">
      <alignment vertical="center"/>
    </xf>
    <xf numFmtId="0" fontId="79" fillId="46" borderId="36" applyNumberFormat="0" applyAlignment="0" applyProtection="0">
      <alignment vertical="center"/>
    </xf>
    <xf numFmtId="0" fontId="79" fillId="46" borderId="36" applyNumberFormat="0" applyAlignment="0" applyProtection="0">
      <alignment vertical="center"/>
    </xf>
    <xf numFmtId="0" fontId="79" fillId="46" borderId="36" applyNumberFormat="0" applyAlignment="0" applyProtection="0">
      <alignment vertical="center"/>
    </xf>
    <xf numFmtId="0" fontId="79" fillId="46" borderId="36" applyNumberFormat="0" applyAlignment="0" applyProtection="0">
      <alignment vertical="center"/>
    </xf>
    <xf numFmtId="0" fontId="79" fillId="46" borderId="36" applyNumberFormat="0" applyAlignment="0" applyProtection="0">
      <alignment vertical="center"/>
    </xf>
    <xf numFmtId="0" fontId="79" fillId="46" borderId="36" applyNumberFormat="0" applyAlignment="0" applyProtection="0">
      <alignment vertical="center"/>
    </xf>
    <xf numFmtId="0" fontId="79" fillId="46" borderId="36" applyNumberFormat="0" applyAlignment="0" applyProtection="0">
      <alignment vertical="center"/>
    </xf>
    <xf numFmtId="0" fontId="79" fillId="46" borderId="36" applyNumberFormat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6" fontId="9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/>
    <xf numFmtId="0" fontId="7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186" fontId="5" fillId="0" borderId="0" applyFont="0" applyFill="0" applyBorder="0" applyAlignment="0" applyProtection="0"/>
    <xf numFmtId="0" fontId="7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86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86" fontId="5" fillId="0" borderId="0" applyFont="0" applyFill="0" applyBorder="0" applyAlignment="0" applyProtection="0"/>
    <xf numFmtId="41" fontId="59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7" fontId="7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0" fontId="10" fillId="0" borderId="11"/>
    <xf numFmtId="0" fontId="80" fillId="0" borderId="37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1" fillId="0" borderId="38" applyNumberFormat="0" applyFill="0" applyAlignment="0" applyProtection="0">
      <alignment vertical="center"/>
    </xf>
    <xf numFmtId="0" fontId="81" fillId="0" borderId="38" applyNumberFormat="0" applyFill="0" applyAlignment="0" applyProtection="0">
      <alignment vertical="center"/>
    </xf>
    <xf numFmtId="0" fontId="81" fillId="0" borderId="38" applyNumberFormat="0" applyFill="0" applyAlignment="0" applyProtection="0">
      <alignment vertical="center"/>
    </xf>
    <xf numFmtId="0" fontId="81" fillId="0" borderId="38" applyNumberFormat="0" applyFill="0" applyAlignment="0" applyProtection="0">
      <alignment vertical="center"/>
    </xf>
    <xf numFmtId="0" fontId="81" fillId="0" borderId="38" applyNumberFormat="0" applyFill="0" applyAlignment="0" applyProtection="0">
      <alignment vertical="center"/>
    </xf>
    <xf numFmtId="0" fontId="81" fillId="0" borderId="38" applyNumberFormat="0" applyFill="0" applyAlignment="0" applyProtection="0">
      <alignment vertical="center"/>
    </xf>
    <xf numFmtId="0" fontId="81" fillId="0" borderId="38" applyNumberFormat="0" applyFill="0" applyAlignment="0" applyProtection="0">
      <alignment vertical="center"/>
    </xf>
    <xf numFmtId="0" fontId="81" fillId="0" borderId="38" applyNumberFormat="0" applyFill="0" applyAlignment="0" applyProtection="0">
      <alignment vertical="center"/>
    </xf>
    <xf numFmtId="0" fontId="81" fillId="0" borderId="13" applyNumberFormat="0" applyFill="0" applyAlignment="0" applyProtection="0">
      <alignment vertical="center"/>
    </xf>
    <xf numFmtId="0" fontId="81" fillId="0" borderId="38" applyNumberFormat="0" applyFill="0" applyAlignment="0" applyProtection="0">
      <alignment vertical="center"/>
    </xf>
    <xf numFmtId="0" fontId="81" fillId="0" borderId="13" applyNumberFormat="0" applyFill="0" applyAlignment="0" applyProtection="0">
      <alignment vertical="center"/>
    </xf>
    <xf numFmtId="0" fontId="81" fillId="0" borderId="38" applyNumberFormat="0" applyFill="0" applyAlignment="0" applyProtection="0">
      <alignment vertical="center"/>
    </xf>
    <xf numFmtId="0" fontId="81" fillId="0" borderId="38" applyNumberFormat="0" applyFill="0" applyAlignment="0" applyProtection="0">
      <alignment vertical="center"/>
    </xf>
    <xf numFmtId="0" fontId="81" fillId="0" borderId="38" applyNumberFormat="0" applyFill="0" applyAlignment="0" applyProtection="0">
      <alignment vertical="center"/>
    </xf>
    <xf numFmtId="0" fontId="81" fillId="0" borderId="38" applyNumberFormat="0" applyFill="0" applyAlignment="0" applyProtection="0">
      <alignment vertical="center"/>
    </xf>
    <xf numFmtId="0" fontId="81" fillId="0" borderId="38" applyNumberFormat="0" applyFill="0" applyAlignment="0" applyProtection="0">
      <alignment vertical="center"/>
    </xf>
    <xf numFmtId="0" fontId="81" fillId="0" borderId="38" applyNumberFormat="0" applyFill="0" applyAlignment="0" applyProtection="0">
      <alignment vertical="center"/>
    </xf>
    <xf numFmtId="0" fontId="81" fillId="0" borderId="38" applyNumberFormat="0" applyFill="0" applyAlignment="0" applyProtection="0">
      <alignment vertical="center"/>
    </xf>
    <xf numFmtId="0" fontId="81" fillId="0" borderId="38" applyNumberFormat="0" applyFill="0" applyAlignment="0" applyProtection="0">
      <alignment vertical="center"/>
    </xf>
    <xf numFmtId="0" fontId="81" fillId="0" borderId="38" applyNumberFormat="0" applyFill="0" applyAlignment="0" applyProtection="0">
      <alignment vertical="center"/>
    </xf>
    <xf numFmtId="0" fontId="82" fillId="47" borderId="34" applyNumberFormat="0" applyAlignment="0" applyProtection="0">
      <alignment vertical="center"/>
    </xf>
    <xf numFmtId="0" fontId="82" fillId="47" borderId="34" applyNumberFormat="0" applyAlignment="0" applyProtection="0">
      <alignment vertical="center"/>
    </xf>
    <xf numFmtId="0" fontId="82" fillId="47" borderId="34" applyNumberFormat="0" applyAlignment="0" applyProtection="0">
      <alignment vertical="center"/>
    </xf>
    <xf numFmtId="0" fontId="82" fillId="47" borderId="34" applyNumberFormat="0" applyAlignment="0" applyProtection="0">
      <alignment vertical="center"/>
    </xf>
    <xf numFmtId="0" fontId="82" fillId="47" borderId="34" applyNumberFormat="0" applyAlignment="0" applyProtection="0">
      <alignment vertical="center"/>
    </xf>
    <xf numFmtId="0" fontId="82" fillId="47" borderId="34" applyNumberFormat="0" applyAlignment="0" applyProtection="0">
      <alignment vertical="center"/>
    </xf>
    <xf numFmtId="0" fontId="82" fillId="47" borderId="34" applyNumberFormat="0" applyAlignment="0" applyProtection="0">
      <alignment vertical="center"/>
    </xf>
    <xf numFmtId="0" fontId="82" fillId="47" borderId="34" applyNumberFormat="0" applyAlignment="0" applyProtection="0">
      <alignment vertical="center"/>
    </xf>
    <xf numFmtId="0" fontId="82" fillId="12" borderId="34" applyNumberFormat="0" applyAlignment="0" applyProtection="0">
      <alignment vertical="center"/>
    </xf>
    <xf numFmtId="0" fontId="82" fillId="47" borderId="34" applyNumberFormat="0" applyAlignment="0" applyProtection="0">
      <alignment vertical="center"/>
    </xf>
    <xf numFmtId="0" fontId="82" fillId="12" borderId="34" applyNumberFormat="0" applyAlignment="0" applyProtection="0">
      <alignment vertical="center"/>
    </xf>
    <xf numFmtId="0" fontId="82" fillId="47" borderId="34" applyNumberFormat="0" applyAlignment="0" applyProtection="0">
      <alignment vertical="center"/>
    </xf>
    <xf numFmtId="0" fontId="82" fillId="47" borderId="34" applyNumberFormat="0" applyAlignment="0" applyProtection="0">
      <alignment vertical="center"/>
    </xf>
    <xf numFmtId="0" fontId="82" fillId="47" borderId="34" applyNumberFormat="0" applyAlignment="0" applyProtection="0">
      <alignment vertical="center"/>
    </xf>
    <xf numFmtId="0" fontId="82" fillId="47" borderId="34" applyNumberFormat="0" applyAlignment="0" applyProtection="0">
      <alignment vertical="center"/>
    </xf>
    <xf numFmtId="0" fontId="82" fillId="47" borderId="34" applyNumberFormat="0" applyAlignment="0" applyProtection="0">
      <alignment vertical="center"/>
    </xf>
    <xf numFmtId="0" fontId="82" fillId="47" borderId="34" applyNumberFormat="0" applyAlignment="0" applyProtection="0">
      <alignment vertical="center"/>
    </xf>
    <xf numFmtId="0" fontId="82" fillId="47" borderId="34" applyNumberFormat="0" applyAlignment="0" applyProtection="0">
      <alignment vertical="center"/>
    </xf>
    <xf numFmtId="0" fontId="82" fillId="47" borderId="34" applyNumberFormat="0" applyAlignment="0" applyProtection="0">
      <alignment vertical="center"/>
    </xf>
    <xf numFmtId="0" fontId="82" fillId="47" borderId="34" applyNumberFormat="0" applyAlignment="0" applyProtection="0">
      <alignment vertical="center"/>
    </xf>
    <xf numFmtId="4" fontId="45" fillId="0" borderId="0">
      <protection locked="0"/>
    </xf>
    <xf numFmtId="4" fontId="55" fillId="0" borderId="0" applyFont="0" applyFill="0" applyBorder="0" applyAlignment="0" applyProtection="0"/>
    <xf numFmtId="190" fontId="45" fillId="0" borderId="0">
      <protection locked="0"/>
    </xf>
    <xf numFmtId="3" fontId="55" fillId="0" borderId="0" applyFont="0" applyFill="0" applyBorder="0" applyAlignment="0" applyProtection="0"/>
    <xf numFmtId="0" fontId="84" fillId="0" borderId="39" applyNumberFormat="0" applyFill="0" applyAlignment="0" applyProtection="0">
      <alignment vertical="center"/>
    </xf>
    <xf numFmtId="0" fontId="84" fillId="0" borderId="39" applyNumberFormat="0" applyFill="0" applyAlignment="0" applyProtection="0">
      <alignment vertical="center"/>
    </xf>
    <xf numFmtId="0" fontId="84" fillId="0" borderId="39" applyNumberFormat="0" applyFill="0" applyAlignment="0" applyProtection="0">
      <alignment vertical="center"/>
    </xf>
    <xf numFmtId="0" fontId="84" fillId="0" borderId="39" applyNumberFormat="0" applyFill="0" applyAlignment="0" applyProtection="0">
      <alignment vertical="center"/>
    </xf>
    <xf numFmtId="0" fontId="84" fillId="0" borderId="39" applyNumberFormat="0" applyFill="0" applyAlignment="0" applyProtection="0">
      <alignment vertical="center"/>
    </xf>
    <xf numFmtId="0" fontId="84" fillId="0" borderId="39" applyNumberFormat="0" applyFill="0" applyAlignment="0" applyProtection="0">
      <alignment vertical="center"/>
    </xf>
    <xf numFmtId="0" fontId="84" fillId="0" borderId="39" applyNumberFormat="0" applyFill="0" applyAlignment="0" applyProtection="0">
      <alignment vertical="center"/>
    </xf>
    <xf numFmtId="0" fontId="84" fillId="0" borderId="39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84" fillId="0" borderId="39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84" fillId="0" borderId="39" applyNumberFormat="0" applyFill="0" applyAlignment="0" applyProtection="0">
      <alignment vertical="center"/>
    </xf>
    <xf numFmtId="0" fontId="84" fillId="0" borderId="39" applyNumberFormat="0" applyFill="0" applyAlignment="0" applyProtection="0">
      <alignment vertical="center"/>
    </xf>
    <xf numFmtId="0" fontId="84" fillId="0" borderId="39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84" fillId="0" borderId="39" applyNumberFormat="0" applyFill="0" applyAlignment="0" applyProtection="0">
      <alignment vertical="center"/>
    </xf>
    <xf numFmtId="0" fontId="84" fillId="0" borderId="39" applyNumberFormat="0" applyFill="0" applyAlignment="0" applyProtection="0">
      <alignment vertical="center"/>
    </xf>
    <xf numFmtId="0" fontId="84" fillId="0" borderId="39" applyNumberFormat="0" applyFill="0" applyAlignment="0" applyProtection="0">
      <alignment vertical="center"/>
    </xf>
    <xf numFmtId="0" fontId="84" fillId="0" borderId="39" applyNumberFormat="0" applyFill="0" applyAlignment="0" applyProtection="0">
      <alignment vertical="center"/>
    </xf>
    <xf numFmtId="0" fontId="84" fillId="0" borderId="39" applyNumberFormat="0" applyFill="0" applyAlignment="0" applyProtection="0">
      <alignment vertical="center"/>
    </xf>
    <xf numFmtId="0" fontId="84" fillId="0" borderId="39" applyNumberFormat="0" applyFill="0" applyAlignment="0" applyProtection="0">
      <alignment vertical="center"/>
    </xf>
    <xf numFmtId="0" fontId="84" fillId="0" borderId="39" applyNumberFormat="0" applyFill="0" applyAlignment="0" applyProtection="0">
      <alignment vertical="center"/>
    </xf>
    <xf numFmtId="0" fontId="84" fillId="0" borderId="39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5" fillId="0" borderId="40" applyNumberFormat="0" applyFill="0" applyAlignment="0" applyProtection="0">
      <alignment vertical="center"/>
    </xf>
    <xf numFmtId="0" fontId="85" fillId="0" borderId="40" applyNumberFormat="0" applyFill="0" applyAlignment="0" applyProtection="0">
      <alignment vertical="center"/>
    </xf>
    <xf numFmtId="0" fontId="85" fillId="0" borderId="40" applyNumberFormat="0" applyFill="0" applyAlignment="0" applyProtection="0">
      <alignment vertical="center"/>
    </xf>
    <xf numFmtId="0" fontId="85" fillId="0" borderId="40" applyNumberFormat="0" applyFill="0" applyAlignment="0" applyProtection="0">
      <alignment vertical="center"/>
    </xf>
    <xf numFmtId="0" fontId="85" fillId="0" borderId="40" applyNumberFormat="0" applyFill="0" applyAlignment="0" applyProtection="0">
      <alignment vertical="center"/>
    </xf>
    <xf numFmtId="0" fontId="85" fillId="0" borderId="40" applyNumberFormat="0" applyFill="0" applyAlignment="0" applyProtection="0">
      <alignment vertical="center"/>
    </xf>
    <xf numFmtId="0" fontId="85" fillId="0" borderId="40" applyNumberFormat="0" applyFill="0" applyAlignment="0" applyProtection="0">
      <alignment vertical="center"/>
    </xf>
    <xf numFmtId="0" fontId="85" fillId="0" borderId="40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85" fillId="0" borderId="40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85" fillId="0" borderId="40" applyNumberFormat="0" applyFill="0" applyAlignment="0" applyProtection="0">
      <alignment vertical="center"/>
    </xf>
    <xf numFmtId="0" fontId="85" fillId="0" borderId="40" applyNumberFormat="0" applyFill="0" applyAlignment="0" applyProtection="0">
      <alignment vertical="center"/>
    </xf>
    <xf numFmtId="0" fontId="85" fillId="0" borderId="40" applyNumberFormat="0" applyFill="0" applyAlignment="0" applyProtection="0">
      <alignment vertical="center"/>
    </xf>
    <xf numFmtId="0" fontId="85" fillId="0" borderId="40" applyNumberFormat="0" applyFill="0" applyAlignment="0" applyProtection="0">
      <alignment vertical="center"/>
    </xf>
    <xf numFmtId="0" fontId="85" fillId="0" borderId="40" applyNumberFormat="0" applyFill="0" applyAlignment="0" applyProtection="0">
      <alignment vertical="center"/>
    </xf>
    <xf numFmtId="0" fontId="85" fillId="0" borderId="40" applyNumberFormat="0" applyFill="0" applyAlignment="0" applyProtection="0">
      <alignment vertical="center"/>
    </xf>
    <xf numFmtId="0" fontId="85" fillId="0" borderId="40" applyNumberFormat="0" applyFill="0" applyAlignment="0" applyProtection="0">
      <alignment vertical="center"/>
    </xf>
    <xf numFmtId="0" fontId="85" fillId="0" borderId="40" applyNumberFormat="0" applyFill="0" applyAlignment="0" applyProtection="0">
      <alignment vertical="center"/>
    </xf>
    <xf numFmtId="0" fontId="85" fillId="0" borderId="40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6" fillId="0" borderId="41" applyNumberFormat="0" applyFill="0" applyAlignment="0" applyProtection="0">
      <alignment vertical="center"/>
    </xf>
    <xf numFmtId="0" fontId="86" fillId="0" borderId="41" applyNumberFormat="0" applyFill="0" applyAlignment="0" applyProtection="0">
      <alignment vertical="center"/>
    </xf>
    <xf numFmtId="0" fontId="86" fillId="0" borderId="41" applyNumberFormat="0" applyFill="0" applyAlignment="0" applyProtection="0">
      <alignment vertical="center"/>
    </xf>
    <xf numFmtId="0" fontId="86" fillId="0" borderId="41" applyNumberFormat="0" applyFill="0" applyAlignment="0" applyProtection="0">
      <alignment vertical="center"/>
    </xf>
    <xf numFmtId="0" fontId="86" fillId="0" borderId="41" applyNumberFormat="0" applyFill="0" applyAlignment="0" applyProtection="0">
      <alignment vertical="center"/>
    </xf>
    <xf numFmtId="0" fontId="86" fillId="0" borderId="41" applyNumberFormat="0" applyFill="0" applyAlignment="0" applyProtection="0">
      <alignment vertical="center"/>
    </xf>
    <xf numFmtId="0" fontId="86" fillId="0" borderId="41" applyNumberFormat="0" applyFill="0" applyAlignment="0" applyProtection="0">
      <alignment vertical="center"/>
    </xf>
    <xf numFmtId="0" fontId="86" fillId="0" borderId="41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86" fillId="0" borderId="41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86" fillId="0" borderId="41" applyNumberFormat="0" applyFill="0" applyAlignment="0" applyProtection="0">
      <alignment vertical="center"/>
    </xf>
    <xf numFmtId="0" fontId="86" fillId="0" borderId="41" applyNumberFormat="0" applyFill="0" applyAlignment="0" applyProtection="0">
      <alignment vertical="center"/>
    </xf>
    <xf numFmtId="0" fontId="86" fillId="0" borderId="41" applyNumberFormat="0" applyFill="0" applyAlignment="0" applyProtection="0">
      <alignment vertical="center"/>
    </xf>
    <xf numFmtId="0" fontId="86" fillId="0" borderId="41" applyNumberFormat="0" applyFill="0" applyAlignment="0" applyProtection="0">
      <alignment vertical="center"/>
    </xf>
    <xf numFmtId="0" fontId="86" fillId="0" borderId="41" applyNumberFormat="0" applyFill="0" applyAlignment="0" applyProtection="0">
      <alignment vertical="center"/>
    </xf>
    <xf numFmtId="0" fontId="86" fillId="0" borderId="41" applyNumberFormat="0" applyFill="0" applyAlignment="0" applyProtection="0">
      <alignment vertical="center"/>
    </xf>
    <xf numFmtId="0" fontId="86" fillId="0" borderId="41" applyNumberFormat="0" applyFill="0" applyAlignment="0" applyProtection="0">
      <alignment vertical="center"/>
    </xf>
    <xf numFmtId="0" fontId="86" fillId="0" borderId="41" applyNumberFormat="0" applyFill="0" applyAlignment="0" applyProtection="0">
      <alignment vertical="center"/>
    </xf>
    <xf numFmtId="0" fontId="86" fillId="0" borderId="41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7" fillId="48" borderId="0" applyNumberFormat="0" applyBorder="0" applyAlignment="0" applyProtection="0">
      <alignment vertical="center"/>
    </xf>
    <xf numFmtId="0" fontId="87" fillId="48" borderId="0" applyNumberFormat="0" applyBorder="0" applyAlignment="0" applyProtection="0">
      <alignment vertical="center"/>
    </xf>
    <xf numFmtId="0" fontId="87" fillId="48" borderId="0" applyNumberFormat="0" applyBorder="0" applyAlignment="0" applyProtection="0">
      <alignment vertical="center"/>
    </xf>
    <xf numFmtId="0" fontId="87" fillId="48" borderId="0" applyNumberFormat="0" applyBorder="0" applyAlignment="0" applyProtection="0">
      <alignment vertical="center"/>
    </xf>
    <xf numFmtId="0" fontId="87" fillId="48" borderId="0" applyNumberFormat="0" applyBorder="0" applyAlignment="0" applyProtection="0">
      <alignment vertical="center"/>
    </xf>
    <xf numFmtId="0" fontId="87" fillId="48" borderId="0" applyNumberFormat="0" applyBorder="0" applyAlignment="0" applyProtection="0">
      <alignment vertical="center"/>
    </xf>
    <xf numFmtId="0" fontId="87" fillId="48" borderId="0" applyNumberFormat="0" applyBorder="0" applyAlignment="0" applyProtection="0">
      <alignment vertical="center"/>
    </xf>
    <xf numFmtId="0" fontId="87" fillId="48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48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48" borderId="0" applyNumberFormat="0" applyBorder="0" applyAlignment="0" applyProtection="0">
      <alignment vertical="center"/>
    </xf>
    <xf numFmtId="0" fontId="87" fillId="48" borderId="0" applyNumberFormat="0" applyBorder="0" applyAlignment="0" applyProtection="0">
      <alignment vertical="center"/>
    </xf>
    <xf numFmtId="0" fontId="87" fillId="48" borderId="0" applyNumberFormat="0" applyBorder="0" applyAlignment="0" applyProtection="0">
      <alignment vertical="center"/>
    </xf>
    <xf numFmtId="0" fontId="87" fillId="48" borderId="0" applyNumberFormat="0" applyBorder="0" applyAlignment="0" applyProtection="0">
      <alignment vertical="center"/>
    </xf>
    <xf numFmtId="0" fontId="87" fillId="48" borderId="0" applyNumberFormat="0" applyBorder="0" applyAlignment="0" applyProtection="0">
      <alignment vertical="center"/>
    </xf>
    <xf numFmtId="0" fontId="87" fillId="48" borderId="0" applyNumberFormat="0" applyBorder="0" applyAlignment="0" applyProtection="0">
      <alignment vertical="center"/>
    </xf>
    <xf numFmtId="0" fontId="87" fillId="48" borderId="0" applyNumberFormat="0" applyBorder="0" applyAlignment="0" applyProtection="0">
      <alignment vertical="center"/>
    </xf>
    <xf numFmtId="0" fontId="87" fillId="48" borderId="0" applyNumberFormat="0" applyBorder="0" applyAlignment="0" applyProtection="0">
      <alignment vertical="center"/>
    </xf>
    <xf numFmtId="0" fontId="87" fillId="48" borderId="0" applyNumberFormat="0" applyBorder="0" applyAlignment="0" applyProtection="0">
      <alignment vertical="center"/>
    </xf>
    <xf numFmtId="0" fontId="88" fillId="42" borderId="42" applyNumberFormat="0" applyAlignment="0" applyProtection="0">
      <alignment vertical="center"/>
    </xf>
    <xf numFmtId="0" fontId="88" fillId="42" borderId="42" applyNumberFormat="0" applyAlignment="0" applyProtection="0">
      <alignment vertical="center"/>
    </xf>
    <xf numFmtId="0" fontId="88" fillId="42" borderId="42" applyNumberFormat="0" applyAlignment="0" applyProtection="0">
      <alignment vertical="center"/>
    </xf>
    <xf numFmtId="0" fontId="88" fillId="42" borderId="42" applyNumberFormat="0" applyAlignment="0" applyProtection="0">
      <alignment vertical="center"/>
    </xf>
    <xf numFmtId="0" fontId="88" fillId="42" borderId="42" applyNumberFormat="0" applyAlignment="0" applyProtection="0">
      <alignment vertical="center"/>
    </xf>
    <xf numFmtId="0" fontId="88" fillId="42" borderId="42" applyNumberFormat="0" applyAlignment="0" applyProtection="0">
      <alignment vertical="center"/>
    </xf>
    <xf numFmtId="0" fontId="88" fillId="42" borderId="42" applyNumberFormat="0" applyAlignment="0" applyProtection="0">
      <alignment vertical="center"/>
    </xf>
    <xf numFmtId="0" fontId="88" fillId="42" borderId="42" applyNumberFormat="0" applyAlignment="0" applyProtection="0">
      <alignment vertical="center"/>
    </xf>
    <xf numFmtId="0" fontId="88" fillId="24" borderId="42" applyNumberFormat="0" applyAlignment="0" applyProtection="0">
      <alignment vertical="center"/>
    </xf>
    <xf numFmtId="0" fontId="88" fillId="42" borderId="42" applyNumberFormat="0" applyAlignment="0" applyProtection="0">
      <alignment vertical="center"/>
    </xf>
    <xf numFmtId="0" fontId="88" fillId="24" borderId="42" applyNumberFormat="0" applyAlignment="0" applyProtection="0">
      <alignment vertical="center"/>
    </xf>
    <xf numFmtId="0" fontId="88" fillId="42" borderId="42" applyNumberFormat="0" applyAlignment="0" applyProtection="0">
      <alignment vertical="center"/>
    </xf>
    <xf numFmtId="0" fontId="88" fillId="42" borderId="42" applyNumberFormat="0" applyAlignment="0" applyProtection="0">
      <alignment vertical="center"/>
    </xf>
    <xf numFmtId="0" fontId="88" fillId="42" borderId="42" applyNumberFormat="0" applyAlignment="0" applyProtection="0">
      <alignment vertical="center"/>
    </xf>
    <xf numFmtId="0" fontId="88" fillId="42" borderId="42" applyNumberFormat="0" applyAlignment="0" applyProtection="0">
      <alignment vertical="center"/>
    </xf>
    <xf numFmtId="0" fontId="88" fillId="42" borderId="42" applyNumberFormat="0" applyAlignment="0" applyProtection="0">
      <alignment vertical="center"/>
    </xf>
    <xf numFmtId="0" fontId="88" fillId="42" borderId="42" applyNumberFormat="0" applyAlignment="0" applyProtection="0">
      <alignment vertical="center"/>
    </xf>
    <xf numFmtId="0" fontId="88" fillId="42" borderId="42" applyNumberFormat="0" applyAlignment="0" applyProtection="0">
      <alignment vertical="center"/>
    </xf>
    <xf numFmtId="0" fontId="88" fillId="42" borderId="42" applyNumberFormat="0" applyAlignment="0" applyProtection="0">
      <alignment vertical="center"/>
    </xf>
    <xf numFmtId="0" fontId="88" fillId="42" borderId="42" applyNumberFormat="0" applyAlignment="0" applyProtection="0">
      <alignment vertical="center"/>
    </xf>
    <xf numFmtId="179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8" fillId="0" borderId="0" applyFont="0" applyFill="0" applyBorder="0" applyAlignment="0" applyProtection="0"/>
    <xf numFmtId="42" fontId="5" fillId="0" borderId="0" applyFont="0" applyFill="0" applyBorder="0" applyAlignment="0" applyProtection="0">
      <alignment vertical="center"/>
    </xf>
    <xf numFmtId="188" fontId="45" fillId="0" borderId="0">
      <protection locked="0"/>
    </xf>
    <xf numFmtId="10" fontId="55" fillId="0" borderId="0" applyFont="0" applyFill="0" applyBorder="0" applyAlignment="0" applyProtection="0"/>
    <xf numFmtId="0" fontId="70" fillId="0" borderId="0">
      <alignment vertical="center"/>
    </xf>
    <xf numFmtId="0" fontId="70" fillId="0" borderId="0">
      <alignment vertical="center"/>
    </xf>
    <xf numFmtId="0" fontId="5" fillId="0" borderId="0"/>
    <xf numFmtId="0" fontId="3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3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9" fillId="0" borderId="0"/>
    <xf numFmtId="0" fontId="9" fillId="0" borderId="0"/>
    <xf numFmtId="0" fontId="9" fillId="0" borderId="0"/>
    <xf numFmtId="0" fontId="70" fillId="0" borderId="0">
      <alignment vertical="center"/>
    </xf>
    <xf numFmtId="0" fontId="70" fillId="0" borderId="0">
      <alignment vertical="center"/>
    </xf>
    <xf numFmtId="0" fontId="9" fillId="0" borderId="0"/>
    <xf numFmtId="0" fontId="3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5" fillId="0" borderId="0"/>
    <xf numFmtId="0" fontId="3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89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7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9" fillId="0" borderId="0"/>
    <xf numFmtId="0" fontId="7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42" fillId="0" borderId="0"/>
    <xf numFmtId="0" fontId="70" fillId="0" borderId="0">
      <alignment vertical="center"/>
    </xf>
    <xf numFmtId="0" fontId="90" fillId="0" borderId="0">
      <alignment vertical="center"/>
    </xf>
    <xf numFmtId="0" fontId="42" fillId="0" borderId="0"/>
    <xf numFmtId="0" fontId="42" fillId="0" borderId="0"/>
    <xf numFmtId="0" fontId="70" fillId="0" borderId="0">
      <alignment vertical="center"/>
    </xf>
    <xf numFmtId="0" fontId="90" fillId="0" borderId="0">
      <alignment vertical="center"/>
    </xf>
    <xf numFmtId="0" fontId="70" fillId="0" borderId="0">
      <alignment vertical="center"/>
    </xf>
    <xf numFmtId="0" fontId="5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" fillId="0" borderId="0"/>
    <xf numFmtId="0" fontId="7" fillId="0" borderId="0"/>
    <xf numFmtId="0" fontId="5" fillId="0" borderId="0"/>
    <xf numFmtId="0" fontId="7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5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5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5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5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5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5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5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5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5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5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5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5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9" fontId="70" fillId="0" borderId="0" applyFont="0" applyFill="0" applyBorder="0" applyAlignment="0" applyProtection="0">
      <alignment vertical="center"/>
    </xf>
    <xf numFmtId="0" fontId="11" fillId="0" borderId="66">
      <alignment horizontal="left" vertical="center"/>
    </xf>
    <xf numFmtId="0" fontId="11" fillId="0" borderId="66">
      <alignment horizontal="left" vertical="center"/>
    </xf>
    <xf numFmtId="4" fontId="43" fillId="19" borderId="117" applyNumberFormat="0" applyProtection="0">
      <alignment vertical="center"/>
    </xf>
    <xf numFmtId="4" fontId="43" fillId="19" borderId="117" applyNumberFormat="0" applyProtection="0">
      <alignment vertical="center"/>
    </xf>
    <xf numFmtId="4" fontId="43" fillId="20" borderId="117" applyNumberFormat="0" applyProtection="0">
      <alignment horizontal="right" vertical="center"/>
    </xf>
    <xf numFmtId="4" fontId="43" fillId="20" borderId="117" applyNumberFormat="0" applyProtection="0">
      <alignment horizontal="right" vertical="center"/>
    </xf>
    <xf numFmtId="0" fontId="3" fillId="44" borderId="118" applyNumberFormat="0" applyFont="0" applyAlignment="0" applyProtection="0">
      <alignment vertical="center"/>
    </xf>
    <xf numFmtId="0" fontId="3" fillId="44" borderId="118" applyNumberFormat="0" applyFont="0" applyAlignment="0" applyProtection="0">
      <alignment vertical="center"/>
    </xf>
    <xf numFmtId="0" fontId="3" fillId="44" borderId="118" applyNumberFormat="0" applyFont="0" applyAlignment="0" applyProtection="0">
      <alignment vertical="center"/>
    </xf>
    <xf numFmtId="0" fontId="3" fillId="44" borderId="118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0" fontId="81" fillId="0" borderId="119" applyNumberFormat="0" applyFill="0" applyAlignment="0" applyProtection="0">
      <alignment vertical="center"/>
    </xf>
    <xf numFmtId="0" fontId="81" fillId="0" borderId="119" applyNumberFormat="0" applyFill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23" fillId="0" borderId="0">
      <alignment vertical="center"/>
    </xf>
    <xf numFmtId="0" fontId="2" fillId="0" borderId="0">
      <alignment vertical="center"/>
    </xf>
    <xf numFmtId="0" fontId="5" fillId="0" borderId="0"/>
    <xf numFmtId="0" fontId="11" fillId="0" borderId="120">
      <alignment horizontal="left" vertical="center"/>
    </xf>
    <xf numFmtId="0" fontId="11" fillId="0" borderId="120">
      <alignment horizontal="left" vertical="center"/>
    </xf>
    <xf numFmtId="10" fontId="29" fillId="17" borderId="121" applyNumberFormat="0" applyBorder="0" applyAlignment="0" applyProtection="0"/>
    <xf numFmtId="10" fontId="29" fillId="17" borderId="121" applyNumberFormat="0" applyBorder="0" applyAlignment="0" applyProtection="0"/>
    <xf numFmtId="4" fontId="43" fillId="19" borderId="122" applyNumberFormat="0" applyProtection="0">
      <alignment vertical="center"/>
    </xf>
    <xf numFmtId="4" fontId="43" fillId="19" borderId="122" applyNumberFormat="0" applyProtection="0">
      <alignment vertical="center"/>
    </xf>
    <xf numFmtId="4" fontId="43" fillId="20" borderId="122" applyNumberFormat="0" applyProtection="0">
      <alignment horizontal="right" vertical="center"/>
    </xf>
    <xf numFmtId="4" fontId="43" fillId="20" borderId="122" applyNumberFormat="0" applyProtection="0">
      <alignment horizontal="right" vertical="center"/>
    </xf>
    <xf numFmtId="0" fontId="3" fillId="44" borderId="123" applyNumberFormat="0" applyFont="0" applyAlignment="0" applyProtection="0">
      <alignment vertical="center"/>
    </xf>
    <xf numFmtId="0" fontId="3" fillId="44" borderId="123" applyNumberFormat="0" applyFont="0" applyAlignment="0" applyProtection="0">
      <alignment vertical="center"/>
    </xf>
    <xf numFmtId="0" fontId="3" fillId="44" borderId="123" applyNumberFormat="0" applyFont="0" applyAlignment="0" applyProtection="0">
      <alignment vertical="center"/>
    </xf>
    <xf numFmtId="0" fontId="3" fillId="44" borderId="123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0" fontId="81" fillId="0" borderId="124" applyNumberFormat="0" applyFill="0" applyAlignment="0" applyProtection="0">
      <alignment vertical="center"/>
    </xf>
    <xf numFmtId="0" fontId="81" fillId="0" borderId="124" applyNumberFormat="0" applyFill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0" borderId="0"/>
    <xf numFmtId="177" fontId="7" fillId="0" borderId="0" applyFont="0" applyFill="0" applyBorder="0" applyAlignment="0" applyProtection="0"/>
    <xf numFmtId="0" fontId="7" fillId="0" borderId="0"/>
    <xf numFmtId="0" fontId="7" fillId="0" borderId="0"/>
    <xf numFmtId="0" fontId="19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5" fillId="0" borderId="0"/>
  </cellStyleXfs>
  <cellXfs count="3166">
    <xf numFmtId="0" fontId="0" fillId="0" borderId="0" xfId="0">
      <alignment vertical="center"/>
    </xf>
    <xf numFmtId="0" fontId="92" fillId="50" borderId="63" xfId="0" applyFont="1" applyFill="1" applyBorder="1" applyAlignment="1">
      <alignment horizontal="right" vertical="center" wrapText="1"/>
    </xf>
    <xf numFmtId="0" fontId="93" fillId="0" borderId="0" xfId="0" applyFont="1">
      <alignment vertical="center"/>
    </xf>
    <xf numFmtId="0" fontId="92" fillId="50" borderId="65" xfId="0" applyFont="1" applyFill="1" applyBorder="1" applyAlignment="1">
      <alignment horizontal="right" vertical="center" wrapText="1"/>
    </xf>
    <xf numFmtId="0" fontId="92" fillId="0" borderId="64" xfId="0" applyFont="1" applyBorder="1" applyAlignment="1">
      <alignment horizontal="justify" vertical="center" wrapText="1"/>
    </xf>
    <xf numFmtId="0" fontId="5" fillId="0" borderId="0" xfId="1823"/>
    <xf numFmtId="0" fontId="5" fillId="0" borderId="0" xfId="1823" applyFill="1"/>
    <xf numFmtId="0" fontId="0" fillId="51" borderId="0" xfId="0" applyFill="1">
      <alignment vertical="center"/>
    </xf>
    <xf numFmtId="0" fontId="71" fillId="0" borderId="0" xfId="0" applyFont="1" applyFill="1">
      <alignment vertical="center"/>
    </xf>
    <xf numFmtId="0" fontId="96" fillId="0" borderId="0" xfId="0" applyFont="1" applyFill="1">
      <alignment vertical="center"/>
    </xf>
    <xf numFmtId="0" fontId="97" fillId="0" borderId="0" xfId="0" applyFont="1" applyFill="1">
      <alignment vertical="center"/>
    </xf>
    <xf numFmtId="0" fontId="94" fillId="0" borderId="0" xfId="1823" applyFont="1" applyFill="1" applyAlignment="1">
      <alignment horizontal="left"/>
    </xf>
    <xf numFmtId="0" fontId="95" fillId="0" borderId="0" xfId="1823" applyFont="1" applyFill="1"/>
    <xf numFmtId="0" fontId="97" fillId="0" borderId="0" xfId="0" applyFont="1">
      <alignment vertical="center"/>
    </xf>
    <xf numFmtId="0" fontId="98" fillId="0" borderId="0" xfId="0" applyFont="1">
      <alignment vertical="center"/>
    </xf>
    <xf numFmtId="0" fontId="99" fillId="0" borderId="0" xfId="0" applyFont="1" applyFill="1">
      <alignment vertical="center"/>
    </xf>
    <xf numFmtId="0" fontId="100" fillId="0" borderId="0" xfId="0" applyFont="1" applyFill="1" applyAlignment="1">
      <alignment horizontal="right" vertical="center"/>
    </xf>
    <xf numFmtId="0" fontId="100" fillId="0" borderId="48" xfId="0" applyFont="1" applyFill="1" applyBorder="1" applyAlignment="1">
      <alignment horizontal="center" vertical="center"/>
    </xf>
    <xf numFmtId="0" fontId="102" fillId="49" borderId="52" xfId="0" applyFont="1" applyFill="1" applyBorder="1" applyAlignment="1">
      <alignment horizontal="center" vertical="center"/>
    </xf>
    <xf numFmtId="206" fontId="103" fillId="49" borderId="53" xfId="0" applyNumberFormat="1" applyFont="1" applyFill="1" applyBorder="1">
      <alignment vertical="center"/>
    </xf>
    <xf numFmtId="0" fontId="100" fillId="0" borderId="49" xfId="0" applyFont="1" applyFill="1" applyBorder="1" applyAlignment="1">
      <alignment horizontal="center" vertical="center"/>
    </xf>
    <xf numFmtId="206" fontId="91" fillId="0" borderId="50" xfId="0" applyNumberFormat="1" applyFont="1" applyFill="1" applyBorder="1">
      <alignment vertical="center"/>
    </xf>
    <xf numFmtId="0" fontId="100" fillId="0" borderId="43" xfId="0" applyFont="1" applyFill="1" applyBorder="1" applyAlignment="1">
      <alignment horizontal="center" vertical="center"/>
    </xf>
    <xf numFmtId="206" fontId="91" fillId="0" borderId="44" xfId="0" applyNumberFormat="1" applyFont="1" applyFill="1" applyBorder="1">
      <alignment vertical="center"/>
    </xf>
    <xf numFmtId="0" fontId="100" fillId="0" borderId="46" xfId="0" applyFont="1" applyFill="1" applyBorder="1" applyAlignment="1">
      <alignment horizontal="center" vertical="center"/>
    </xf>
    <xf numFmtId="0" fontId="104" fillId="0" borderId="0" xfId="0" applyFont="1" applyFill="1">
      <alignment vertical="center"/>
    </xf>
    <xf numFmtId="0" fontId="101" fillId="49" borderId="28" xfId="0" applyFont="1" applyFill="1" applyBorder="1" applyAlignment="1">
      <alignment horizontal="center" vertical="center"/>
    </xf>
    <xf numFmtId="0" fontId="101" fillId="0" borderId="27" xfId="0" applyFont="1" applyFill="1" applyBorder="1" applyAlignment="1">
      <alignment horizontal="center" vertical="center"/>
    </xf>
    <xf numFmtId="206" fontId="91" fillId="0" borderId="1" xfId="0" applyNumberFormat="1" applyFont="1" applyFill="1" applyBorder="1" applyAlignment="1">
      <alignment horizontal="right" vertical="center"/>
    </xf>
    <xf numFmtId="0" fontId="101" fillId="0" borderId="24" xfId="0" applyFont="1" applyFill="1" applyBorder="1" applyAlignment="1">
      <alignment horizontal="center" vertical="center"/>
    </xf>
    <xf numFmtId="0" fontId="101" fillId="0" borderId="32" xfId="0" applyFont="1" applyFill="1" applyBorder="1" applyAlignment="1">
      <alignment horizontal="center" vertical="center"/>
    </xf>
    <xf numFmtId="206" fontId="91" fillId="0" borderId="58" xfId="0" applyNumberFormat="1" applyFont="1" applyFill="1" applyBorder="1" applyAlignment="1">
      <alignment horizontal="right" vertical="center"/>
    </xf>
    <xf numFmtId="0" fontId="101" fillId="0" borderId="28" xfId="0" applyFont="1" applyFill="1" applyBorder="1" applyAlignment="1">
      <alignment horizontal="center" vertical="center"/>
    </xf>
    <xf numFmtId="0" fontId="104" fillId="0" borderId="0" xfId="0" applyFont="1">
      <alignment vertical="center"/>
    </xf>
    <xf numFmtId="0" fontId="101" fillId="0" borderId="28" xfId="0" applyFont="1" applyBorder="1" applyAlignment="1">
      <alignment horizontal="center" vertical="center"/>
    </xf>
    <xf numFmtId="0" fontId="107" fillId="0" borderId="0" xfId="0" applyFont="1">
      <alignment vertical="center"/>
    </xf>
    <xf numFmtId="206" fontId="91" fillId="0" borderId="31" xfId="0" applyNumberFormat="1" applyFont="1" applyFill="1" applyBorder="1" applyAlignment="1">
      <alignment horizontal="right" vertical="center"/>
    </xf>
    <xf numFmtId="206" fontId="91" fillId="0" borderId="59" xfId="0" applyNumberFormat="1" applyFont="1" applyFill="1" applyBorder="1" applyAlignment="1">
      <alignment horizontal="right" vertical="center"/>
    </xf>
    <xf numFmtId="0" fontId="101" fillId="0" borderId="32" xfId="0" applyFont="1" applyBorder="1" applyAlignment="1">
      <alignment horizontal="center" vertical="center"/>
    </xf>
    <xf numFmtId="206" fontId="91" fillId="0" borderId="58" xfId="0" applyNumberFormat="1" applyFont="1" applyBorder="1" applyAlignment="1">
      <alignment horizontal="right" vertical="center"/>
    </xf>
    <xf numFmtId="206" fontId="91" fillId="0" borderId="59" xfId="0" applyNumberFormat="1" applyFont="1" applyBorder="1" applyAlignment="1">
      <alignment horizontal="right" vertical="center"/>
    </xf>
    <xf numFmtId="206" fontId="106" fillId="0" borderId="45" xfId="0" applyNumberFormat="1" applyFont="1" applyFill="1" applyBorder="1">
      <alignment vertical="center"/>
    </xf>
    <xf numFmtId="0" fontId="104" fillId="0" borderId="61" xfId="0" applyFont="1" applyBorder="1" applyAlignment="1">
      <alignment horizontal="center" vertical="center"/>
    </xf>
    <xf numFmtId="0" fontId="104" fillId="0" borderId="26" xfId="0" applyFont="1" applyBorder="1" applyAlignment="1">
      <alignment horizontal="center" vertical="center"/>
    </xf>
    <xf numFmtId="211" fontId="104" fillId="0" borderId="26" xfId="5199" applyNumberFormat="1" applyFont="1" applyBorder="1" applyAlignment="1">
      <alignment horizontal="center" vertical="center"/>
    </xf>
    <xf numFmtId="0" fontId="104" fillId="0" borderId="20" xfId="0" applyFont="1" applyBorder="1" applyAlignment="1">
      <alignment horizontal="center" vertical="center"/>
    </xf>
    <xf numFmtId="41" fontId="104" fillId="0" borderId="18" xfId="1441" applyFont="1" applyBorder="1" applyAlignment="1">
      <alignment horizontal="center" vertical="center"/>
    </xf>
    <xf numFmtId="41" fontId="104" fillId="0" borderId="19" xfId="1441" applyFont="1" applyBorder="1" applyAlignment="1">
      <alignment horizontal="center" vertical="center"/>
    </xf>
    <xf numFmtId="211" fontId="104" fillId="0" borderId="20" xfId="5199" applyNumberFormat="1" applyFont="1" applyBorder="1" applyAlignment="1">
      <alignment horizontal="center" vertical="center"/>
    </xf>
    <xf numFmtId="41" fontId="104" fillId="0" borderId="33" xfId="1441" applyFont="1" applyBorder="1" applyAlignment="1">
      <alignment horizontal="center" vertical="center"/>
    </xf>
    <xf numFmtId="0" fontId="104" fillId="0" borderId="19" xfId="0" applyFont="1" applyBorder="1" applyAlignment="1">
      <alignment horizontal="left" vertical="center"/>
    </xf>
    <xf numFmtId="209" fontId="104" fillId="0" borderId="18" xfId="1441" applyNumberFormat="1" applyFont="1" applyBorder="1" applyAlignment="1">
      <alignment horizontal="center" vertical="center"/>
    </xf>
    <xf numFmtId="209" fontId="104" fillId="0" borderId="19" xfId="1441" applyNumberFormat="1" applyFont="1" applyBorder="1" applyAlignment="1">
      <alignment horizontal="center" vertical="center"/>
    </xf>
    <xf numFmtId="209" fontId="104" fillId="0" borderId="33" xfId="1441" applyNumberFormat="1" applyFont="1" applyBorder="1" applyAlignment="1">
      <alignment horizontal="center" vertical="center"/>
    </xf>
    <xf numFmtId="0" fontId="104" fillId="0" borderId="22" xfId="0" applyFont="1" applyBorder="1" applyAlignment="1">
      <alignment horizontal="left" vertical="center"/>
    </xf>
    <xf numFmtId="211" fontId="104" fillId="0" borderId="23" xfId="5199" applyNumberFormat="1" applyFont="1" applyBorder="1" applyAlignment="1">
      <alignment horizontal="center" vertical="center"/>
    </xf>
    <xf numFmtId="0" fontId="104" fillId="0" borderId="0" xfId="0" applyFont="1" applyAlignment="1">
      <alignment horizontal="center" vertical="center"/>
    </xf>
    <xf numFmtId="41" fontId="104" fillId="0" borderId="0" xfId="1441" applyFont="1">
      <alignment vertical="center"/>
    </xf>
    <xf numFmtId="41" fontId="104" fillId="0" borderId="66" xfId="1441" applyFont="1" applyBorder="1">
      <alignment vertical="center"/>
    </xf>
    <xf numFmtId="211" fontId="104" fillId="0" borderId="66" xfId="5199" applyNumberFormat="1" applyFont="1" applyBorder="1">
      <alignment vertical="center"/>
    </xf>
    <xf numFmtId="41" fontId="104" fillId="0" borderId="18" xfId="1441" applyFont="1" applyBorder="1">
      <alignment vertical="center"/>
    </xf>
    <xf numFmtId="41" fontId="104" fillId="0" borderId="19" xfId="1441" applyFont="1" applyBorder="1">
      <alignment vertical="center"/>
    </xf>
    <xf numFmtId="0" fontId="104" fillId="0" borderId="19" xfId="0" applyFont="1" applyBorder="1">
      <alignment vertical="center"/>
    </xf>
    <xf numFmtId="209" fontId="104" fillId="0" borderId="18" xfId="1441" applyNumberFormat="1" applyFont="1" applyBorder="1">
      <alignment vertical="center"/>
    </xf>
    <xf numFmtId="209" fontId="104" fillId="0" borderId="19" xfId="1441" applyNumberFormat="1" applyFont="1" applyBorder="1">
      <alignment vertical="center"/>
    </xf>
    <xf numFmtId="41" fontId="104" fillId="0" borderId="21" xfId="1441" applyFont="1" applyBorder="1">
      <alignment vertical="center"/>
    </xf>
    <xf numFmtId="41" fontId="104" fillId="0" borderId="22" xfId="1441" applyFont="1" applyBorder="1">
      <alignment vertical="center"/>
    </xf>
    <xf numFmtId="41" fontId="104" fillId="0" borderId="22" xfId="1441" applyFont="1" applyBorder="1" applyAlignment="1">
      <alignment horizontal="center" vertical="center"/>
    </xf>
    <xf numFmtId="41" fontId="104" fillId="0" borderId="21" xfId="1441" applyFont="1" applyBorder="1" applyAlignment="1">
      <alignment horizontal="center" vertical="center"/>
    </xf>
    <xf numFmtId="41" fontId="104" fillId="0" borderId="61" xfId="1441" applyFont="1" applyBorder="1" applyAlignment="1">
      <alignment horizontal="center" vertical="center"/>
    </xf>
    <xf numFmtId="0" fontId="97" fillId="0" borderId="0" xfId="0" applyFont="1" applyBorder="1" applyAlignment="1">
      <alignment horizontal="center" vertical="center"/>
    </xf>
    <xf numFmtId="0" fontId="104" fillId="0" borderId="0" xfId="0" applyFont="1" applyBorder="1" applyAlignment="1">
      <alignment horizontal="center" vertical="center"/>
    </xf>
    <xf numFmtId="0" fontId="97" fillId="0" borderId="0" xfId="0" applyFont="1" applyBorder="1">
      <alignment vertical="center"/>
    </xf>
    <xf numFmtId="0" fontId="104" fillId="0" borderId="20" xfId="0" applyFont="1" applyBorder="1">
      <alignment vertical="center"/>
    </xf>
    <xf numFmtId="0" fontId="104" fillId="0" borderId="23" xfId="0" applyFont="1" applyBorder="1">
      <alignment vertical="center"/>
    </xf>
    <xf numFmtId="0" fontId="99" fillId="0" borderId="0" xfId="0" applyFont="1">
      <alignment vertical="center"/>
    </xf>
    <xf numFmtId="0" fontId="104" fillId="52" borderId="24" xfId="0" applyFont="1" applyFill="1" applyBorder="1" applyAlignment="1">
      <alignment horizontal="center" vertical="center"/>
    </xf>
    <xf numFmtId="0" fontId="104" fillId="52" borderId="28" xfId="0" applyFont="1" applyFill="1" applyBorder="1" applyAlignment="1">
      <alignment horizontal="center" vertical="center"/>
    </xf>
    <xf numFmtId="0" fontId="104" fillId="52" borderId="27" xfId="0" applyFont="1" applyFill="1" applyBorder="1">
      <alignment vertical="center"/>
    </xf>
    <xf numFmtId="0" fontId="104" fillId="52" borderId="24" xfId="0" applyFont="1" applyFill="1" applyBorder="1">
      <alignment vertical="center"/>
    </xf>
    <xf numFmtId="0" fontId="109" fillId="0" borderId="0" xfId="0" applyFont="1">
      <alignment vertical="center"/>
    </xf>
    <xf numFmtId="0" fontId="104" fillId="51" borderId="27" xfId="0" applyFont="1" applyFill="1" applyBorder="1">
      <alignment vertical="center"/>
    </xf>
    <xf numFmtId="0" fontId="104" fillId="51" borderId="28" xfId="0" applyFont="1" applyFill="1" applyBorder="1">
      <alignment vertical="center"/>
    </xf>
    <xf numFmtId="0" fontId="101" fillId="0" borderId="24" xfId="0" applyFont="1" applyBorder="1" applyAlignment="1">
      <alignment horizontal="center" vertical="center"/>
    </xf>
    <xf numFmtId="41" fontId="112" fillId="0" borderId="71" xfId="1451" quotePrefix="1" applyFont="1" applyFill="1" applyBorder="1" applyAlignment="1">
      <alignment horizontal="right" vertical="center"/>
    </xf>
    <xf numFmtId="41" fontId="112" fillId="0" borderId="29" xfId="1451" quotePrefix="1" applyFont="1" applyFill="1" applyBorder="1" applyAlignment="1">
      <alignment horizontal="right" vertical="center"/>
    </xf>
    <xf numFmtId="41" fontId="112" fillId="0" borderId="72" xfId="1451" quotePrefix="1" applyFont="1" applyFill="1" applyBorder="1" applyAlignment="1">
      <alignment horizontal="right" vertical="center"/>
    </xf>
    <xf numFmtId="41" fontId="104" fillId="0" borderId="24" xfId="1441" applyFont="1" applyBorder="1" applyAlignment="1">
      <alignment horizontal="center" vertical="center"/>
    </xf>
    <xf numFmtId="41" fontId="104" fillId="0" borderId="25" xfId="1441" applyFont="1" applyBorder="1" applyAlignment="1">
      <alignment horizontal="center" vertical="center"/>
    </xf>
    <xf numFmtId="41" fontId="104" fillId="0" borderId="62" xfId="1441" applyFont="1" applyBorder="1" applyAlignment="1">
      <alignment horizontal="center" vertical="center"/>
    </xf>
    <xf numFmtId="209" fontId="104" fillId="0" borderId="21" xfId="1441" applyNumberFormat="1" applyFont="1" applyBorder="1" applyAlignment="1">
      <alignment horizontal="center" vertical="center"/>
    </xf>
    <xf numFmtId="209" fontId="104" fillId="0" borderId="22" xfId="1441" applyNumberFormat="1" applyFont="1" applyBorder="1" applyAlignment="1">
      <alignment horizontal="center" vertical="center"/>
    </xf>
    <xf numFmtId="41" fontId="104" fillId="0" borderId="55" xfId="1441" applyFont="1" applyBorder="1">
      <alignment vertical="center"/>
    </xf>
    <xf numFmtId="41" fontId="104" fillId="0" borderId="56" xfId="1441" applyFont="1" applyBorder="1">
      <alignment vertical="center"/>
    </xf>
    <xf numFmtId="207" fontId="104" fillId="0" borderId="33" xfId="1441" applyNumberFormat="1" applyFont="1" applyBorder="1">
      <alignment vertical="center"/>
    </xf>
    <xf numFmtId="41" fontId="111" fillId="0" borderId="75" xfId="1451" quotePrefix="1" applyFont="1" applyFill="1" applyBorder="1" applyAlignment="1">
      <alignment horizontal="right" vertical="center"/>
    </xf>
    <xf numFmtId="41" fontId="111" fillId="0" borderId="1" xfId="1451" quotePrefix="1" applyFont="1" applyFill="1" applyBorder="1" applyAlignment="1">
      <alignment horizontal="right" vertical="center"/>
    </xf>
    <xf numFmtId="41" fontId="111" fillId="0" borderId="76" xfId="1451" quotePrefix="1" applyFont="1" applyFill="1" applyBorder="1" applyAlignment="1">
      <alignment horizontal="right" vertical="center"/>
    </xf>
    <xf numFmtId="41" fontId="111" fillId="0" borderId="79" xfId="1451" quotePrefix="1" applyFont="1" applyFill="1" applyBorder="1" applyAlignment="1">
      <alignment horizontal="right" vertical="center"/>
    </xf>
    <xf numFmtId="41" fontId="112" fillId="0" borderId="75" xfId="1451" quotePrefix="1" applyFont="1" applyFill="1" applyBorder="1" applyAlignment="1">
      <alignment horizontal="right" vertical="center"/>
    </xf>
    <xf numFmtId="41" fontId="112" fillId="0" borderId="1" xfId="1451" quotePrefix="1" applyFont="1" applyFill="1" applyBorder="1" applyAlignment="1">
      <alignment horizontal="right" vertical="center"/>
    </xf>
    <xf numFmtId="41" fontId="112" fillId="0" borderId="76" xfId="1451" quotePrefix="1" applyFont="1" applyFill="1" applyBorder="1" applyAlignment="1">
      <alignment horizontal="right" vertical="center"/>
    </xf>
    <xf numFmtId="0" fontId="115" fillId="0" borderId="0" xfId="0" applyFont="1">
      <alignment vertical="center"/>
    </xf>
    <xf numFmtId="206" fontId="103" fillId="49" borderId="54" xfId="0" applyNumberFormat="1" applyFont="1" applyFill="1" applyBorder="1">
      <alignment vertical="center"/>
    </xf>
    <xf numFmtId="206" fontId="91" fillId="0" borderId="51" xfId="0" applyNumberFormat="1" applyFont="1" applyFill="1" applyBorder="1">
      <alignment vertical="center"/>
    </xf>
    <xf numFmtId="206" fontId="91" fillId="0" borderId="45" xfId="0" applyNumberFormat="1" applyFont="1" applyFill="1" applyBorder="1">
      <alignment vertical="center"/>
    </xf>
    <xf numFmtId="49" fontId="97" fillId="0" borderId="0" xfId="0" applyNumberFormat="1" applyFont="1">
      <alignment vertical="center"/>
    </xf>
    <xf numFmtId="2" fontId="101" fillId="0" borderId="54" xfId="0" applyNumberFormat="1" applyFont="1" applyFill="1" applyBorder="1" applyAlignment="1">
      <alignment horizontal="center" vertical="center"/>
    </xf>
    <xf numFmtId="49" fontId="91" fillId="0" borderId="78" xfId="0" applyNumberFormat="1" applyFont="1" applyFill="1" applyBorder="1" applyAlignment="1">
      <alignment horizontal="right" vertical="center"/>
    </xf>
    <xf numFmtId="206" fontId="103" fillId="49" borderId="94" xfId="0" applyNumberFormat="1" applyFont="1" applyFill="1" applyBorder="1" applyAlignment="1">
      <alignment horizontal="right" vertical="center"/>
    </xf>
    <xf numFmtId="0" fontId="101" fillId="0" borderId="96" xfId="0" applyFont="1" applyFill="1" applyBorder="1" applyAlignment="1">
      <alignment horizontal="center" vertical="center"/>
    </xf>
    <xf numFmtId="0" fontId="101" fillId="0" borderId="91" xfId="0" applyFont="1" applyFill="1" applyBorder="1" applyAlignment="1">
      <alignment horizontal="center" vertical="center"/>
    </xf>
    <xf numFmtId="0" fontId="105" fillId="49" borderId="91" xfId="0" applyFont="1" applyFill="1" applyBorder="1" applyAlignment="1">
      <alignment horizontal="center" vertical="center"/>
    </xf>
    <xf numFmtId="206" fontId="103" fillId="49" borderId="92" xfId="0" applyNumberFormat="1" applyFont="1" applyFill="1" applyBorder="1" applyAlignment="1">
      <alignment horizontal="right" vertical="center"/>
    </xf>
    <xf numFmtId="206" fontId="106" fillId="0" borderId="31" xfId="0" applyNumberFormat="1" applyFont="1" applyFill="1" applyBorder="1" applyAlignment="1">
      <alignment horizontal="right" vertical="center"/>
    </xf>
    <xf numFmtId="206" fontId="106" fillId="0" borderId="59" xfId="0" applyNumberFormat="1" applyFont="1" applyFill="1" applyBorder="1" applyAlignment="1">
      <alignment horizontal="right" vertical="center"/>
    </xf>
    <xf numFmtId="206" fontId="106" fillId="0" borderId="100" xfId="0" applyNumberFormat="1" applyFont="1" applyFill="1" applyBorder="1" applyAlignment="1">
      <alignment horizontal="right" vertical="center"/>
    </xf>
    <xf numFmtId="206" fontId="106" fillId="0" borderId="102" xfId="0" applyNumberFormat="1" applyFont="1" applyFill="1" applyBorder="1" applyAlignment="1">
      <alignment horizontal="right" vertical="center"/>
    </xf>
    <xf numFmtId="210" fontId="91" fillId="0" borderId="47" xfId="0" applyNumberFormat="1" applyFont="1" applyFill="1" applyBorder="1">
      <alignment vertical="center"/>
    </xf>
    <xf numFmtId="210" fontId="91" fillId="0" borderId="95" xfId="0" applyNumberFormat="1" applyFont="1" applyFill="1" applyBorder="1">
      <alignment vertical="center"/>
    </xf>
    <xf numFmtId="0" fontId="104" fillId="0" borderId="57" xfId="0" applyFont="1" applyBorder="1" applyAlignment="1">
      <alignment horizontal="center" vertical="center"/>
    </xf>
    <xf numFmtId="0" fontId="104" fillId="0" borderId="21" xfId="0" applyFont="1" applyBorder="1" applyAlignment="1">
      <alignment horizontal="center" vertical="center"/>
    </xf>
    <xf numFmtId="0" fontId="104" fillId="0" borderId="22" xfId="0" applyFont="1" applyBorder="1" applyAlignment="1">
      <alignment horizontal="center" vertical="center"/>
    </xf>
    <xf numFmtId="0" fontId="104" fillId="0" borderId="23" xfId="0" applyFont="1" applyBorder="1" applyAlignment="1">
      <alignment horizontal="center" vertical="center"/>
    </xf>
    <xf numFmtId="0" fontId="98" fillId="0" borderId="0" xfId="0" applyFont="1" applyFill="1">
      <alignment vertical="center"/>
    </xf>
    <xf numFmtId="41" fontId="104" fillId="0" borderId="18" xfId="1441" applyFont="1" applyFill="1" applyBorder="1" applyAlignment="1">
      <alignment horizontal="center" vertical="center"/>
    </xf>
    <xf numFmtId="41" fontId="104" fillId="0" borderId="33" xfId="1441" applyFont="1" applyFill="1" applyBorder="1" applyAlignment="1">
      <alignment horizontal="center" vertical="center"/>
    </xf>
    <xf numFmtId="209" fontId="104" fillId="0" borderId="21" xfId="1441" applyNumberFormat="1" applyFont="1" applyFill="1" applyBorder="1" applyAlignment="1">
      <alignment horizontal="center" vertical="center"/>
    </xf>
    <xf numFmtId="209" fontId="104" fillId="0" borderId="61" xfId="1441" applyNumberFormat="1" applyFont="1" applyFill="1" applyBorder="1" applyAlignment="1">
      <alignment horizontal="center" vertical="center"/>
    </xf>
    <xf numFmtId="209" fontId="104" fillId="0" borderId="18" xfId="1441" applyNumberFormat="1" applyFont="1" applyFill="1" applyBorder="1" applyAlignment="1">
      <alignment horizontal="center" vertical="center"/>
    </xf>
    <xf numFmtId="209" fontId="104" fillId="0" borderId="33" xfId="1441" applyNumberFormat="1" applyFont="1" applyFill="1" applyBorder="1" applyAlignment="1">
      <alignment horizontal="center" vertical="center"/>
    </xf>
    <xf numFmtId="0" fontId="108" fillId="51" borderId="104" xfId="0" applyFont="1" applyFill="1" applyBorder="1" applyAlignment="1">
      <alignment horizontal="center" vertical="center"/>
    </xf>
    <xf numFmtId="0" fontId="108" fillId="51" borderId="70" xfId="0" applyFont="1" applyFill="1" applyBorder="1" applyAlignment="1">
      <alignment horizontal="center" vertical="center" wrapText="1"/>
    </xf>
    <xf numFmtId="216" fontId="91" fillId="49" borderId="29" xfId="0" applyNumberFormat="1" applyFont="1" applyFill="1" applyBorder="1" applyAlignment="1">
      <alignment horizontal="right" vertical="center"/>
    </xf>
    <xf numFmtId="216" fontId="91" fillId="0" borderId="25" xfId="0" applyNumberFormat="1" applyFont="1" applyFill="1" applyBorder="1" applyAlignment="1">
      <alignment horizontal="right" vertical="center"/>
    </xf>
    <xf numFmtId="216" fontId="106" fillId="0" borderId="101" xfId="0" applyNumberFormat="1" applyFont="1" applyFill="1" applyBorder="1" applyAlignment="1">
      <alignment horizontal="right" vertical="center"/>
    </xf>
    <xf numFmtId="216" fontId="91" fillId="0" borderId="25" xfId="0" applyNumberFormat="1" applyFont="1" applyBorder="1" applyAlignment="1">
      <alignment horizontal="right" vertical="center"/>
    </xf>
    <xf numFmtId="216" fontId="106" fillId="0" borderId="101" xfId="0" applyNumberFormat="1" applyFont="1" applyBorder="1" applyAlignment="1">
      <alignment horizontal="right" vertical="center"/>
    </xf>
    <xf numFmtId="216" fontId="91" fillId="0" borderId="29" xfId="0" applyNumberFormat="1" applyFont="1" applyFill="1" applyBorder="1" applyAlignment="1">
      <alignment horizontal="right" vertical="center"/>
    </xf>
    <xf numFmtId="216" fontId="106" fillId="0" borderId="26" xfId="0" applyNumberFormat="1" applyFont="1" applyFill="1" applyBorder="1" applyAlignment="1">
      <alignment horizontal="right" vertical="center"/>
    </xf>
    <xf numFmtId="2" fontId="101" fillId="0" borderId="96" xfId="0" applyNumberFormat="1" applyFont="1" applyFill="1" applyBorder="1" applyAlignment="1">
      <alignment horizontal="center" vertical="center"/>
    </xf>
    <xf numFmtId="216" fontId="91" fillId="49" borderId="30" xfId="1442" applyNumberFormat="1" applyFont="1" applyFill="1" applyBorder="1" applyAlignment="1">
      <alignment horizontal="right" vertical="center"/>
    </xf>
    <xf numFmtId="216" fontId="91" fillId="0" borderId="26" xfId="0" applyNumberFormat="1" applyFont="1" applyFill="1" applyBorder="1" applyAlignment="1">
      <alignment horizontal="right" vertical="center"/>
    </xf>
    <xf numFmtId="216" fontId="91" fillId="0" borderId="29" xfId="0" applyNumberFormat="1" applyFont="1" applyBorder="1" applyAlignment="1">
      <alignment horizontal="right" vertical="center"/>
    </xf>
    <xf numFmtId="216" fontId="91" fillId="0" borderId="30" xfId="0" applyNumberFormat="1" applyFont="1" applyFill="1" applyBorder="1" applyAlignment="1">
      <alignment horizontal="right" vertical="center"/>
    </xf>
    <xf numFmtId="216" fontId="91" fillId="49" borderId="30" xfId="1441" applyNumberFormat="1" applyFont="1" applyFill="1" applyBorder="1" applyAlignment="1">
      <alignment horizontal="right" vertical="center"/>
    </xf>
    <xf numFmtId="216" fontId="91" fillId="0" borderId="31" xfId="0" applyNumberFormat="1" applyFont="1" applyFill="1" applyBorder="1" applyAlignment="1">
      <alignment horizontal="right" vertical="center"/>
    </xf>
    <xf numFmtId="0" fontId="100" fillId="0" borderId="0" xfId="0" applyFont="1" applyFill="1">
      <alignment vertical="center"/>
    </xf>
    <xf numFmtId="41" fontId="68" fillId="0" borderId="27" xfId="1455" applyFont="1" applyBorder="1" applyAlignment="1">
      <alignment vertical="center"/>
    </xf>
    <xf numFmtId="41" fontId="68" fillId="0" borderId="1" xfId="1455" applyFont="1" applyBorder="1" applyAlignment="1">
      <alignment vertical="center"/>
    </xf>
    <xf numFmtId="41" fontId="68" fillId="0" borderId="1" xfId="1455" applyFont="1" applyBorder="1" applyAlignment="1">
      <alignment horizontal="center" vertical="center"/>
    </xf>
    <xf numFmtId="20" fontId="68" fillId="0" borderId="1" xfId="1455" quotePrefix="1" applyNumberFormat="1" applyFont="1" applyBorder="1" applyAlignment="1">
      <alignment horizontal="right" vertical="center"/>
    </xf>
    <xf numFmtId="41" fontId="68" fillId="0" borderId="1" xfId="1455" quotePrefix="1" applyFont="1" applyFill="1" applyBorder="1" applyAlignment="1">
      <alignment horizontal="right" vertical="center"/>
    </xf>
    <xf numFmtId="210" fontId="68" fillId="0" borderId="1" xfId="1455" quotePrefix="1" applyNumberFormat="1" applyFont="1" applyFill="1" applyBorder="1" applyAlignment="1">
      <alignment horizontal="right" vertical="center"/>
    </xf>
    <xf numFmtId="209" fontId="68" fillId="0" borderId="1" xfId="1455" quotePrefix="1" applyNumberFormat="1" applyFont="1" applyFill="1" applyBorder="1" applyAlignment="1">
      <alignment horizontal="right" vertical="center"/>
    </xf>
    <xf numFmtId="209" fontId="68" fillId="0" borderId="31" xfId="1455" quotePrefix="1" applyNumberFormat="1" applyFont="1" applyFill="1" applyBorder="1" applyAlignment="1">
      <alignment horizontal="right" vertical="center"/>
    </xf>
    <xf numFmtId="0" fontId="100" fillId="0" borderId="105" xfId="0" applyFont="1" applyFill="1" applyBorder="1" applyAlignment="1">
      <alignment horizontal="center" vertical="center"/>
    </xf>
    <xf numFmtId="0" fontId="102" fillId="49" borderId="48" xfId="0" applyFont="1" applyFill="1" applyBorder="1" applyAlignment="1">
      <alignment horizontal="center" vertical="center"/>
    </xf>
    <xf numFmtId="206" fontId="103" fillId="49" borderId="96" xfId="0" applyNumberFormat="1" applyFont="1" applyFill="1" applyBorder="1">
      <alignment vertical="center"/>
    </xf>
    <xf numFmtId="206" fontId="103" fillId="49" borderId="106" xfId="0" applyNumberFormat="1" applyFont="1" applyFill="1" applyBorder="1">
      <alignment vertical="center"/>
    </xf>
    <xf numFmtId="0" fontId="100" fillId="49" borderId="107" xfId="0" applyFont="1" applyFill="1" applyBorder="1" applyAlignment="1">
      <alignment horizontal="center" vertical="center"/>
    </xf>
    <xf numFmtId="216" fontId="91" fillId="49" borderId="29" xfId="1821" applyNumberFormat="1" applyFont="1" applyFill="1" applyBorder="1" applyAlignment="1">
      <alignment horizontal="right" vertical="center"/>
    </xf>
    <xf numFmtId="206" fontId="91" fillId="0" borderId="1" xfId="1821" applyNumberFormat="1" applyFont="1" applyFill="1" applyBorder="1" applyAlignment="1">
      <alignment horizontal="right" vertical="center"/>
    </xf>
    <xf numFmtId="216" fontId="91" fillId="0" borderId="25" xfId="1821" applyNumberFormat="1" applyFont="1" applyFill="1" applyBorder="1" applyAlignment="1">
      <alignment horizontal="right" vertical="center"/>
    </xf>
    <xf numFmtId="206" fontId="91" fillId="0" borderId="58" xfId="1821" applyNumberFormat="1" applyFont="1" applyFill="1" applyBorder="1" applyAlignment="1">
      <alignment horizontal="right" vertical="center"/>
    </xf>
    <xf numFmtId="0" fontId="100" fillId="0" borderId="107" xfId="0" applyFont="1" applyFill="1" applyBorder="1" applyAlignment="1">
      <alignment horizontal="center" vertical="center"/>
    </xf>
    <xf numFmtId="216" fontId="91" fillId="0" borderId="108" xfId="1821" applyNumberFormat="1" applyFont="1" applyFill="1" applyBorder="1" applyAlignment="1">
      <alignment horizontal="right" vertical="center"/>
    </xf>
    <xf numFmtId="216" fontId="91" fillId="0" borderId="1" xfId="0" applyNumberFormat="1" applyFont="1" applyFill="1" applyBorder="1" applyAlignment="1">
      <alignment horizontal="right" vertical="center"/>
    </xf>
    <xf numFmtId="216" fontId="106" fillId="0" borderId="31" xfId="0" applyNumberFormat="1" applyFont="1" applyFill="1" applyBorder="1" applyAlignment="1">
      <alignment horizontal="right" vertical="center"/>
    </xf>
    <xf numFmtId="206" fontId="97" fillId="0" borderId="0" xfId="0" applyNumberFormat="1" applyFont="1">
      <alignment vertical="center"/>
    </xf>
    <xf numFmtId="216" fontId="106" fillId="0" borderId="30" xfId="0" applyNumberFormat="1" applyFont="1" applyFill="1" applyBorder="1" applyAlignment="1">
      <alignment horizontal="right" vertical="center"/>
    </xf>
    <xf numFmtId="206" fontId="104" fillId="0" borderId="19" xfId="1441" applyNumberFormat="1" applyFont="1" applyBorder="1" applyAlignment="1">
      <alignment horizontal="right" vertical="center"/>
    </xf>
    <xf numFmtId="210" fontId="91" fillId="0" borderId="110" xfId="0" applyNumberFormat="1" applyFont="1" applyFill="1" applyBorder="1">
      <alignment vertical="center"/>
    </xf>
    <xf numFmtId="210" fontId="91" fillId="0" borderId="111" xfId="0" applyNumberFormat="1" applyFont="1" applyFill="1" applyBorder="1">
      <alignment vertical="center"/>
    </xf>
    <xf numFmtId="41" fontId="68" fillId="0" borderId="0" xfId="1451" applyFont="1" applyBorder="1" applyAlignment="1">
      <alignment horizontal="center" vertical="center"/>
    </xf>
    <xf numFmtId="216" fontId="91" fillId="49" borderId="30" xfId="1821" applyNumberFormat="1" applyFont="1" applyFill="1" applyBorder="1" applyAlignment="1">
      <alignment horizontal="right" vertical="center"/>
    </xf>
    <xf numFmtId="0" fontId="104" fillId="0" borderId="22" xfId="0" applyFont="1" applyBorder="1" applyAlignment="1">
      <alignment horizontal="center" vertical="center"/>
    </xf>
    <xf numFmtId="0" fontId="104" fillId="0" borderId="19" xfId="0" applyFont="1" applyBorder="1" applyAlignment="1">
      <alignment horizontal="center" vertical="center"/>
    </xf>
    <xf numFmtId="0" fontId="108" fillId="51" borderId="69" xfId="0" applyFont="1" applyFill="1" applyBorder="1" applyAlignment="1">
      <alignment horizontal="center" vertical="center"/>
    </xf>
    <xf numFmtId="41" fontId="121" fillId="0" borderId="19" xfId="1451" quotePrefix="1" applyFont="1" applyBorder="1" applyAlignment="1">
      <alignment horizontal="center" vertical="center"/>
    </xf>
    <xf numFmtId="41" fontId="121" fillId="0" borderId="20" xfId="1451" quotePrefix="1" applyFont="1" applyBorder="1" applyAlignment="1">
      <alignment horizontal="center" vertical="center"/>
    </xf>
    <xf numFmtId="0" fontId="108" fillId="51" borderId="115" xfId="0" applyFont="1" applyFill="1" applyBorder="1" applyAlignment="1">
      <alignment horizontal="center" vertical="center"/>
    </xf>
    <xf numFmtId="207" fontId="104" fillId="0" borderId="18" xfId="1441" applyNumberFormat="1" applyFont="1" applyBorder="1">
      <alignment vertical="center"/>
    </xf>
    <xf numFmtId="207" fontId="104" fillId="0" borderId="116" xfId="1441" applyNumberFormat="1" applyFont="1" applyBorder="1">
      <alignment vertical="center"/>
    </xf>
    <xf numFmtId="207" fontId="104" fillId="0" borderId="21" xfId="1441" applyNumberFormat="1" applyFont="1" applyBorder="1">
      <alignment vertical="center"/>
    </xf>
    <xf numFmtId="207" fontId="104" fillId="0" borderId="61" xfId="1441" applyNumberFormat="1" applyFont="1" applyBorder="1">
      <alignment vertical="center"/>
    </xf>
    <xf numFmtId="207" fontId="104" fillId="0" borderId="90" xfId="1441" applyNumberFormat="1" applyFont="1" applyBorder="1">
      <alignment vertical="center"/>
    </xf>
    <xf numFmtId="0" fontId="122" fillId="0" borderId="0" xfId="0" applyFont="1">
      <alignment vertical="center"/>
    </xf>
    <xf numFmtId="216" fontId="91" fillId="0" borderId="25" xfId="0" applyNumberFormat="1" applyFont="1" applyFill="1" applyBorder="1" applyAlignment="1">
      <alignment horizontal="right" vertical="center"/>
    </xf>
    <xf numFmtId="0" fontId="100" fillId="0" borderId="127" xfId="0" applyFont="1" applyFill="1" applyBorder="1" applyAlignment="1">
      <alignment horizontal="center" vertical="center"/>
    </xf>
    <xf numFmtId="216" fontId="91" fillId="0" borderId="108" xfId="1821" quotePrefix="1" applyNumberFormat="1" applyFont="1" applyFill="1" applyBorder="1" applyAlignment="1">
      <alignment horizontal="right" vertical="center"/>
    </xf>
    <xf numFmtId="206" fontId="91" fillId="0" borderId="1" xfId="1821" quotePrefix="1" applyNumberFormat="1" applyFont="1" applyFill="1" applyBorder="1" applyAlignment="1">
      <alignment horizontal="right" vertical="center"/>
    </xf>
    <xf numFmtId="216" fontId="91" fillId="0" borderId="128" xfId="1821" applyNumberFormat="1" applyFont="1" applyFill="1" applyBorder="1" applyAlignment="1">
      <alignment horizontal="right" vertical="center"/>
    </xf>
    <xf numFmtId="216" fontId="91" fillId="0" borderId="129" xfId="1821" applyNumberFormat="1" applyFont="1" applyFill="1" applyBorder="1" applyAlignment="1">
      <alignment horizontal="right" vertical="center"/>
    </xf>
    <xf numFmtId="216" fontId="91" fillId="0" borderId="109" xfId="1821" quotePrefix="1" applyNumberFormat="1" applyFont="1" applyFill="1" applyBorder="1" applyAlignment="1">
      <alignment horizontal="right" vertical="center"/>
    </xf>
    <xf numFmtId="216" fontId="91" fillId="0" borderId="130" xfId="1821" applyNumberFormat="1" applyFont="1" applyFill="1" applyBorder="1" applyAlignment="1">
      <alignment horizontal="right" vertical="center"/>
    </xf>
    <xf numFmtId="0" fontId="100" fillId="0" borderId="0" xfId="0" applyFont="1">
      <alignment vertical="center"/>
    </xf>
    <xf numFmtId="0" fontId="91" fillId="0" borderId="92" xfId="0" applyFont="1" applyFill="1" applyBorder="1" applyAlignment="1">
      <alignment horizontal="center" vertical="center"/>
    </xf>
    <xf numFmtId="49" fontId="91" fillId="0" borderId="92" xfId="0" applyNumberFormat="1" applyFont="1" applyFill="1" applyBorder="1" applyAlignment="1">
      <alignment horizontal="center" vertical="center"/>
    </xf>
    <xf numFmtId="2" fontId="91" fillId="0" borderId="92" xfId="0" applyNumberFormat="1" applyFont="1" applyFill="1" applyBorder="1" applyAlignment="1">
      <alignment horizontal="center" vertical="center"/>
    </xf>
    <xf numFmtId="2" fontId="91" fillId="0" borderId="97" xfId="0" applyNumberFormat="1" applyFont="1" applyFill="1" applyBorder="1" applyAlignment="1">
      <alignment horizontal="center" vertical="center"/>
    </xf>
    <xf numFmtId="206" fontId="124" fillId="49" borderId="92" xfId="0" applyNumberFormat="1" applyFont="1" applyFill="1" applyBorder="1" applyAlignment="1">
      <alignment horizontal="right" vertical="center"/>
    </xf>
    <xf numFmtId="206" fontId="124" fillId="49" borderId="126" xfId="0" applyNumberFormat="1" applyFont="1" applyFill="1" applyBorder="1" applyAlignment="1">
      <alignment horizontal="right" vertical="center"/>
    </xf>
    <xf numFmtId="216" fontId="106" fillId="49" borderId="29" xfId="0" applyNumberFormat="1" applyFont="1" applyFill="1" applyBorder="1" applyAlignment="1">
      <alignment horizontal="right" vertical="center"/>
    </xf>
    <xf numFmtId="216" fontId="106" fillId="49" borderId="99" xfId="0" applyNumberFormat="1" applyFont="1" applyFill="1" applyBorder="1" applyAlignment="1">
      <alignment horizontal="right" vertical="center"/>
    </xf>
    <xf numFmtId="206" fontId="106" fillId="0" borderId="1" xfId="0" applyNumberFormat="1" applyFont="1" applyFill="1" applyBorder="1" applyAlignment="1">
      <alignment horizontal="right" vertical="center"/>
    </xf>
    <xf numFmtId="216" fontId="106" fillId="0" borderId="25" xfId="0" applyNumberFormat="1" applyFont="1" applyFill="1" applyBorder="1" applyAlignment="1">
      <alignment horizontal="right" vertical="center"/>
    </xf>
    <xf numFmtId="206" fontId="106" fillId="0" borderId="58" xfId="0" applyNumberFormat="1" applyFont="1" applyFill="1" applyBorder="1" applyAlignment="1">
      <alignment horizontal="right" vertical="center"/>
    </xf>
    <xf numFmtId="216" fontId="106" fillId="0" borderId="25" xfId="0" applyNumberFormat="1" applyFont="1" applyBorder="1" applyAlignment="1">
      <alignment horizontal="right" vertical="center"/>
    </xf>
    <xf numFmtId="206" fontId="106" fillId="0" borderId="1" xfId="1821" quotePrefix="1" applyNumberFormat="1" applyFont="1" applyFill="1" applyBorder="1" applyAlignment="1">
      <alignment horizontal="right" vertical="center"/>
    </xf>
    <xf numFmtId="216" fontId="106" fillId="0" borderId="108" xfId="1821" quotePrefix="1" applyNumberFormat="1" applyFont="1" applyFill="1" applyBorder="1" applyAlignment="1">
      <alignment horizontal="right" vertical="center"/>
    </xf>
    <xf numFmtId="216" fontId="106" fillId="0" borderId="109" xfId="1821" quotePrefix="1" applyNumberFormat="1" applyFont="1" applyFill="1" applyBorder="1" applyAlignment="1">
      <alignment horizontal="right" vertical="center"/>
    </xf>
    <xf numFmtId="206" fontId="124" fillId="49" borderId="93" xfId="0" applyNumberFormat="1" applyFont="1" applyFill="1" applyBorder="1" applyAlignment="1">
      <alignment horizontal="right" vertical="center"/>
    </xf>
    <xf numFmtId="216" fontId="106" fillId="49" borderId="30" xfId="0" applyNumberFormat="1" applyFont="1" applyFill="1" applyBorder="1" applyAlignment="1">
      <alignment horizontal="right" vertical="center"/>
    </xf>
    <xf numFmtId="216" fontId="106" fillId="0" borderId="1" xfId="0" applyNumberFormat="1" applyFont="1" applyFill="1" applyBorder="1" applyAlignment="1">
      <alignment horizontal="right" vertical="center"/>
    </xf>
    <xf numFmtId="216" fontId="106" fillId="0" borderId="29" xfId="0" applyNumberFormat="1" applyFont="1" applyFill="1" applyBorder="1" applyAlignment="1">
      <alignment horizontal="right" vertical="center"/>
    </xf>
    <xf numFmtId="206" fontId="91" fillId="0" borderId="31" xfId="1821" applyNumberFormat="1" applyFont="1" applyFill="1" applyBorder="1" applyAlignment="1">
      <alignment horizontal="right" vertical="center"/>
    </xf>
    <xf numFmtId="216" fontId="91" fillId="0" borderId="26" xfId="1821" applyNumberFormat="1" applyFont="1" applyFill="1" applyBorder="1" applyAlignment="1">
      <alignment horizontal="right" vertical="center"/>
    </xf>
    <xf numFmtId="206" fontId="91" fillId="0" borderId="59" xfId="1821" applyNumberFormat="1" applyFont="1" applyFill="1" applyBorder="1" applyAlignment="1">
      <alignment horizontal="right" vertical="center"/>
    </xf>
    <xf numFmtId="216" fontId="91" fillId="0" borderId="109" xfId="1821" applyNumberFormat="1" applyFont="1" applyFill="1" applyBorder="1" applyAlignment="1">
      <alignment horizontal="right" vertical="center"/>
    </xf>
    <xf numFmtId="2" fontId="106" fillId="0" borderId="92" xfId="0" applyNumberFormat="1" applyFont="1" applyFill="1" applyBorder="1" applyAlignment="1">
      <alignment horizontal="center" vertical="center"/>
    </xf>
    <xf numFmtId="0" fontId="106" fillId="0" borderId="97" xfId="0" applyFont="1" applyFill="1" applyBorder="1" applyAlignment="1">
      <alignment horizontal="center" vertical="center"/>
    </xf>
    <xf numFmtId="0" fontId="106" fillId="0" borderId="98" xfId="0" applyFont="1" applyFill="1" applyBorder="1" applyAlignment="1">
      <alignment horizontal="center" vertical="center"/>
    </xf>
    <xf numFmtId="0" fontId="91" fillId="0" borderId="53" xfId="0" applyFont="1" applyFill="1" applyBorder="1" applyAlignment="1">
      <alignment horizontal="center" vertical="center"/>
    </xf>
    <xf numFmtId="49" fontId="91" fillId="0" borderId="53" xfId="0" applyNumberFormat="1" applyFont="1" applyFill="1" applyBorder="1" applyAlignment="1">
      <alignment horizontal="center" vertical="center"/>
    </xf>
    <xf numFmtId="2" fontId="91" fillId="0" borderId="53" xfId="0" applyNumberFormat="1" applyFont="1" applyFill="1" applyBorder="1" applyAlignment="1">
      <alignment horizontal="center" vertical="center"/>
    </xf>
    <xf numFmtId="2" fontId="91" fillId="0" borderId="103" xfId="0" applyNumberFormat="1" applyFont="1" applyFill="1" applyBorder="1" applyAlignment="1">
      <alignment horizontal="center" vertical="center"/>
    </xf>
    <xf numFmtId="41" fontId="68" fillId="0" borderId="29" xfId="1455" applyFont="1" applyBorder="1"/>
    <xf numFmtId="41" fontId="68" fillId="0" borderId="85" xfId="1455" applyFont="1" applyBorder="1" applyAlignment="1">
      <alignment horizontal="center" vertical="center"/>
    </xf>
    <xf numFmtId="41" fontId="68" fillId="0" borderId="71" xfId="1455" applyFont="1" applyBorder="1"/>
    <xf numFmtId="0" fontId="104" fillId="0" borderId="55" xfId="0" applyFont="1" applyBorder="1" applyAlignment="1">
      <alignment horizontal="center" vertical="center"/>
    </xf>
    <xf numFmtId="0" fontId="104" fillId="0" borderId="56" xfId="0" applyFont="1" applyBorder="1" applyAlignment="1">
      <alignment horizontal="center" vertical="center"/>
    </xf>
    <xf numFmtId="0" fontId="104" fillId="0" borderId="57" xfId="0" applyFont="1" applyBorder="1" applyAlignment="1">
      <alignment horizontal="center" vertical="center"/>
    </xf>
    <xf numFmtId="0" fontId="104" fillId="0" borderId="21" xfId="0" applyFont="1" applyBorder="1" applyAlignment="1">
      <alignment horizontal="center" vertical="center"/>
    </xf>
    <xf numFmtId="0" fontId="104" fillId="0" borderId="22" xfId="0" applyFont="1" applyBorder="1" applyAlignment="1">
      <alignment horizontal="center" vertical="center"/>
    </xf>
    <xf numFmtId="0" fontId="104" fillId="0" borderId="23" xfId="0" applyFont="1" applyBorder="1" applyAlignment="1">
      <alignment horizontal="center" vertical="center"/>
    </xf>
    <xf numFmtId="0" fontId="108" fillId="52" borderId="21" xfId="0" applyFont="1" applyFill="1" applyBorder="1" applyAlignment="1">
      <alignment horizontal="left" vertical="center"/>
    </xf>
    <xf numFmtId="0" fontId="108" fillId="52" borderId="22" xfId="0" applyFont="1" applyFill="1" applyBorder="1" applyAlignment="1">
      <alignment horizontal="left" vertical="center"/>
    </xf>
    <xf numFmtId="0" fontId="108" fillId="51" borderId="91" xfId="0" applyFont="1" applyFill="1" applyBorder="1" applyAlignment="1">
      <alignment horizontal="center" vertical="center"/>
    </xf>
    <xf numFmtId="0" fontId="108" fillId="51" borderId="69" xfId="0" applyFont="1" applyFill="1" applyBorder="1" applyAlignment="1">
      <alignment horizontal="center" vertical="center"/>
    </xf>
    <xf numFmtId="0" fontId="108" fillId="51" borderId="70" xfId="0" applyFont="1" applyFill="1" applyBorder="1" applyAlignment="1">
      <alignment horizontal="center" vertical="center"/>
    </xf>
    <xf numFmtId="0" fontId="108" fillId="52" borderId="32" xfId="0" applyFont="1" applyFill="1" applyBorder="1" applyAlignment="1">
      <alignment horizontal="left" vertical="center"/>
    </xf>
    <xf numFmtId="0" fontId="108" fillId="52" borderId="19" xfId="0" applyFont="1" applyFill="1" applyBorder="1" applyAlignment="1">
      <alignment horizontal="left" vertical="center"/>
    </xf>
    <xf numFmtId="0" fontId="108" fillId="52" borderId="24" xfId="0" applyFont="1" applyFill="1" applyBorder="1" applyAlignment="1">
      <alignment horizontal="left" vertical="center"/>
    </xf>
    <xf numFmtId="0" fontId="108" fillId="52" borderId="25" xfId="0" applyFont="1" applyFill="1" applyBorder="1" applyAlignment="1">
      <alignment horizontal="left" vertical="center"/>
    </xf>
    <xf numFmtId="0" fontId="108" fillId="52" borderId="18" xfId="0" applyFont="1" applyFill="1" applyBorder="1" applyAlignment="1">
      <alignment horizontal="left" vertical="center"/>
    </xf>
    <xf numFmtId="0" fontId="108" fillId="52" borderId="55" xfId="0" applyFont="1" applyFill="1" applyBorder="1" applyAlignment="1">
      <alignment horizontal="left" vertical="center"/>
    </xf>
    <xf numFmtId="0" fontId="108" fillId="52" borderId="56" xfId="0" applyFont="1" applyFill="1" applyBorder="1" applyAlignment="1">
      <alignment horizontal="left" vertical="center"/>
    </xf>
    <xf numFmtId="0" fontId="104" fillId="0" borderId="60" xfId="0" applyFont="1" applyBorder="1" applyAlignment="1">
      <alignment horizontal="center" vertical="center"/>
    </xf>
    <xf numFmtId="0" fontId="70" fillId="0" borderId="0" xfId="1821" applyFont="1">
      <alignment vertical="center"/>
    </xf>
    <xf numFmtId="0" fontId="92" fillId="50" borderId="63" xfId="1821" applyFont="1" applyFill="1" applyBorder="1" applyAlignment="1">
      <alignment horizontal="right" vertical="center" wrapText="1"/>
    </xf>
    <xf numFmtId="0" fontId="92" fillId="50" borderId="65" xfId="1821" applyFont="1" applyFill="1" applyBorder="1" applyAlignment="1">
      <alignment horizontal="right" vertical="center" wrapText="1"/>
    </xf>
    <xf numFmtId="0" fontId="92" fillId="0" borderId="64" xfId="1821" applyFont="1" applyBorder="1" applyAlignment="1">
      <alignment horizontal="justify" vertical="center" wrapText="1"/>
    </xf>
    <xf numFmtId="0" fontId="93" fillId="0" borderId="0" xfId="1821" applyFont="1">
      <alignment vertical="center"/>
    </xf>
    <xf numFmtId="0" fontId="122" fillId="0" borderId="0" xfId="1821" applyFont="1">
      <alignment vertical="center"/>
    </xf>
    <xf numFmtId="0" fontId="125" fillId="0" borderId="0" xfId="1821" applyFont="1">
      <alignment vertical="center"/>
    </xf>
    <xf numFmtId="0" fontId="98" fillId="0" borderId="0" xfId="1823" applyFont="1" applyAlignment="1" applyProtection="1">
      <alignment vertical="center"/>
      <protection locked="0"/>
    </xf>
    <xf numFmtId="0" fontId="97" fillId="0" borderId="0" xfId="1823" applyFont="1" applyAlignment="1">
      <alignment vertical="center"/>
    </xf>
    <xf numFmtId="0" fontId="104" fillId="0" borderId="0" xfId="1823" applyFont="1" applyAlignment="1">
      <alignment vertical="center"/>
    </xf>
    <xf numFmtId="0" fontId="126" fillId="0" borderId="0" xfId="1823" applyFont="1" applyAlignment="1">
      <alignment vertical="center"/>
    </xf>
    <xf numFmtId="0" fontId="99" fillId="0" borderId="0" xfId="1823" applyFont="1" applyAlignment="1">
      <alignment vertical="center"/>
    </xf>
    <xf numFmtId="206" fontId="99" fillId="0" borderId="0" xfId="1823" applyNumberFormat="1" applyFont="1" applyAlignment="1">
      <alignment vertical="center"/>
    </xf>
    <xf numFmtId="0" fontId="127" fillId="0" borderId="0" xfId="1823" applyFont="1" applyAlignment="1">
      <alignment vertical="center"/>
    </xf>
    <xf numFmtId="41" fontId="104" fillId="0" borderId="0" xfId="1823" applyNumberFormat="1" applyFont="1" applyAlignment="1">
      <alignment vertical="center"/>
    </xf>
    <xf numFmtId="43" fontId="104" fillId="0" borderId="0" xfId="1823" applyNumberFormat="1" applyFont="1" applyAlignment="1">
      <alignment vertical="center"/>
    </xf>
    <xf numFmtId="206" fontId="104" fillId="0" borderId="0" xfId="1823" applyNumberFormat="1" applyFont="1" applyAlignment="1">
      <alignment vertical="center"/>
    </xf>
    <xf numFmtId="0" fontId="97" fillId="0" borderId="0" xfId="1823" applyFont="1"/>
    <xf numFmtId="0" fontId="97" fillId="0" borderId="0" xfId="1823" applyFont="1"/>
    <xf numFmtId="0" fontId="104" fillId="0" borderId="0" xfId="1823" applyFont="1" applyAlignment="1">
      <alignment vertical="top"/>
    </xf>
    <xf numFmtId="0" fontId="91" fillId="0" borderId="0" xfId="1823" applyFont="1" applyAlignment="1">
      <alignment horizontal="right" vertical="center"/>
    </xf>
    <xf numFmtId="0" fontId="91" fillId="0" borderId="131" xfId="1823" applyFont="1" applyBorder="1" applyAlignment="1">
      <alignment horizontal="center" vertical="center"/>
    </xf>
    <xf numFmtId="0" fontId="91" fillId="0" borderId="87" xfId="1823" applyFont="1" applyBorder="1" applyAlignment="1">
      <alignment horizontal="center" vertical="center"/>
    </xf>
    <xf numFmtId="0" fontId="91" fillId="0" borderId="88" xfId="1823" applyFont="1" applyBorder="1" applyAlignment="1">
      <alignment horizontal="center" vertical="center"/>
    </xf>
    <xf numFmtId="0" fontId="91" fillId="0" borderId="89" xfId="1823" applyFont="1" applyBorder="1" applyAlignment="1">
      <alignment horizontal="center" vertical="center"/>
    </xf>
    <xf numFmtId="0" fontId="91" fillId="0" borderId="87" xfId="1823" applyFont="1" applyBorder="1" applyAlignment="1">
      <alignment horizontal="center" vertical="center"/>
    </xf>
    <xf numFmtId="0" fontId="5" fillId="0" borderId="0" xfId="1823" applyFont="1" applyAlignment="1">
      <alignment vertical="center"/>
    </xf>
    <xf numFmtId="0" fontId="91" fillId="0" borderId="132" xfId="1823" applyFont="1" applyBorder="1" applyAlignment="1">
      <alignment horizontal="center" vertical="center"/>
    </xf>
    <xf numFmtId="0" fontId="91" fillId="0" borderId="83" xfId="1823" applyFont="1" applyBorder="1" applyAlignment="1">
      <alignment horizontal="center" vertical="center"/>
    </xf>
    <xf numFmtId="0" fontId="91" fillId="0" borderId="67" xfId="1823" applyFont="1" applyBorder="1" applyAlignment="1">
      <alignment horizontal="center" vertical="center"/>
    </xf>
    <xf numFmtId="0" fontId="91" fillId="0" borderId="68" xfId="1823" applyFont="1" applyBorder="1" applyAlignment="1">
      <alignment horizontal="center" vertical="center"/>
    </xf>
    <xf numFmtId="0" fontId="91" fillId="0" borderId="33" xfId="1823" applyFont="1" applyBorder="1" applyAlignment="1">
      <alignment horizontal="center" vertical="center"/>
    </xf>
    <xf numFmtId="0" fontId="91" fillId="0" borderId="58" xfId="1823" applyFont="1" applyBorder="1" applyAlignment="1">
      <alignment horizontal="center" vertical="center"/>
    </xf>
    <xf numFmtId="0" fontId="91" fillId="0" borderId="19" xfId="1823" applyFont="1" applyBorder="1" applyAlignment="1">
      <alignment horizontal="center" vertical="center"/>
    </xf>
    <xf numFmtId="0" fontId="91" fillId="0" borderId="58" xfId="1823" applyFont="1" applyBorder="1" applyAlignment="1">
      <alignment horizontal="center" vertical="center" wrapText="1"/>
    </xf>
    <xf numFmtId="0" fontId="91" fillId="0" borderId="59" xfId="1823" applyFont="1" applyBorder="1" applyAlignment="1">
      <alignment horizontal="center" vertical="center"/>
    </xf>
    <xf numFmtId="0" fontId="91" fillId="0" borderId="32" xfId="1823" applyFont="1" applyBorder="1" applyAlignment="1">
      <alignment horizontal="center" vertical="center"/>
    </xf>
    <xf numFmtId="0" fontId="91" fillId="0" borderId="82" xfId="1823" applyFont="1" applyBorder="1" applyAlignment="1">
      <alignment horizontal="center" vertical="center"/>
    </xf>
    <xf numFmtId="0" fontId="91" fillId="0" borderId="133" xfId="1823" applyFont="1" applyBorder="1" applyAlignment="1">
      <alignment horizontal="center" vertical="center"/>
    </xf>
    <xf numFmtId="0" fontId="91" fillId="0" borderId="85" xfId="1823" applyFont="1" applyBorder="1" applyAlignment="1">
      <alignment horizontal="center" vertical="center"/>
    </xf>
    <xf numFmtId="0" fontId="91" fillId="0" borderId="71" xfId="1823" applyFont="1" applyBorder="1" applyAlignment="1">
      <alignment horizontal="center" vertical="center"/>
    </xf>
    <xf numFmtId="0" fontId="91" fillId="0" borderId="22" xfId="1823" applyFont="1" applyBorder="1" applyAlignment="1">
      <alignment horizontal="center" vertical="center"/>
    </xf>
    <xf numFmtId="0" fontId="91" fillId="0" borderId="29" xfId="1823" applyFont="1" applyBorder="1" applyAlignment="1">
      <alignment horizontal="center" vertical="center"/>
    </xf>
    <xf numFmtId="0" fontId="91" fillId="0" borderId="22" xfId="1823" applyFont="1" applyBorder="1" applyAlignment="1">
      <alignment horizontal="center" vertical="center"/>
    </xf>
    <xf numFmtId="0" fontId="91" fillId="0" borderId="30" xfId="1823" applyFont="1" applyBorder="1" applyAlignment="1">
      <alignment horizontal="center" vertical="center"/>
    </xf>
    <xf numFmtId="0" fontId="91" fillId="0" borderId="28" xfId="1823" applyFont="1" applyBorder="1" applyAlignment="1">
      <alignment horizontal="center" vertical="center"/>
    </xf>
    <xf numFmtId="0" fontId="91" fillId="0" borderId="29" xfId="1823" applyFont="1" applyBorder="1" applyAlignment="1">
      <alignment horizontal="center" vertical="center" wrapText="1"/>
    </xf>
    <xf numFmtId="0" fontId="128" fillId="0" borderId="132" xfId="1823" quotePrefix="1" applyFont="1" applyBorder="1" applyAlignment="1">
      <alignment horizontal="center" vertical="center"/>
    </xf>
    <xf numFmtId="41" fontId="129" fillId="0" borderId="27" xfId="1451" quotePrefix="1" applyFont="1" applyBorder="1" applyAlignment="1">
      <alignment horizontal="right" vertical="center"/>
    </xf>
    <xf numFmtId="41" fontId="129" fillId="0" borderId="1" xfId="1451" quotePrefix="1" applyFont="1" applyBorder="1" applyAlignment="1">
      <alignment horizontal="right" vertical="center"/>
    </xf>
    <xf numFmtId="41" fontId="129" fillId="0" borderId="31" xfId="1451" quotePrefix="1" applyFont="1" applyBorder="1" applyAlignment="1">
      <alignment horizontal="right" vertical="center"/>
    </xf>
    <xf numFmtId="41" fontId="129" fillId="0" borderId="75" xfId="1451" quotePrefix="1" applyFont="1" applyBorder="1" applyAlignment="1">
      <alignment horizontal="right" vertical="center"/>
    </xf>
    <xf numFmtId="41" fontId="129" fillId="0" borderId="76" xfId="1451" quotePrefix="1" applyFont="1" applyBorder="1" applyAlignment="1">
      <alignment horizontal="right" vertical="center"/>
    </xf>
    <xf numFmtId="41" fontId="129" fillId="0" borderId="0" xfId="1451" quotePrefix="1" applyFont="1" applyBorder="1" applyAlignment="1">
      <alignment horizontal="right" vertical="center"/>
    </xf>
    <xf numFmtId="41" fontId="129" fillId="0" borderId="27" xfId="1451" applyFont="1" applyBorder="1" applyAlignment="1">
      <alignment vertical="center"/>
    </xf>
    <xf numFmtId="41" fontId="129" fillId="0" borderId="1" xfId="1451" applyFont="1" applyBorder="1" applyAlignment="1">
      <alignment vertical="center"/>
    </xf>
    <xf numFmtId="41" fontId="129" fillId="0" borderId="31" xfId="1451" applyFont="1" applyBorder="1" applyAlignment="1">
      <alignment vertical="center"/>
    </xf>
    <xf numFmtId="41" fontId="129" fillId="0" borderId="75" xfId="1451" applyFont="1" applyBorder="1" applyAlignment="1">
      <alignment vertical="center"/>
    </xf>
    <xf numFmtId="41" fontId="129" fillId="0" borderId="76" xfId="1451" applyFont="1" applyBorder="1" applyAlignment="1">
      <alignment vertical="center"/>
    </xf>
    <xf numFmtId="0" fontId="91" fillId="0" borderId="132" xfId="1823" quotePrefix="1" applyFont="1" applyBorder="1" applyAlignment="1">
      <alignment horizontal="center" vertical="center"/>
    </xf>
    <xf numFmtId="41" fontId="130" fillId="0" borderId="27" xfId="1451" applyFont="1" applyBorder="1" applyAlignment="1">
      <alignment vertical="center"/>
    </xf>
    <xf numFmtId="41" fontId="130" fillId="0" borderId="1" xfId="1451" applyFont="1" applyBorder="1" applyAlignment="1">
      <alignment vertical="center"/>
    </xf>
    <xf numFmtId="41" fontId="130" fillId="0" borderId="31" xfId="1451" applyFont="1" applyBorder="1" applyAlignment="1">
      <alignment vertical="center"/>
    </xf>
    <xf numFmtId="41" fontId="130" fillId="0" borderId="75" xfId="1451" applyFont="1" applyBorder="1" applyAlignment="1">
      <alignment vertical="center"/>
    </xf>
    <xf numFmtId="41" fontId="130" fillId="0" borderId="76" xfId="1451" applyFont="1" applyBorder="1" applyAlignment="1">
      <alignment vertical="center"/>
    </xf>
    <xf numFmtId="49" fontId="91" fillId="0" borderId="134" xfId="1823" quotePrefix="1" applyNumberFormat="1" applyFont="1" applyBorder="1" applyAlignment="1">
      <alignment horizontal="center" vertical="center"/>
    </xf>
    <xf numFmtId="41" fontId="130" fillId="0" borderId="24" xfId="1451" applyFont="1" applyBorder="1" applyAlignment="1">
      <alignment vertical="center"/>
    </xf>
    <xf numFmtId="41" fontId="130" fillId="0" borderId="25" xfId="1451" applyFont="1" applyBorder="1" applyAlignment="1">
      <alignment vertical="center"/>
    </xf>
    <xf numFmtId="41" fontId="129" fillId="0" borderId="25" xfId="1451" quotePrefix="1" applyFont="1" applyBorder="1" applyAlignment="1">
      <alignment horizontal="right" vertical="center"/>
    </xf>
    <xf numFmtId="41" fontId="130" fillId="0" borderId="26" xfId="1451" applyFont="1" applyBorder="1" applyAlignment="1">
      <alignment vertical="center"/>
    </xf>
    <xf numFmtId="41" fontId="130" fillId="0" borderId="62" xfId="1451" applyFont="1" applyBorder="1" applyAlignment="1">
      <alignment vertical="center"/>
    </xf>
    <xf numFmtId="41" fontId="130" fillId="0" borderId="80" xfId="1451" applyFont="1" applyBorder="1" applyAlignment="1">
      <alignment vertical="center"/>
    </xf>
    <xf numFmtId="49" fontId="91" fillId="0" borderId="132" xfId="1823" applyNumberFormat="1" applyFont="1" applyBorder="1" applyAlignment="1">
      <alignment horizontal="center" vertical="center"/>
    </xf>
    <xf numFmtId="49" fontId="91" fillId="0" borderId="135" xfId="1823" quotePrefix="1" applyNumberFormat="1" applyFont="1" applyBorder="1" applyAlignment="1">
      <alignment horizontal="center" vertical="center"/>
    </xf>
    <xf numFmtId="41" fontId="130" fillId="0" borderId="32" xfId="1451" applyFont="1" applyBorder="1" applyAlignment="1">
      <alignment vertical="center"/>
    </xf>
    <xf numFmtId="41" fontId="130" fillId="0" borderId="58" xfId="1451" applyFont="1" applyBorder="1" applyAlignment="1">
      <alignment vertical="center"/>
    </xf>
    <xf numFmtId="41" fontId="129" fillId="0" borderId="58" xfId="1451" quotePrefix="1" applyFont="1" applyBorder="1" applyAlignment="1">
      <alignment horizontal="right" vertical="center"/>
    </xf>
    <xf numFmtId="41" fontId="130" fillId="0" borderId="59" xfId="1451" applyFont="1" applyBorder="1" applyAlignment="1">
      <alignment vertical="center"/>
    </xf>
    <xf numFmtId="41" fontId="130" fillId="0" borderId="83" xfId="1451" applyFont="1" applyBorder="1" applyAlignment="1">
      <alignment vertical="center"/>
    </xf>
    <xf numFmtId="41" fontId="130" fillId="0" borderId="82" xfId="1451" applyFont="1" applyBorder="1" applyAlignment="1">
      <alignment vertical="center"/>
    </xf>
    <xf numFmtId="49" fontId="91" fillId="0" borderId="132" xfId="1823" quotePrefix="1" applyNumberFormat="1" applyFont="1" applyBorder="1" applyAlignment="1">
      <alignment horizontal="center" vertical="center"/>
    </xf>
    <xf numFmtId="2" fontId="91" fillId="0" borderId="132" xfId="1823" quotePrefix="1" applyNumberFormat="1" applyFont="1" applyBorder="1" applyAlignment="1">
      <alignment horizontal="center" vertical="center"/>
    </xf>
    <xf numFmtId="2" fontId="91" fillId="0" borderId="85" xfId="1823" quotePrefix="1" applyNumberFormat="1" applyFont="1" applyBorder="1" applyAlignment="1">
      <alignment horizontal="center" vertical="center"/>
    </xf>
    <xf numFmtId="41" fontId="130" fillId="0" borderId="71" xfId="1451" applyFont="1" applyBorder="1" applyAlignment="1">
      <alignment vertical="center"/>
    </xf>
    <xf numFmtId="41" fontId="130" fillId="0" borderId="29" xfId="1451" applyFont="1" applyBorder="1" applyAlignment="1">
      <alignment vertical="center"/>
    </xf>
    <xf numFmtId="41" fontId="129" fillId="0" borderId="29" xfId="1451" quotePrefix="1" applyFont="1" applyBorder="1" applyAlignment="1">
      <alignment horizontal="right" vertical="center"/>
    </xf>
    <xf numFmtId="41" fontId="130" fillId="0" borderId="30" xfId="1451" applyFont="1" applyBorder="1" applyAlignment="1">
      <alignment vertical="center"/>
    </xf>
    <xf numFmtId="41" fontId="130" fillId="0" borderId="28" xfId="1451" applyFont="1" applyBorder="1" applyAlignment="1">
      <alignment vertical="center"/>
    </xf>
    <xf numFmtId="0" fontId="91" fillId="0" borderId="0" xfId="1823" applyFont="1" applyAlignment="1">
      <alignment vertical="center"/>
    </xf>
    <xf numFmtId="206" fontId="104" fillId="0" borderId="0" xfId="1823" applyNumberFormat="1" applyFont="1" applyBorder="1" applyAlignment="1">
      <alignment horizontal="right" vertical="center"/>
    </xf>
    <xf numFmtId="0" fontId="104" fillId="0" borderId="0" xfId="1823" applyFont="1" applyBorder="1" applyAlignment="1">
      <alignment vertical="center"/>
    </xf>
    <xf numFmtId="220" fontId="104" fillId="0" borderId="0" xfId="1823" applyNumberFormat="1" applyFont="1" applyBorder="1" applyAlignment="1">
      <alignment vertical="center"/>
    </xf>
    <xf numFmtId="0" fontId="100" fillId="0" borderId="0" xfId="1823" applyFont="1" applyBorder="1" applyAlignment="1">
      <alignment vertical="center"/>
    </xf>
    <xf numFmtId="206" fontId="97" fillId="0" borderId="0" xfId="1823" applyNumberFormat="1" applyFont="1" applyAlignment="1">
      <alignment vertical="center"/>
    </xf>
    <xf numFmtId="0" fontId="130" fillId="0" borderId="0" xfId="1823" applyFont="1" applyAlignment="1">
      <alignment vertical="center"/>
    </xf>
    <xf numFmtId="206" fontId="131" fillId="0" borderId="0" xfId="1823" applyNumberFormat="1" applyFont="1" applyBorder="1" applyAlignment="1">
      <alignment horizontal="right" vertical="center"/>
    </xf>
    <xf numFmtId="0" fontId="131" fillId="0" borderId="0" xfId="1823" applyFont="1" applyBorder="1" applyAlignment="1">
      <alignment vertical="center"/>
    </xf>
    <xf numFmtId="0" fontId="68" fillId="0" borderId="0" xfId="1823" applyFont="1" applyAlignment="1">
      <alignment vertical="center"/>
    </xf>
    <xf numFmtId="220" fontId="131" fillId="0" borderId="0" xfId="1823" applyNumberFormat="1" applyFont="1" applyBorder="1" applyAlignment="1">
      <alignment vertical="center"/>
    </xf>
    <xf numFmtId="0" fontId="132" fillId="0" borderId="0" xfId="1823" applyFont="1" applyBorder="1" applyAlignment="1">
      <alignment vertical="center"/>
    </xf>
    <xf numFmtId="0" fontId="133" fillId="0" borderId="0" xfId="1823" applyFont="1" applyBorder="1" applyAlignment="1">
      <alignment vertical="center"/>
    </xf>
    <xf numFmtId="41" fontId="126" fillId="0" borderId="0" xfId="1823" applyNumberFormat="1" applyFont="1" applyAlignment="1">
      <alignment vertical="center"/>
    </xf>
    <xf numFmtId="206" fontId="134" fillId="0" borderId="0" xfId="1823" applyNumberFormat="1" applyFont="1" applyAlignment="1">
      <alignment vertical="center"/>
    </xf>
    <xf numFmtId="0" fontId="5" fillId="0" borderId="0" xfId="1823" applyFont="1"/>
    <xf numFmtId="0" fontId="135" fillId="0" borderId="0" xfId="1823" applyFont="1" applyAlignment="1">
      <alignment vertical="center"/>
    </xf>
    <xf numFmtId="0" fontId="5" fillId="0" borderId="0" xfId="1823" applyFont="1"/>
    <xf numFmtId="0" fontId="135" fillId="0" borderId="0" xfId="1823" applyFont="1" applyAlignment="1">
      <alignment horizontal="left" vertical="center" wrapText="1"/>
    </xf>
    <xf numFmtId="0" fontId="133" fillId="0" borderId="0" xfId="1823" applyFont="1" applyAlignment="1">
      <alignment vertical="center"/>
    </xf>
    <xf numFmtId="0" fontId="108" fillId="0" borderId="0" xfId="1823" applyFont="1" applyAlignment="1">
      <alignment vertical="center"/>
    </xf>
    <xf numFmtId="2" fontId="100" fillId="0" borderId="136" xfId="1823" quotePrefix="1" applyNumberFormat="1" applyFont="1" applyBorder="1" applyAlignment="1">
      <alignment horizontal="left" vertical="center" wrapText="1"/>
    </xf>
    <xf numFmtId="2" fontId="100" fillId="0" borderId="137" xfId="1823" quotePrefix="1" applyNumberFormat="1" applyFont="1" applyBorder="1" applyAlignment="1">
      <alignment horizontal="center" vertical="center"/>
    </xf>
    <xf numFmtId="2" fontId="100" fillId="0" borderId="138" xfId="1823" quotePrefix="1" applyNumberFormat="1" applyFont="1" applyBorder="1" applyAlignment="1">
      <alignment horizontal="center" vertical="center"/>
    </xf>
    <xf numFmtId="2" fontId="100" fillId="0" borderId="139" xfId="1823" quotePrefix="1" applyNumberFormat="1" applyFont="1" applyBorder="1" applyAlignment="1">
      <alignment horizontal="center" vertical="center"/>
    </xf>
    <xf numFmtId="2" fontId="100" fillId="0" borderId="131" xfId="1823" quotePrefix="1" applyNumberFormat="1" applyFont="1" applyBorder="1" applyAlignment="1">
      <alignment horizontal="center" vertical="center"/>
    </xf>
    <xf numFmtId="2" fontId="100" fillId="0" borderId="131" xfId="1823" quotePrefix="1" applyNumberFormat="1" applyFont="1" applyBorder="1" applyAlignment="1">
      <alignment horizontal="center" vertical="center" wrapText="1"/>
    </xf>
    <xf numFmtId="2" fontId="100" fillId="0" borderId="140" xfId="1823" quotePrefix="1" applyNumberFormat="1" applyFont="1" applyBorder="1" applyAlignment="1">
      <alignment horizontal="center" vertical="center"/>
    </xf>
    <xf numFmtId="2" fontId="100" fillId="0" borderId="141" xfId="1823" quotePrefix="1" applyNumberFormat="1" applyFont="1" applyBorder="1" applyAlignment="1">
      <alignment horizontal="left" vertical="center" wrapText="1"/>
    </xf>
    <xf numFmtId="2" fontId="100" fillId="0" borderId="142" xfId="1823" quotePrefix="1" applyNumberFormat="1" applyFont="1" applyBorder="1" applyAlignment="1">
      <alignment horizontal="left" vertical="center"/>
    </xf>
    <xf numFmtId="2" fontId="100" fillId="0" borderId="73" xfId="1823" quotePrefix="1" applyNumberFormat="1" applyFont="1" applyBorder="1" applyAlignment="1">
      <alignment horizontal="center" vertical="center"/>
    </xf>
    <xf numFmtId="2" fontId="100" fillId="0" borderId="85" xfId="1823" quotePrefix="1" applyNumberFormat="1" applyFont="1" applyBorder="1" applyAlignment="1">
      <alignment horizontal="center" vertical="center"/>
    </xf>
    <xf numFmtId="2" fontId="100" fillId="0" borderId="85" xfId="1823" quotePrefix="1" applyNumberFormat="1" applyFont="1" applyBorder="1" applyAlignment="1">
      <alignment horizontal="center" vertical="center"/>
    </xf>
    <xf numFmtId="2" fontId="100" fillId="0" borderId="85" xfId="1823" quotePrefix="1" applyNumberFormat="1" applyFont="1" applyBorder="1" applyAlignment="1">
      <alignment horizontal="center" vertical="center" wrapText="1"/>
    </xf>
    <xf numFmtId="2" fontId="100" fillId="0" borderId="73" xfId="1823" quotePrefix="1" applyNumberFormat="1" applyFont="1" applyBorder="1" applyAlignment="1">
      <alignment horizontal="center" vertical="center"/>
    </xf>
    <xf numFmtId="2" fontId="100" fillId="0" borderId="143" xfId="1823" quotePrefix="1" applyNumberFormat="1" applyFont="1" applyBorder="1" applyAlignment="1">
      <alignment horizontal="left" vertical="center"/>
    </xf>
    <xf numFmtId="2" fontId="100" fillId="0" borderId="144" xfId="1823" quotePrefix="1" applyNumberFormat="1" applyFont="1" applyBorder="1" applyAlignment="1">
      <alignment horizontal="center" vertical="center"/>
    </xf>
    <xf numFmtId="206" fontId="100" fillId="0" borderId="145" xfId="1823" quotePrefix="1" applyNumberFormat="1" applyFont="1" applyBorder="1" applyAlignment="1">
      <alignment horizontal="right" vertical="center"/>
    </xf>
    <xf numFmtId="206" fontId="100" fillId="0" borderId="69" xfId="1823" quotePrefix="1" applyNumberFormat="1" applyFont="1" applyBorder="1" applyAlignment="1">
      <alignment horizontal="right" vertical="center"/>
    </xf>
    <xf numFmtId="206" fontId="100" fillId="0" borderId="70" xfId="1823" quotePrefix="1" applyNumberFormat="1" applyFont="1" applyBorder="1" applyAlignment="1">
      <alignment horizontal="right" vertical="center"/>
    </xf>
    <xf numFmtId="206" fontId="100" fillId="0" borderId="88" xfId="1823" quotePrefix="1" applyNumberFormat="1" applyFont="1" applyBorder="1" applyAlignment="1">
      <alignment horizontal="right" vertical="center"/>
    </xf>
    <xf numFmtId="2" fontId="100" fillId="0" borderId="146" xfId="1823" quotePrefix="1" applyNumberFormat="1" applyFont="1" applyBorder="1" applyAlignment="1">
      <alignment horizontal="center" vertical="center"/>
    </xf>
    <xf numFmtId="206" fontId="100" fillId="0" borderId="33" xfId="1823" quotePrefix="1" applyNumberFormat="1" applyFont="1" applyBorder="1" applyAlignment="1">
      <alignment horizontal="right" vertical="center"/>
    </xf>
    <xf numFmtId="206" fontId="100" fillId="0" borderId="19" xfId="1823" quotePrefix="1" applyNumberFormat="1" applyFont="1" applyBorder="1" applyAlignment="1">
      <alignment horizontal="right" vertical="center"/>
    </xf>
    <xf numFmtId="206" fontId="100" fillId="0" borderId="20" xfId="1823" quotePrefix="1" applyNumberFormat="1" applyFont="1" applyBorder="1" applyAlignment="1">
      <alignment horizontal="right" vertical="center"/>
    </xf>
    <xf numFmtId="206" fontId="100" fillId="0" borderId="116" xfId="1823" quotePrefix="1" applyNumberFormat="1" applyFont="1" applyBorder="1" applyAlignment="1">
      <alignment horizontal="right" vertical="center"/>
    </xf>
    <xf numFmtId="2" fontId="100" fillId="53" borderId="146" xfId="1823" quotePrefix="1" applyNumberFormat="1" applyFont="1" applyFill="1" applyBorder="1" applyAlignment="1">
      <alignment horizontal="center" vertical="center"/>
    </xf>
    <xf numFmtId="206" fontId="100" fillId="53" borderId="33" xfId="1823" quotePrefix="1" applyNumberFormat="1" applyFont="1" applyFill="1" applyBorder="1" applyAlignment="1">
      <alignment horizontal="right" vertical="center"/>
    </xf>
    <xf numFmtId="206" fontId="100" fillId="53" borderId="19" xfId="1823" quotePrefix="1" applyNumberFormat="1" applyFont="1" applyFill="1" applyBorder="1" applyAlignment="1">
      <alignment horizontal="right" vertical="center"/>
    </xf>
    <xf numFmtId="206" fontId="100" fillId="53" borderId="20" xfId="1823" quotePrefix="1" applyNumberFormat="1" applyFont="1" applyFill="1" applyBorder="1" applyAlignment="1">
      <alignment horizontal="right" vertical="center"/>
    </xf>
    <xf numFmtId="206" fontId="100" fillId="53" borderId="116" xfId="1823" quotePrefix="1" applyNumberFormat="1" applyFont="1" applyFill="1" applyBorder="1" applyAlignment="1">
      <alignment horizontal="right" vertical="center"/>
    </xf>
    <xf numFmtId="2" fontId="100" fillId="53" borderId="147" xfId="1823" quotePrefix="1" applyNumberFormat="1" applyFont="1" applyFill="1" applyBorder="1" applyAlignment="1">
      <alignment horizontal="center" vertical="center"/>
    </xf>
    <xf numFmtId="206" fontId="100" fillId="53" borderId="61" xfId="1823" quotePrefix="1" applyNumberFormat="1" applyFont="1" applyFill="1" applyBorder="1" applyAlignment="1">
      <alignment horizontal="right" vertical="center"/>
    </xf>
    <xf numFmtId="206" fontId="100" fillId="53" borderId="22" xfId="1823" quotePrefix="1" applyNumberFormat="1" applyFont="1" applyFill="1" applyBorder="1" applyAlignment="1">
      <alignment horizontal="right" vertical="center"/>
    </xf>
    <xf numFmtId="206" fontId="100" fillId="53" borderId="23" xfId="1823" quotePrefix="1" applyNumberFormat="1" applyFont="1" applyFill="1" applyBorder="1" applyAlignment="1">
      <alignment horizontal="right" vertical="center"/>
    </xf>
    <xf numFmtId="206" fontId="100" fillId="53" borderId="90" xfId="1823" quotePrefix="1" applyNumberFormat="1" applyFont="1" applyFill="1" applyBorder="1" applyAlignment="1">
      <alignment horizontal="right" vertical="center"/>
    </xf>
    <xf numFmtId="2" fontId="100" fillId="54" borderId="85" xfId="1823" quotePrefix="1" applyNumberFormat="1" applyFont="1" applyFill="1" applyBorder="1" applyAlignment="1">
      <alignment horizontal="center" vertical="center"/>
    </xf>
    <xf numFmtId="206" fontId="100" fillId="54" borderId="73" xfId="1823" quotePrefix="1" applyNumberFormat="1" applyFont="1" applyFill="1" applyBorder="1" applyAlignment="1">
      <alignment horizontal="right" vertical="center"/>
    </xf>
    <xf numFmtId="206" fontId="100" fillId="54" borderId="85" xfId="1823" quotePrefix="1" applyNumberFormat="1" applyFont="1" applyFill="1" applyBorder="1" applyAlignment="1">
      <alignment horizontal="right" vertical="center"/>
    </xf>
    <xf numFmtId="2" fontId="91" fillId="0" borderId="125" xfId="1823" quotePrefix="1" applyNumberFormat="1" applyFont="1" applyBorder="1" applyAlignment="1">
      <alignment horizontal="center" vertical="center"/>
    </xf>
    <xf numFmtId="2" fontId="91" fillId="0" borderId="0" xfId="1823" quotePrefix="1" applyNumberFormat="1" applyFont="1" applyBorder="1" applyAlignment="1">
      <alignment horizontal="center" vertical="center"/>
    </xf>
    <xf numFmtId="2" fontId="104" fillId="0" borderId="115" xfId="1823" quotePrefix="1" applyNumberFormat="1" applyFont="1" applyBorder="1" applyAlignment="1">
      <alignment horizontal="center" vertical="center"/>
    </xf>
    <xf numFmtId="2" fontId="104" fillId="0" borderId="69" xfId="1823" quotePrefix="1" applyNumberFormat="1" applyFont="1" applyBorder="1" applyAlignment="1">
      <alignment horizontal="center" vertical="center"/>
    </xf>
    <xf numFmtId="2" fontId="104" fillId="0" borderId="70" xfId="1823" quotePrefix="1" applyNumberFormat="1" applyFont="1" applyBorder="1" applyAlignment="1">
      <alignment horizontal="center" vertical="center"/>
    </xf>
    <xf numFmtId="0" fontId="108" fillId="0" borderId="0" xfId="1823" applyFont="1" applyAlignment="1"/>
    <xf numFmtId="206" fontId="108" fillId="0" borderId="0" xfId="1823" applyNumberFormat="1" applyFont="1" applyAlignment="1"/>
    <xf numFmtId="2" fontId="104" fillId="0" borderId="18" xfId="1823" quotePrefix="1" applyNumberFormat="1" applyFont="1" applyBorder="1" applyAlignment="1">
      <alignment horizontal="center" vertical="center"/>
    </xf>
    <xf numFmtId="206" fontId="104" fillId="0" borderId="19" xfId="1451" quotePrefix="1" applyNumberFormat="1" applyFont="1" applyBorder="1" applyAlignment="1">
      <alignment vertical="center" shrinkToFit="1"/>
    </xf>
    <xf numFmtId="206" fontId="104" fillId="0" borderId="20" xfId="1451" quotePrefix="1" applyNumberFormat="1" applyFont="1" applyBorder="1" applyAlignment="1">
      <alignment vertical="center" shrinkToFit="1"/>
    </xf>
    <xf numFmtId="0" fontId="100" fillId="0" borderId="0" xfId="1823" applyFont="1" applyAlignment="1">
      <alignment horizontal="left" vertical="center" indent="1"/>
    </xf>
    <xf numFmtId="206" fontId="100" fillId="0" borderId="0" xfId="1451" quotePrefix="1" applyNumberFormat="1" applyFont="1" applyBorder="1" applyAlignment="1">
      <alignment horizontal="left" vertical="center"/>
    </xf>
    <xf numFmtId="0" fontId="100" fillId="0" borderId="0" xfId="1823" applyFont="1" applyAlignment="1">
      <alignment vertical="center"/>
    </xf>
    <xf numFmtId="0" fontId="100" fillId="0" borderId="0" xfId="1823" applyFont="1" applyAlignment="1">
      <alignment horizontal="left" vertical="center"/>
    </xf>
    <xf numFmtId="2" fontId="104" fillId="0" borderId="21" xfId="1823" quotePrefix="1" applyNumberFormat="1" applyFont="1" applyBorder="1" applyAlignment="1">
      <alignment horizontal="center" vertical="center"/>
    </xf>
    <xf numFmtId="221" fontId="104" fillId="0" borderId="22" xfId="1823" quotePrefix="1" applyNumberFormat="1" applyFont="1" applyBorder="1" applyAlignment="1">
      <alignment horizontal="center" vertical="center"/>
    </xf>
    <xf numFmtId="221" fontId="104" fillId="0" borderId="23" xfId="1823" quotePrefix="1" applyNumberFormat="1" applyFont="1" applyBorder="1" applyAlignment="1">
      <alignment horizontal="center" vertical="center"/>
    </xf>
    <xf numFmtId="0" fontId="102" fillId="0" borderId="0" xfId="1823" applyFont="1" applyAlignment="1"/>
    <xf numFmtId="2" fontId="100" fillId="0" borderId="0" xfId="1823" quotePrefix="1" applyNumberFormat="1" applyFont="1" applyBorder="1" applyAlignment="1">
      <alignment horizontal="center" vertical="center"/>
    </xf>
    <xf numFmtId="0" fontId="108" fillId="0" borderId="0" xfId="1823" quotePrefix="1" applyFont="1" applyAlignment="1">
      <alignment vertical="center"/>
    </xf>
    <xf numFmtId="41" fontId="104" fillId="0" borderId="19" xfId="1451" quotePrefix="1" applyFont="1" applyBorder="1" applyAlignment="1">
      <alignment horizontal="center" vertical="center" shrinkToFit="1"/>
    </xf>
    <xf numFmtId="41" fontId="104" fillId="0" borderId="20" xfId="1451" quotePrefix="1" applyFont="1" applyBorder="1" applyAlignment="1">
      <alignment horizontal="center" vertical="center" shrinkToFit="1"/>
    </xf>
    <xf numFmtId="41" fontId="100" fillId="0" borderId="0" xfId="1451" quotePrefix="1" applyFont="1" applyBorder="1" applyAlignment="1">
      <alignment horizontal="center" vertical="center"/>
    </xf>
    <xf numFmtId="0" fontId="98" fillId="0" borderId="0" xfId="5366" applyFont="1"/>
    <xf numFmtId="206" fontId="130" fillId="0" borderId="0" xfId="5366" applyNumberFormat="1" applyFont="1" applyFill="1"/>
    <xf numFmtId="0" fontId="130" fillId="0" borderId="0" xfId="5366" applyFont="1" applyFill="1"/>
    <xf numFmtId="0" fontId="97" fillId="0" borderId="0" xfId="5366" applyFont="1" applyFill="1"/>
    <xf numFmtId="0" fontId="97" fillId="0" borderId="0" xfId="5366" applyFont="1" applyFill="1" applyBorder="1"/>
    <xf numFmtId="0" fontId="97" fillId="0" borderId="0" xfId="1823" applyFont="1" applyFill="1"/>
    <xf numFmtId="0" fontId="99" fillId="0" borderId="0" xfId="5366" applyFont="1" applyAlignment="1">
      <alignment vertical="center"/>
    </xf>
    <xf numFmtId="0" fontId="91" fillId="0" borderId="0" xfId="5366" applyFont="1" applyFill="1" applyAlignment="1">
      <alignment vertical="top"/>
    </xf>
    <xf numFmtId="206" fontId="91" fillId="0" borderId="0" xfId="5366" applyNumberFormat="1" applyFont="1" applyFill="1" applyAlignment="1">
      <alignment vertical="top"/>
    </xf>
    <xf numFmtId="0" fontId="100" fillId="0" borderId="0" xfId="5366" quotePrefix="1" applyFont="1" applyFill="1" applyAlignment="1">
      <alignment vertical="top"/>
    </xf>
    <xf numFmtId="41" fontId="91" fillId="0" borderId="0" xfId="5366" applyNumberFormat="1" applyFont="1" applyFill="1" applyAlignment="1">
      <alignment vertical="top"/>
    </xf>
    <xf numFmtId="41" fontId="91" fillId="0" borderId="0" xfId="5366" applyNumberFormat="1" applyFont="1" applyFill="1" applyBorder="1" applyAlignment="1">
      <alignment vertical="top"/>
    </xf>
    <xf numFmtId="0" fontId="100" fillId="0" borderId="0" xfId="5366" quotePrefix="1" applyFont="1" applyFill="1" applyAlignment="1">
      <alignment horizontal="right" vertical="top"/>
    </xf>
    <xf numFmtId="0" fontId="91" fillId="0" borderId="0" xfId="1823" applyFont="1" applyFill="1" applyAlignment="1">
      <alignment vertical="top"/>
    </xf>
    <xf numFmtId="41" fontId="100" fillId="0" borderId="148" xfId="1455" applyFont="1" applyFill="1" applyBorder="1" applyAlignment="1">
      <alignment horizontal="center" vertical="center"/>
    </xf>
    <xf numFmtId="41" fontId="100" fillId="0" borderId="149" xfId="1455" applyFont="1" applyBorder="1" applyAlignment="1">
      <alignment horizontal="center" vertical="center"/>
    </xf>
    <xf numFmtId="41" fontId="100" fillId="0" borderId="149" xfId="1455" applyFont="1" applyFill="1" applyBorder="1" applyAlignment="1">
      <alignment horizontal="center" vertical="center"/>
    </xf>
    <xf numFmtId="41" fontId="100" fillId="0" borderId="104" xfId="1455" applyFont="1" applyBorder="1" applyAlignment="1">
      <alignment horizontal="center" vertical="center"/>
    </xf>
    <xf numFmtId="41" fontId="100" fillId="0" borderId="87" xfId="1455" applyFont="1" applyBorder="1" applyAlignment="1">
      <alignment horizontal="center" vertical="center"/>
    </xf>
    <xf numFmtId="41" fontId="100" fillId="0" borderId="88" xfId="1455" applyFont="1" applyBorder="1" applyAlignment="1">
      <alignment horizontal="center" vertical="center"/>
    </xf>
    <xf numFmtId="41" fontId="100" fillId="0" borderId="28" xfId="1455" applyFont="1" applyFill="1" applyBorder="1" applyAlignment="1">
      <alignment horizontal="center" vertical="center"/>
    </xf>
    <xf numFmtId="41" fontId="100" fillId="0" borderId="22" xfId="1455" applyFont="1" applyFill="1" applyBorder="1" applyAlignment="1">
      <alignment horizontal="center" vertical="center"/>
    </xf>
    <xf numFmtId="41" fontId="100" fillId="0" borderId="29" xfId="1455" applyFont="1" applyFill="1" applyBorder="1" applyAlignment="1">
      <alignment horizontal="center" vertical="center"/>
    </xf>
    <xf numFmtId="41" fontId="100" fillId="0" borderId="22" xfId="1455" applyFont="1" applyBorder="1" applyAlignment="1">
      <alignment horizontal="center" vertical="center"/>
    </xf>
    <xf numFmtId="41" fontId="100" fillId="0" borderId="23" xfId="1455" applyFont="1" applyFill="1" applyBorder="1" applyAlignment="1">
      <alignment horizontal="center" vertical="center"/>
    </xf>
    <xf numFmtId="0" fontId="91" fillId="0" borderId="0" xfId="1823" applyFont="1" applyFill="1" applyAlignment="1">
      <alignment horizontal="center"/>
    </xf>
    <xf numFmtId="41" fontId="100" fillId="0" borderId="27" xfId="1451" applyFont="1" applyFill="1" applyBorder="1" applyAlignment="1">
      <alignment horizontal="center" vertical="center"/>
    </xf>
    <xf numFmtId="41" fontId="91" fillId="0" borderId="1" xfId="1451" applyFont="1" applyFill="1" applyBorder="1" applyAlignment="1">
      <alignment horizontal="center" vertical="center"/>
    </xf>
    <xf numFmtId="206" fontId="91" fillId="0" borderId="1" xfId="1451" applyNumberFormat="1" applyFont="1" applyFill="1" applyBorder="1" applyAlignment="1">
      <alignment horizontal="right" vertical="center"/>
    </xf>
    <xf numFmtId="41" fontId="91" fillId="0" borderId="1" xfId="1451" applyFont="1" applyFill="1" applyBorder="1" applyAlignment="1">
      <alignment horizontal="right" vertical="center"/>
    </xf>
    <xf numFmtId="41" fontId="91" fillId="0" borderId="149" xfId="1451" applyFont="1" applyFill="1" applyBorder="1" applyAlignment="1">
      <alignment horizontal="right" vertical="center"/>
    </xf>
    <xf numFmtId="41" fontId="100" fillId="0" borderId="149" xfId="1451" applyFont="1" applyFill="1" applyBorder="1" applyAlignment="1">
      <alignment horizontal="center" vertical="center"/>
    </xf>
    <xf numFmtId="41" fontId="91" fillId="0" borderId="75" xfId="1451" applyFont="1" applyFill="1" applyBorder="1" applyAlignment="1">
      <alignment horizontal="center" vertical="center"/>
    </xf>
    <xf numFmtId="41" fontId="91" fillId="0" borderId="1" xfId="1455" quotePrefix="1" applyFont="1" applyBorder="1" applyAlignment="1">
      <alignment horizontal="left" vertical="center"/>
    </xf>
    <xf numFmtId="41" fontId="91" fillId="0" borderId="1" xfId="1455" applyFont="1" applyBorder="1" applyAlignment="1">
      <alignment horizontal="center" vertical="center"/>
    </xf>
    <xf numFmtId="41" fontId="91" fillId="0" borderId="149" xfId="1451" applyFont="1" applyFill="1" applyBorder="1" applyAlignment="1">
      <alignment horizontal="center" vertical="center"/>
    </xf>
    <xf numFmtId="41" fontId="91" fillId="0" borderId="75" xfId="1455" applyFont="1" applyBorder="1" applyAlignment="1">
      <alignment horizontal="center" vertical="center"/>
    </xf>
    <xf numFmtId="41" fontId="91" fillId="0" borderId="150" xfId="1451" applyFont="1" applyFill="1" applyBorder="1" applyAlignment="1">
      <alignment horizontal="center" vertical="center"/>
    </xf>
    <xf numFmtId="0" fontId="136" fillId="0" borderId="0" xfId="1823" applyFont="1" applyFill="1"/>
    <xf numFmtId="215" fontId="91" fillId="0" borderId="1" xfId="1451" applyNumberFormat="1" applyFont="1" applyFill="1" applyBorder="1" applyAlignment="1">
      <alignment horizontal="right" vertical="center"/>
    </xf>
    <xf numFmtId="41" fontId="100" fillId="0" borderId="1" xfId="1451" applyFont="1" applyFill="1" applyBorder="1" applyAlignment="1">
      <alignment horizontal="center" vertical="center"/>
    </xf>
    <xf numFmtId="41" fontId="91" fillId="0" borderId="75" xfId="1451" quotePrefix="1" applyFont="1" applyFill="1" applyBorder="1" applyAlignment="1">
      <alignment horizontal="left" vertical="center"/>
    </xf>
    <xf numFmtId="41" fontId="91" fillId="0" borderId="1" xfId="1451" quotePrefix="1" applyFont="1" applyFill="1" applyBorder="1" applyAlignment="1">
      <alignment horizontal="center" vertical="center"/>
    </xf>
    <xf numFmtId="41" fontId="91" fillId="0" borderId="31" xfId="1451" applyFont="1" applyFill="1" applyBorder="1" applyAlignment="1">
      <alignment horizontal="center" vertical="center"/>
    </xf>
    <xf numFmtId="41" fontId="91" fillId="0" borderId="31" xfId="1455" applyFont="1" applyBorder="1" applyAlignment="1">
      <alignment horizontal="center" vertical="center"/>
    </xf>
    <xf numFmtId="0" fontId="91" fillId="0" borderId="1" xfId="5366" applyFont="1" applyFill="1" applyBorder="1" applyAlignment="1">
      <alignment horizontal="center" vertical="center"/>
    </xf>
    <xf numFmtId="215" fontId="91" fillId="0" borderId="1" xfId="5366" applyNumberFormat="1" applyFont="1" applyFill="1" applyBorder="1" applyAlignment="1">
      <alignment horizontal="right" vertical="center"/>
    </xf>
    <xf numFmtId="41" fontId="91" fillId="19" borderId="19" xfId="1451" applyFont="1" applyFill="1" applyBorder="1" applyAlignment="1">
      <alignment horizontal="center" vertical="center"/>
    </xf>
    <xf numFmtId="206" fontId="91" fillId="19" borderId="19" xfId="1451" applyNumberFormat="1" applyFont="1" applyFill="1" applyBorder="1" applyAlignment="1">
      <alignment horizontal="right" vertical="center"/>
    </xf>
    <xf numFmtId="41" fontId="91" fillId="0" borderId="75" xfId="1451" quotePrefix="1" applyFont="1" applyFill="1" applyBorder="1" applyAlignment="1">
      <alignment horizontal="center" vertical="center"/>
    </xf>
    <xf numFmtId="41" fontId="91" fillId="0" borderId="1" xfId="1455" quotePrefix="1" applyFont="1" applyBorder="1" applyAlignment="1">
      <alignment horizontal="center" vertical="center"/>
    </xf>
    <xf numFmtId="0" fontId="91" fillId="0" borderId="1" xfId="1823" applyFont="1" applyFill="1" applyBorder="1" applyAlignment="1">
      <alignment horizontal="center" vertical="center"/>
    </xf>
    <xf numFmtId="0" fontId="91" fillId="0" borderId="1" xfId="1823" applyFont="1" applyFill="1" applyBorder="1" applyAlignment="1">
      <alignment horizontal="right" vertical="center"/>
    </xf>
    <xf numFmtId="41" fontId="128" fillId="0" borderId="1" xfId="1451" applyFont="1" applyFill="1" applyBorder="1" applyAlignment="1">
      <alignment horizontal="center" vertical="center"/>
    </xf>
    <xf numFmtId="41" fontId="91" fillId="19" borderId="19" xfId="1451" applyFont="1" applyFill="1" applyBorder="1" applyAlignment="1">
      <alignment horizontal="right" vertical="center"/>
    </xf>
    <xf numFmtId="41" fontId="91" fillId="0" borderId="1" xfId="1451" applyFont="1" applyBorder="1" applyAlignment="1">
      <alignment horizontal="center" vertical="center"/>
    </xf>
    <xf numFmtId="41" fontId="91" fillId="19" borderId="33" xfId="1451" applyFont="1" applyFill="1" applyBorder="1" applyAlignment="1">
      <alignment horizontal="center" vertical="center"/>
    </xf>
    <xf numFmtId="0" fontId="91" fillId="0" borderId="75" xfId="5366" applyFont="1" applyFill="1" applyBorder="1" applyAlignment="1">
      <alignment horizontal="center" vertical="center"/>
    </xf>
    <xf numFmtId="41" fontId="91" fillId="0" borderId="1" xfId="1451" applyFont="1" applyFill="1" applyBorder="1" applyAlignment="1">
      <alignment horizontal="center" vertical="center" shrinkToFit="1"/>
    </xf>
    <xf numFmtId="0" fontId="100" fillId="0" borderId="1" xfId="5366" applyFont="1" applyFill="1" applyBorder="1"/>
    <xf numFmtId="41" fontId="91" fillId="0" borderId="75" xfId="1451" applyFont="1" applyFill="1" applyBorder="1" applyAlignment="1">
      <alignment horizontal="center" vertical="center" shrinkToFit="1"/>
    </xf>
    <xf numFmtId="206" fontId="91" fillId="0" borderId="25" xfId="1451" applyNumberFormat="1" applyFont="1" applyFill="1" applyBorder="1" applyAlignment="1">
      <alignment horizontal="right" vertical="center"/>
    </xf>
    <xf numFmtId="215" fontId="91" fillId="0" borderId="1" xfId="1823" applyNumberFormat="1" applyFont="1" applyFill="1" applyBorder="1" applyAlignment="1">
      <alignment horizontal="right" vertical="center"/>
    </xf>
    <xf numFmtId="0" fontId="91" fillId="0" borderId="1" xfId="5366" applyFont="1" applyFill="1" applyBorder="1" applyAlignment="1">
      <alignment horizontal="right" vertical="center"/>
    </xf>
    <xf numFmtId="41" fontId="91" fillId="0" borderId="75" xfId="1455" quotePrefix="1" applyFont="1" applyBorder="1" applyAlignment="1">
      <alignment horizontal="center" vertical="center"/>
    </xf>
    <xf numFmtId="0" fontId="91" fillId="0" borderId="25" xfId="5366" applyFont="1" applyFill="1" applyBorder="1" applyAlignment="1">
      <alignment horizontal="center" vertical="center"/>
    </xf>
    <xf numFmtId="0" fontId="91" fillId="0" borderId="25" xfId="5366" applyFont="1" applyFill="1" applyBorder="1" applyAlignment="1">
      <alignment horizontal="right" vertical="center"/>
    </xf>
    <xf numFmtId="41" fontId="117" fillId="0" borderId="1" xfId="1451" applyFont="1" applyFill="1" applyBorder="1" applyAlignment="1">
      <alignment horizontal="center" vertical="center"/>
    </xf>
    <xf numFmtId="41" fontId="117" fillId="0" borderId="79" xfId="1451" applyFont="1" applyFill="1" applyBorder="1" applyAlignment="1">
      <alignment horizontal="center" vertical="center"/>
    </xf>
    <xf numFmtId="206" fontId="91" fillId="0" borderId="1" xfId="5366" applyNumberFormat="1" applyFont="1" applyFill="1" applyBorder="1" applyAlignment="1">
      <alignment horizontal="right" vertical="center"/>
    </xf>
    <xf numFmtId="41" fontId="91" fillId="0" borderId="1" xfId="1455" applyFont="1" applyFill="1" applyBorder="1" applyAlignment="1">
      <alignment horizontal="center" vertical="center"/>
    </xf>
    <xf numFmtId="0" fontId="137" fillId="0" borderId="1" xfId="5366" applyFont="1" applyFill="1" applyBorder="1" applyAlignment="1">
      <alignment horizontal="center" vertical="center"/>
    </xf>
    <xf numFmtId="0" fontId="137" fillId="0" borderId="1" xfId="5366" applyFont="1" applyFill="1" applyBorder="1" applyAlignment="1">
      <alignment horizontal="right" vertical="center"/>
    </xf>
    <xf numFmtId="0" fontId="117" fillId="0" borderId="75" xfId="5366" applyFont="1" applyFill="1" applyBorder="1" applyAlignment="1">
      <alignment horizontal="center" vertical="center"/>
    </xf>
    <xf numFmtId="41" fontId="117" fillId="0" borderId="75" xfId="1451" applyFont="1" applyFill="1" applyBorder="1" applyAlignment="1">
      <alignment horizontal="center" vertical="center"/>
    </xf>
    <xf numFmtId="41" fontId="117" fillId="0" borderId="31" xfId="1451" applyFont="1" applyFill="1" applyBorder="1" applyAlignment="1">
      <alignment horizontal="center" vertical="center"/>
    </xf>
    <xf numFmtId="41" fontId="100" fillId="0" borderId="28" xfId="1451" applyFont="1" applyFill="1" applyBorder="1" applyAlignment="1">
      <alignment horizontal="center" vertical="center"/>
    </xf>
    <xf numFmtId="41" fontId="91" fillId="0" borderId="29" xfId="1451" applyFont="1" applyFill="1" applyBorder="1" applyAlignment="1">
      <alignment horizontal="center" vertical="center"/>
    </xf>
    <xf numFmtId="41" fontId="91" fillId="0" borderId="29" xfId="1451" applyFont="1" applyFill="1" applyBorder="1" applyAlignment="1">
      <alignment horizontal="right" vertical="center"/>
    </xf>
    <xf numFmtId="41" fontId="91" fillId="19" borderId="22" xfId="1451" applyFont="1" applyFill="1" applyBorder="1" applyAlignment="1">
      <alignment horizontal="center" vertical="center"/>
    </xf>
    <xf numFmtId="41" fontId="91" fillId="19" borderId="22" xfId="1451" applyFont="1" applyFill="1" applyBorder="1" applyAlignment="1">
      <alignment horizontal="right" vertical="center"/>
    </xf>
    <xf numFmtId="206" fontId="91" fillId="19" borderId="22" xfId="1451" applyNumberFormat="1" applyFont="1" applyFill="1" applyBorder="1" applyAlignment="1">
      <alignment horizontal="right" vertical="center"/>
    </xf>
    <xf numFmtId="41" fontId="100" fillId="0" borderId="29" xfId="1451" applyFont="1" applyFill="1" applyBorder="1" applyAlignment="1">
      <alignment horizontal="center" vertical="center"/>
    </xf>
    <xf numFmtId="41" fontId="91" fillId="19" borderId="61" xfId="1451" applyFont="1" applyFill="1" applyBorder="1" applyAlignment="1">
      <alignment horizontal="center" vertical="center"/>
    </xf>
    <xf numFmtId="0" fontId="91" fillId="0" borderId="29" xfId="5366" applyFont="1" applyFill="1" applyBorder="1" applyAlignment="1">
      <alignment horizontal="center" vertical="center"/>
    </xf>
    <xf numFmtId="41" fontId="91" fillId="19" borderId="23" xfId="1451" applyFont="1" applyFill="1" applyBorder="1" applyAlignment="1">
      <alignment horizontal="center" vertical="center"/>
    </xf>
    <xf numFmtId="41" fontId="91" fillId="0" borderId="0" xfId="1451" applyFont="1" applyFill="1" applyBorder="1" applyAlignment="1">
      <alignment horizontal="center" vertical="center"/>
    </xf>
    <xf numFmtId="0" fontId="91" fillId="0" borderId="0" xfId="1823" applyFont="1" applyFill="1" applyAlignment="1">
      <alignment horizontal="center" vertical="center"/>
    </xf>
    <xf numFmtId="206" fontId="91" fillId="0" borderId="125" xfId="1823" applyNumberFormat="1" applyFont="1" applyFill="1" applyBorder="1" applyAlignment="1">
      <alignment horizontal="center" vertical="center"/>
    </xf>
    <xf numFmtId="41" fontId="91" fillId="0" borderId="125" xfId="1451" applyFont="1" applyFill="1" applyBorder="1" applyAlignment="1">
      <alignment horizontal="center" vertical="center"/>
    </xf>
    <xf numFmtId="0" fontId="91" fillId="0" borderId="0" xfId="1823" applyFont="1" applyFill="1" applyBorder="1" applyAlignment="1">
      <alignment horizontal="center" vertical="center"/>
    </xf>
    <xf numFmtId="41" fontId="91" fillId="0" borderId="0" xfId="1823" applyNumberFormat="1" applyFont="1" applyFill="1" applyBorder="1" applyAlignment="1">
      <alignment horizontal="center" vertical="center"/>
    </xf>
    <xf numFmtId="0" fontId="91" fillId="0" borderId="0" xfId="1823" applyFont="1" applyFill="1"/>
    <xf numFmtId="41" fontId="108" fillId="0" borderId="2" xfId="1451" applyFont="1" applyFill="1" applyBorder="1" applyAlignment="1">
      <alignment horizontal="left" vertical="center" shrinkToFit="1"/>
    </xf>
    <xf numFmtId="41" fontId="91" fillId="0" borderId="2" xfId="1451" applyFont="1" applyFill="1" applyBorder="1" applyAlignment="1">
      <alignment horizontal="center" vertical="center"/>
    </xf>
    <xf numFmtId="0" fontId="91" fillId="0" borderId="2" xfId="5366" applyFont="1" applyBorder="1" applyAlignment="1">
      <alignment horizontal="center" vertical="center"/>
    </xf>
    <xf numFmtId="0" fontId="91" fillId="0" borderId="0" xfId="5366" applyFont="1" applyFill="1" applyAlignment="1">
      <alignment horizontal="center" vertical="center"/>
    </xf>
    <xf numFmtId="0" fontId="91" fillId="0" borderId="2" xfId="5366" applyFont="1" applyFill="1" applyBorder="1" applyAlignment="1">
      <alignment horizontal="center" vertical="center"/>
    </xf>
    <xf numFmtId="0" fontId="91" fillId="0" borderId="2" xfId="5366" applyFont="1" applyFill="1" applyBorder="1"/>
    <xf numFmtId="0" fontId="91" fillId="0" borderId="0" xfId="5366" applyFont="1" applyFill="1" applyBorder="1" applyAlignment="1">
      <alignment horizontal="center" vertical="center"/>
    </xf>
    <xf numFmtId="41" fontId="91" fillId="55" borderId="151" xfId="1451" applyFont="1" applyFill="1" applyBorder="1" applyAlignment="1">
      <alignment horizontal="center" vertical="center" shrinkToFit="1"/>
    </xf>
    <xf numFmtId="41" fontId="91" fillId="55" borderId="125" xfId="1451" applyFont="1" applyFill="1" applyBorder="1" applyAlignment="1">
      <alignment horizontal="center" vertical="center" shrinkToFit="1"/>
    </xf>
    <xf numFmtId="41" fontId="91" fillId="55" borderId="152" xfId="1451" applyFont="1" applyFill="1" applyBorder="1" applyAlignment="1">
      <alignment horizontal="center" vertical="center" shrinkToFit="1"/>
    </xf>
    <xf numFmtId="41" fontId="91" fillId="55" borderId="104" xfId="1451" applyFont="1" applyFill="1" applyBorder="1" applyAlignment="1">
      <alignment horizontal="center" vertical="center" shrinkToFit="1"/>
    </xf>
    <xf numFmtId="41" fontId="91" fillId="55" borderId="87" xfId="1451" applyFont="1" applyFill="1" applyBorder="1" applyAlignment="1">
      <alignment horizontal="center" vertical="center" shrinkToFit="1"/>
    </xf>
    <xf numFmtId="41" fontId="91" fillId="55" borderId="145" xfId="1451" applyFont="1" applyFill="1" applyBorder="1" applyAlignment="1">
      <alignment horizontal="center" vertical="center" shrinkToFit="1"/>
    </xf>
    <xf numFmtId="0" fontId="91" fillId="55" borderId="104" xfId="5366" applyFont="1" applyFill="1" applyBorder="1" applyAlignment="1">
      <alignment horizontal="center" vertical="center"/>
    </xf>
    <xf numFmtId="0" fontId="91" fillId="55" borderId="145" xfId="5366" applyFont="1" applyFill="1" applyBorder="1" applyAlignment="1">
      <alignment horizontal="center" vertical="center"/>
    </xf>
    <xf numFmtId="41" fontId="103" fillId="55" borderId="70" xfId="1451" applyFont="1" applyFill="1" applyBorder="1" applyAlignment="1">
      <alignment horizontal="center" vertical="center" shrinkToFit="1"/>
    </xf>
    <xf numFmtId="41" fontId="91" fillId="55" borderId="89" xfId="1451" applyFont="1" applyFill="1" applyBorder="1" applyAlignment="1">
      <alignment horizontal="center" vertical="center"/>
    </xf>
    <xf numFmtId="41" fontId="91" fillId="55" borderId="87" xfId="1451" applyFont="1" applyFill="1" applyBorder="1" applyAlignment="1">
      <alignment horizontal="center" vertical="center"/>
    </xf>
    <xf numFmtId="41" fontId="91" fillId="55" borderId="131" xfId="1451" applyFont="1" applyFill="1" applyBorder="1" applyAlignment="1">
      <alignment horizontal="center" vertical="center" shrinkToFit="1"/>
    </xf>
    <xf numFmtId="41" fontId="91" fillId="55" borderId="18" xfId="1451" applyFont="1" applyFill="1" applyBorder="1" applyAlignment="1">
      <alignment horizontal="center" vertical="center" shrinkToFit="1"/>
    </xf>
    <xf numFmtId="41" fontId="91" fillId="55" borderId="19" xfId="1451" applyFont="1" applyFill="1" applyBorder="1" applyAlignment="1">
      <alignment horizontal="center" vertical="center"/>
    </xf>
    <xf numFmtId="41" fontId="91" fillId="55" borderId="67" xfId="1451" applyFont="1" applyFill="1" applyBorder="1" applyAlignment="1">
      <alignment horizontal="center" vertical="center"/>
    </xf>
    <xf numFmtId="41" fontId="91" fillId="55" borderId="33" xfId="1451" applyFont="1" applyFill="1" applyBorder="1" applyAlignment="1">
      <alignment horizontal="center" vertical="center"/>
    </xf>
    <xf numFmtId="41" fontId="103" fillId="55" borderId="20" xfId="1451" applyFont="1" applyFill="1" applyBorder="1" applyAlignment="1">
      <alignment horizontal="center" vertical="center" shrinkToFit="1"/>
    </xf>
    <xf numFmtId="41" fontId="91" fillId="55" borderId="67" xfId="1451" applyFont="1" applyFill="1" applyBorder="1" applyAlignment="1">
      <alignment horizontal="center" vertical="center"/>
    </xf>
    <xf numFmtId="41" fontId="103" fillId="55" borderId="67" xfId="1451" applyFont="1" applyFill="1" applyBorder="1" applyAlignment="1">
      <alignment horizontal="center" vertical="center"/>
    </xf>
    <xf numFmtId="41" fontId="91" fillId="55" borderId="134" xfId="1451" applyFont="1" applyFill="1" applyBorder="1" applyAlignment="1">
      <alignment horizontal="center" vertical="center" shrinkToFit="1"/>
    </xf>
    <xf numFmtId="41" fontId="91" fillId="0" borderId="18" xfId="1451" applyFont="1" applyFill="1" applyBorder="1" applyAlignment="1">
      <alignment horizontal="center" vertical="center"/>
    </xf>
    <xf numFmtId="41" fontId="91" fillId="0" borderId="19" xfId="1451" applyFont="1" applyFill="1" applyBorder="1" applyAlignment="1">
      <alignment horizontal="center" vertical="center"/>
    </xf>
    <xf numFmtId="206" fontId="91" fillId="0" borderId="19" xfId="1451" applyNumberFormat="1" applyFont="1" applyFill="1" applyBorder="1" applyAlignment="1">
      <alignment horizontal="right" vertical="center"/>
    </xf>
    <xf numFmtId="41" fontId="91" fillId="0" borderId="67" xfId="1451" applyFont="1" applyFill="1" applyBorder="1" applyAlignment="1">
      <alignment horizontal="center" vertical="center"/>
    </xf>
    <xf numFmtId="206" fontId="91" fillId="0" borderId="62" xfId="1451" applyNumberFormat="1" applyFont="1" applyFill="1" applyBorder="1" applyAlignment="1">
      <alignment vertical="center"/>
    </xf>
    <xf numFmtId="41" fontId="91" fillId="0" borderId="67" xfId="1451" applyFont="1" applyFill="1" applyBorder="1" applyAlignment="1">
      <alignment horizontal="center" vertical="center"/>
    </xf>
    <xf numFmtId="41" fontId="91" fillId="0" borderId="33" xfId="1451" applyFont="1" applyFill="1" applyBorder="1" applyAlignment="1">
      <alignment horizontal="center" vertical="center"/>
    </xf>
    <xf numFmtId="41" fontId="103" fillId="0" borderId="20" xfId="1451" applyFont="1" applyFill="1" applyBorder="1" applyAlignment="1">
      <alignment horizontal="center" vertical="center"/>
    </xf>
    <xf numFmtId="206" fontId="91" fillId="0" borderId="19" xfId="1451" applyNumberFormat="1" applyFont="1" applyFill="1" applyBorder="1" applyAlignment="1">
      <alignment horizontal="center" vertical="center"/>
    </xf>
    <xf numFmtId="41" fontId="103" fillId="0" borderId="67" xfId="1451" applyFont="1" applyFill="1" applyBorder="1" applyAlignment="1">
      <alignment horizontal="center" vertical="center"/>
    </xf>
    <xf numFmtId="41" fontId="103" fillId="0" borderId="146" xfId="1451" applyFont="1" applyFill="1" applyBorder="1" applyAlignment="1">
      <alignment horizontal="center" vertical="center"/>
    </xf>
    <xf numFmtId="41" fontId="91" fillId="0" borderId="79" xfId="1451" applyFont="1" applyFill="1" applyBorder="1" applyAlignment="1">
      <alignment horizontal="center" vertical="center"/>
    </xf>
    <xf numFmtId="208" fontId="91" fillId="0" borderId="28" xfId="1823" applyNumberFormat="1" applyFont="1" applyFill="1" applyBorder="1" applyAlignment="1">
      <alignment vertical="center"/>
    </xf>
    <xf numFmtId="208" fontId="91" fillId="0" borderId="29" xfId="1823" applyNumberFormat="1" applyFont="1" applyFill="1" applyBorder="1" applyAlignment="1">
      <alignment vertical="center"/>
    </xf>
    <xf numFmtId="208" fontId="91" fillId="0" borderId="86" xfId="1823" applyNumberFormat="1" applyFont="1" applyFill="1" applyBorder="1" applyAlignment="1">
      <alignment vertical="center"/>
    </xf>
    <xf numFmtId="208" fontId="91" fillId="0" borderId="61" xfId="1823" applyNumberFormat="1" applyFont="1" applyFill="1" applyBorder="1" applyAlignment="1">
      <alignment vertical="center"/>
    </xf>
    <xf numFmtId="208" fontId="103" fillId="0" borderId="23" xfId="1823" applyNumberFormat="1" applyFont="1" applyFill="1" applyBorder="1" applyAlignment="1">
      <alignment vertical="center"/>
    </xf>
    <xf numFmtId="208" fontId="103" fillId="0" borderId="72" xfId="1823" applyNumberFormat="1" applyFont="1" applyFill="1" applyBorder="1" applyAlignment="1">
      <alignment vertical="center"/>
    </xf>
    <xf numFmtId="208" fontId="103" fillId="0" borderId="85" xfId="1823" applyNumberFormat="1" applyFont="1" applyFill="1" applyBorder="1" applyAlignment="1">
      <alignment vertical="center"/>
    </xf>
    <xf numFmtId="0" fontId="91" fillId="0" borderId="0" xfId="1823" applyFont="1" applyFill="1" applyAlignment="1">
      <alignment vertical="center"/>
    </xf>
    <xf numFmtId="0" fontId="136" fillId="0" borderId="0" xfId="1823" applyFont="1" applyFill="1" applyAlignment="1">
      <alignment vertical="center"/>
    </xf>
    <xf numFmtId="41" fontId="91" fillId="0" borderId="0" xfId="1451" applyFont="1" applyFill="1" applyBorder="1" applyAlignment="1">
      <alignment horizontal="left" vertical="center" wrapText="1"/>
    </xf>
    <xf numFmtId="41" fontId="100" fillId="0" borderId="0" xfId="1451" applyFont="1" applyAlignment="1">
      <alignment horizontal="left" vertical="center"/>
    </xf>
    <xf numFmtId="41" fontId="91" fillId="0" borderId="0" xfId="1451" applyFont="1" applyFill="1" applyAlignment="1">
      <alignment horizontal="center" vertical="center"/>
    </xf>
    <xf numFmtId="41" fontId="91" fillId="0" borderId="0" xfId="1455" applyFont="1" applyFill="1" applyBorder="1" applyAlignment="1">
      <alignment horizontal="center" vertical="center"/>
    </xf>
    <xf numFmtId="41" fontId="91" fillId="0" borderId="0" xfId="1451" applyFont="1" applyBorder="1" applyAlignment="1">
      <alignment horizontal="center" vertical="center"/>
    </xf>
    <xf numFmtId="41" fontId="130" fillId="0" borderId="0" xfId="1451" applyFont="1" applyFill="1"/>
    <xf numFmtId="41" fontId="130" fillId="0" borderId="0" xfId="1451" applyFont="1" applyAlignment="1">
      <alignment horizontal="left" vertical="center"/>
    </xf>
    <xf numFmtId="41" fontId="130" fillId="0" borderId="0" xfId="1451" applyFont="1" applyFill="1" applyBorder="1" applyAlignment="1">
      <alignment horizontal="center" vertical="center" wrapText="1"/>
    </xf>
    <xf numFmtId="41" fontId="130" fillId="0" borderId="0" xfId="1451" applyFont="1" applyFill="1" applyBorder="1" applyAlignment="1">
      <alignment vertical="top"/>
    </xf>
    <xf numFmtId="41" fontId="130" fillId="0" borderId="0" xfId="1451" quotePrefix="1" applyFont="1" applyFill="1" applyBorder="1" applyAlignment="1">
      <alignment vertical="center"/>
    </xf>
    <xf numFmtId="41" fontId="130" fillId="0" borderId="0" xfId="1451" applyFont="1" applyFill="1" applyBorder="1" applyAlignment="1">
      <alignment vertical="center"/>
    </xf>
    <xf numFmtId="41" fontId="130" fillId="0" borderId="0" xfId="1451" applyFont="1" applyFill="1" applyAlignment="1">
      <alignment horizontal="center"/>
    </xf>
    <xf numFmtId="41" fontId="130" fillId="0" borderId="0" xfId="1451" applyFont="1" applyFill="1" applyAlignment="1">
      <alignment vertical="center"/>
    </xf>
    <xf numFmtId="41" fontId="138" fillId="0" borderId="0" xfId="1451" applyFont="1" applyFill="1" applyBorder="1" applyAlignment="1">
      <alignment vertical="center"/>
    </xf>
    <xf numFmtId="41" fontId="91" fillId="0" borderId="0" xfId="1451" applyFont="1" applyAlignment="1">
      <alignment horizontal="left"/>
    </xf>
    <xf numFmtId="0" fontId="99" fillId="0" borderId="0" xfId="1823" applyFont="1" applyFill="1"/>
    <xf numFmtId="206" fontId="99" fillId="0" borderId="0" xfId="1823" applyNumberFormat="1" applyFont="1" applyFill="1"/>
    <xf numFmtId="206" fontId="100" fillId="0" borderId="0" xfId="1823" applyNumberFormat="1" applyFont="1" applyFill="1"/>
    <xf numFmtId="41" fontId="130" fillId="0" borderId="0" xfId="1455" applyFont="1" applyFill="1"/>
    <xf numFmtId="0" fontId="91" fillId="0" borderId="0" xfId="1823" applyFont="1" applyFill="1" applyBorder="1" applyAlignment="1">
      <alignment horizontal="center" vertical="center" wrapText="1"/>
    </xf>
    <xf numFmtId="206" fontId="91" fillId="0" borderId="0" xfId="1823" quotePrefix="1" applyNumberFormat="1" applyFont="1" applyFill="1" applyBorder="1" applyAlignment="1">
      <alignment vertical="center"/>
    </xf>
    <xf numFmtId="206" fontId="91" fillId="0" borderId="0" xfId="1823" applyNumberFormat="1" applyFont="1" applyFill="1" applyBorder="1" applyAlignment="1">
      <alignment vertical="center"/>
    </xf>
    <xf numFmtId="41" fontId="130" fillId="0" borderId="0" xfId="1451" applyFont="1" applyFill="1" applyBorder="1"/>
    <xf numFmtId="0" fontId="130" fillId="0" borderId="0" xfId="1823" applyFont="1" applyFill="1" applyBorder="1"/>
    <xf numFmtId="206" fontId="130" fillId="0" borderId="0" xfId="1823" applyNumberFormat="1" applyFont="1" applyFill="1"/>
    <xf numFmtId="206" fontId="103" fillId="0" borderId="0" xfId="1823" applyNumberFormat="1" applyFont="1" applyFill="1" applyBorder="1" applyAlignment="1">
      <alignment vertical="center"/>
    </xf>
    <xf numFmtId="41" fontId="99" fillId="0" borderId="0" xfId="1823" applyNumberFormat="1" applyFont="1" applyFill="1"/>
    <xf numFmtId="0" fontId="99" fillId="0" borderId="0" xfId="1823" applyFont="1" applyFill="1" applyBorder="1"/>
    <xf numFmtId="0" fontId="130" fillId="0" borderId="0" xfId="1823" applyFont="1" applyFill="1"/>
    <xf numFmtId="41" fontId="97" fillId="0" borderId="0" xfId="1823" applyNumberFormat="1" applyFont="1" applyFill="1"/>
    <xf numFmtId="0" fontId="97" fillId="0" borderId="0" xfId="1823" applyFont="1" applyFill="1" applyBorder="1"/>
    <xf numFmtId="206" fontId="139" fillId="0" borderId="0" xfId="1823" applyNumberFormat="1" applyFont="1" applyFill="1" applyBorder="1" applyAlignment="1">
      <alignment vertical="center"/>
    </xf>
    <xf numFmtId="206" fontId="91" fillId="0" borderId="0" xfId="1823" applyNumberFormat="1" applyFont="1" applyFill="1"/>
    <xf numFmtId="222" fontId="104" fillId="0" borderId="0" xfId="1823" applyNumberFormat="1" applyFont="1" applyFill="1"/>
    <xf numFmtId="206" fontId="130" fillId="0" borderId="0" xfId="1823" applyNumberFormat="1" applyFont="1" applyFill="1" applyBorder="1"/>
    <xf numFmtId="223" fontId="130" fillId="0" borderId="0" xfId="1823" applyNumberFormat="1" applyFont="1" applyFill="1"/>
    <xf numFmtId="0" fontId="136" fillId="0" borderId="0" xfId="1823" applyFont="1" applyFill="1" applyBorder="1"/>
    <xf numFmtId="0" fontId="91" fillId="0" borderId="0" xfId="1823" applyFont="1" applyFill="1" applyBorder="1"/>
    <xf numFmtId="0" fontId="91" fillId="0" borderId="0" xfId="1823" applyFont="1" applyFill="1" applyBorder="1" applyAlignment="1">
      <alignment vertical="center"/>
    </xf>
    <xf numFmtId="2" fontId="91" fillId="0" borderId="0" xfId="1823" applyNumberFormat="1" applyFont="1" applyFill="1" applyBorder="1"/>
    <xf numFmtId="2" fontId="91" fillId="0" borderId="0" xfId="1823" applyNumberFormat="1" applyFont="1" applyFill="1"/>
    <xf numFmtId="221" fontId="91" fillId="0" borderId="0" xfId="1823" applyNumberFormat="1" applyFont="1" applyFill="1"/>
    <xf numFmtId="0" fontId="98" fillId="0" borderId="0" xfId="1823" applyFont="1"/>
    <xf numFmtId="0" fontId="140" fillId="0" borderId="0" xfId="1823" applyFont="1" applyAlignment="1" applyProtection="1">
      <alignment vertical="center"/>
      <protection locked="0"/>
    </xf>
    <xf numFmtId="0" fontId="99" fillId="0" borderId="0" xfId="1823" applyNumberFormat="1" applyFont="1" applyAlignment="1">
      <alignment horizontal="left" vertical="center"/>
    </xf>
    <xf numFmtId="0" fontId="91" fillId="0" borderId="2" xfId="1823" applyFont="1" applyBorder="1" applyAlignment="1">
      <alignment horizontal="right" vertical="center"/>
    </xf>
    <xf numFmtId="0" fontId="104" fillId="0" borderId="0" xfId="1823" applyNumberFormat="1" applyFont="1" applyAlignment="1">
      <alignment horizontal="center" vertical="center"/>
    </xf>
    <xf numFmtId="0" fontId="104" fillId="0" borderId="0" xfId="1823" applyFont="1" applyAlignment="1">
      <alignment horizontal="right" vertical="top"/>
    </xf>
    <xf numFmtId="0" fontId="91" fillId="0" borderId="0" xfId="1823" applyFont="1" applyAlignment="1">
      <alignment horizontal="left" vertical="center"/>
    </xf>
    <xf numFmtId="0" fontId="91" fillId="0" borderId="131" xfId="1823" applyNumberFormat="1" applyFont="1" applyBorder="1" applyAlignment="1">
      <alignment horizontal="center" vertical="center"/>
    </xf>
    <xf numFmtId="0" fontId="91" fillId="0" borderId="89" xfId="1823" applyFont="1" applyBorder="1" applyAlignment="1">
      <alignment horizontal="centerContinuous" vertical="center"/>
    </xf>
    <xf numFmtId="0" fontId="91" fillId="0" borderId="125" xfId="1823" applyFont="1" applyBorder="1" applyAlignment="1">
      <alignment horizontal="center" vertical="center"/>
    </xf>
    <xf numFmtId="0" fontId="91" fillId="0" borderId="125" xfId="1823" applyFont="1" applyBorder="1" applyAlignment="1">
      <alignment horizontal="centerContinuous" vertical="center"/>
    </xf>
    <xf numFmtId="0" fontId="91" fillId="0" borderId="140" xfId="1823" applyFont="1" applyBorder="1" applyAlignment="1">
      <alignment horizontal="centerContinuous" vertical="center"/>
    </xf>
    <xf numFmtId="0" fontId="104" fillId="0" borderId="0" xfId="1823" applyFont="1" applyAlignment="1">
      <alignment horizontal="center" vertical="center"/>
    </xf>
    <xf numFmtId="0" fontId="91" fillId="0" borderId="61" xfId="1823" applyFont="1" applyBorder="1" applyAlignment="1">
      <alignment horizontal="center" vertical="center" wrapText="1"/>
    </xf>
    <xf numFmtId="0" fontId="91" fillId="0" borderId="23" xfId="1823" applyFont="1" applyBorder="1" applyAlignment="1">
      <alignment horizontal="center" vertical="center"/>
    </xf>
    <xf numFmtId="0" fontId="91" fillId="0" borderId="61" xfId="1823" applyFont="1" applyBorder="1" applyAlignment="1">
      <alignment horizontal="center" vertical="center"/>
    </xf>
    <xf numFmtId="0" fontId="91" fillId="0" borderId="86" xfId="1823" applyFont="1" applyBorder="1" applyAlignment="1">
      <alignment horizontal="center" vertical="center"/>
    </xf>
    <xf numFmtId="0" fontId="91" fillId="0" borderId="21" xfId="1823" applyFont="1" applyBorder="1" applyAlignment="1">
      <alignment horizontal="center" vertical="center" wrapText="1"/>
    </xf>
    <xf numFmtId="0" fontId="91" fillId="0" borderId="85" xfId="1823" applyNumberFormat="1" applyFont="1" applyBorder="1" applyAlignment="1">
      <alignment horizontal="center" vertical="center"/>
    </xf>
    <xf numFmtId="0" fontId="91" fillId="0" borderId="153" xfId="1823" applyFont="1" applyBorder="1" applyAlignment="1">
      <alignment horizontal="center" vertical="center"/>
    </xf>
    <xf numFmtId="0" fontId="91" fillId="0" borderId="90" xfId="1823" applyFont="1" applyBorder="1" applyAlignment="1">
      <alignment horizontal="center" vertical="center"/>
    </xf>
    <xf numFmtId="0" fontId="100" fillId="0" borderId="0" xfId="1823" applyFont="1" applyAlignment="1">
      <alignment horizontal="center" vertical="center"/>
    </xf>
    <xf numFmtId="206" fontId="91" fillId="0" borderId="27" xfId="1451" applyNumberFormat="1" applyFont="1" applyBorder="1" applyAlignment="1">
      <alignment horizontal="right" vertical="center"/>
    </xf>
    <xf numFmtId="206" fontId="91" fillId="0" borderId="1" xfId="1451" applyNumberFormat="1" applyFont="1" applyBorder="1" applyAlignment="1">
      <alignment horizontal="right" vertical="center"/>
    </xf>
    <xf numFmtId="41" fontId="91" fillId="0" borderId="1" xfId="1451" applyNumberFormat="1" applyFont="1" applyBorder="1" applyAlignment="1">
      <alignment horizontal="right" vertical="center"/>
    </xf>
    <xf numFmtId="206" fontId="91" fillId="0" borderId="31" xfId="1451" applyNumberFormat="1" applyFont="1" applyBorder="1" applyAlignment="1">
      <alignment horizontal="right" vertical="center"/>
    </xf>
    <xf numFmtId="206" fontId="91" fillId="0" borderId="76" xfId="1451" applyNumberFormat="1" applyFont="1" applyBorder="1" applyAlignment="1">
      <alignment horizontal="right" vertical="center"/>
    </xf>
    <xf numFmtId="0" fontId="91" fillId="0" borderId="132" xfId="1823" quotePrefix="1" applyNumberFormat="1" applyFont="1" applyBorder="1" applyAlignment="1">
      <alignment horizontal="center" vertical="center"/>
    </xf>
    <xf numFmtId="206" fontId="91" fillId="0" borderId="75" xfId="1451" applyNumberFormat="1" applyFont="1" applyBorder="1" applyAlignment="1">
      <alignment horizontal="right" vertical="center"/>
    </xf>
    <xf numFmtId="41" fontId="91" fillId="0" borderId="149" xfId="1451" applyNumberFormat="1" applyFont="1" applyBorder="1" applyAlignment="1">
      <alignment horizontal="right" vertical="center"/>
    </xf>
    <xf numFmtId="206" fontId="91" fillId="0" borderId="79" xfId="1451" applyNumberFormat="1" applyFont="1" applyBorder="1" applyAlignment="1">
      <alignment horizontal="right" vertical="center"/>
    </xf>
    <xf numFmtId="206" fontId="91" fillId="0" borderId="140" xfId="1451" applyNumberFormat="1" applyFont="1" applyBorder="1" applyAlignment="1">
      <alignment horizontal="right" vertical="center"/>
    </xf>
    <xf numFmtId="0" fontId="91" fillId="0" borderId="0" xfId="1823" applyFont="1"/>
    <xf numFmtId="0" fontId="91" fillId="0" borderId="0" xfId="1823" applyFont="1" applyBorder="1"/>
    <xf numFmtId="41" fontId="91" fillId="0" borderId="1" xfId="1451" applyFont="1" applyBorder="1" applyAlignment="1">
      <alignment horizontal="right" vertical="center"/>
    </xf>
    <xf numFmtId="41" fontId="91" fillId="0" borderId="31" xfId="1451" applyFont="1" applyBorder="1" applyAlignment="1">
      <alignment horizontal="right" vertical="center"/>
    </xf>
    <xf numFmtId="41" fontId="91" fillId="0" borderId="27" xfId="1451" applyFont="1" applyBorder="1" applyAlignment="1">
      <alignment horizontal="right" vertical="center"/>
    </xf>
    <xf numFmtId="0" fontId="91" fillId="0" borderId="132" xfId="1451" applyNumberFormat="1" applyFont="1" applyBorder="1" applyAlignment="1">
      <alignment horizontal="center" vertical="center"/>
    </xf>
    <xf numFmtId="206" fontId="91" fillId="0" borderId="24" xfId="1451" applyNumberFormat="1" applyFont="1" applyBorder="1" applyAlignment="1">
      <alignment horizontal="right" vertical="center"/>
    </xf>
    <xf numFmtId="41" fontId="91" fillId="0" borderId="25" xfId="1451" applyFont="1" applyBorder="1" applyAlignment="1">
      <alignment horizontal="right" vertical="center"/>
    </xf>
    <xf numFmtId="41" fontId="91" fillId="0" borderId="25" xfId="1451" applyNumberFormat="1" applyFont="1" applyBorder="1" applyAlignment="1">
      <alignment horizontal="right" vertical="center"/>
    </xf>
    <xf numFmtId="206" fontId="91" fillId="0" borderId="25" xfId="1451" applyNumberFormat="1" applyFont="1" applyBorder="1" applyAlignment="1">
      <alignment horizontal="right" vertical="center"/>
    </xf>
    <xf numFmtId="206" fontId="91" fillId="0" borderId="26" xfId="1451" applyNumberFormat="1" applyFont="1" applyBorder="1" applyAlignment="1">
      <alignment horizontal="right" vertical="center"/>
    </xf>
    <xf numFmtId="206" fontId="91" fillId="0" borderId="62" xfId="1451" applyNumberFormat="1" applyFont="1" applyBorder="1" applyAlignment="1">
      <alignment horizontal="right" vertical="center"/>
    </xf>
    <xf numFmtId="206" fontId="91" fillId="0" borderId="80" xfId="1451" applyNumberFormat="1" applyFont="1" applyBorder="1" applyAlignment="1">
      <alignment horizontal="right" vertical="center"/>
    </xf>
    <xf numFmtId="41" fontId="91" fillId="0" borderId="26" xfId="1451" applyFont="1" applyBorder="1" applyAlignment="1">
      <alignment horizontal="right" vertical="center"/>
    </xf>
    <xf numFmtId="0" fontId="91" fillId="0" borderId="134" xfId="1451" applyNumberFormat="1" applyFont="1" applyBorder="1" applyAlignment="1">
      <alignment horizontal="center" vertical="center"/>
    </xf>
    <xf numFmtId="41" fontId="91" fillId="0" borderId="24" xfId="1451" applyFont="1" applyBorder="1" applyAlignment="1">
      <alignment horizontal="right" vertical="center"/>
    </xf>
    <xf numFmtId="206" fontId="91" fillId="0" borderId="81" xfId="1451" applyNumberFormat="1" applyFont="1" applyBorder="1" applyAlignment="1">
      <alignment horizontal="right" vertical="center"/>
    </xf>
    <xf numFmtId="49" fontId="91" fillId="0" borderId="135" xfId="1823" applyNumberFormat="1" applyFont="1" applyBorder="1" applyAlignment="1">
      <alignment horizontal="center" vertical="center"/>
    </xf>
    <xf numFmtId="206" fontId="91" fillId="0" borderId="32" xfId="1451" applyNumberFormat="1" applyFont="1" applyBorder="1" applyAlignment="1">
      <alignment horizontal="right" vertical="center"/>
    </xf>
    <xf numFmtId="41" fontId="91" fillId="0" borderId="58" xfId="1451" applyFont="1" applyBorder="1" applyAlignment="1">
      <alignment horizontal="right" vertical="center"/>
    </xf>
    <xf numFmtId="41" fontId="91" fillId="0" borderId="58" xfId="1451" applyNumberFormat="1" applyFont="1" applyBorder="1" applyAlignment="1">
      <alignment horizontal="right" vertical="center"/>
    </xf>
    <xf numFmtId="206" fontId="91" fillId="0" borderId="58" xfId="1451" applyNumberFormat="1" applyFont="1" applyBorder="1" applyAlignment="1">
      <alignment horizontal="right" vertical="center"/>
    </xf>
    <xf numFmtId="206" fontId="91" fillId="0" borderId="59" xfId="1451" applyNumberFormat="1" applyFont="1" applyBorder="1" applyAlignment="1">
      <alignment horizontal="right" vertical="center"/>
    </xf>
    <xf numFmtId="206" fontId="91" fillId="0" borderId="83" xfId="1451" applyNumberFormat="1" applyFont="1" applyBorder="1" applyAlignment="1">
      <alignment horizontal="right" vertical="center"/>
    </xf>
    <xf numFmtId="206" fontId="91" fillId="0" borderId="82" xfId="1451" applyNumberFormat="1" applyFont="1" applyBorder="1" applyAlignment="1">
      <alignment horizontal="right" vertical="center"/>
    </xf>
    <xf numFmtId="41" fontId="91" fillId="0" borderId="59" xfId="1451" applyFont="1" applyBorder="1" applyAlignment="1">
      <alignment horizontal="right" vertical="center"/>
    </xf>
    <xf numFmtId="0" fontId="91" fillId="0" borderId="135" xfId="1451" applyNumberFormat="1" applyFont="1" applyBorder="1" applyAlignment="1">
      <alignment horizontal="center" vertical="center"/>
    </xf>
    <xf numFmtId="41" fontId="91" fillId="0" borderId="32" xfId="1451" applyFont="1" applyBorder="1" applyAlignment="1">
      <alignment horizontal="right" vertical="center"/>
    </xf>
    <xf numFmtId="206" fontId="91" fillId="0" borderId="84" xfId="1451" applyNumberFormat="1" applyFont="1" applyBorder="1" applyAlignment="1">
      <alignment horizontal="right" vertical="center"/>
    </xf>
    <xf numFmtId="2" fontId="91" fillId="0" borderId="74" xfId="1823" quotePrefix="1" applyNumberFormat="1" applyFont="1" applyBorder="1" applyAlignment="1">
      <alignment horizontal="center" vertical="center"/>
    </xf>
    <xf numFmtId="49" fontId="91" fillId="0" borderId="74" xfId="1823" quotePrefix="1" applyNumberFormat="1" applyFont="1" applyBorder="1" applyAlignment="1">
      <alignment horizontal="center" vertical="center"/>
    </xf>
    <xf numFmtId="49" fontId="91" fillId="0" borderId="132" xfId="1451" applyNumberFormat="1" applyFont="1" applyBorder="1" applyAlignment="1">
      <alignment horizontal="center" vertical="center"/>
    </xf>
    <xf numFmtId="2" fontId="91" fillId="0" borderId="132" xfId="1451" applyNumberFormat="1" applyFont="1" applyBorder="1" applyAlignment="1">
      <alignment horizontal="center" vertical="center"/>
    </xf>
    <xf numFmtId="2" fontId="91" fillId="0" borderId="77" xfId="1823" quotePrefix="1" applyNumberFormat="1" applyFont="1" applyBorder="1" applyAlignment="1">
      <alignment horizontal="center" vertical="center"/>
    </xf>
    <xf numFmtId="206" fontId="91" fillId="0" borderId="28" xfId="1451" applyNumberFormat="1" applyFont="1" applyBorder="1" applyAlignment="1">
      <alignment horizontal="right" vertical="center"/>
    </xf>
    <xf numFmtId="41" fontId="91" fillId="0" borderId="29" xfId="1451" applyFont="1" applyBorder="1" applyAlignment="1">
      <alignment horizontal="right" vertical="center"/>
    </xf>
    <xf numFmtId="41" fontId="91" fillId="0" borderId="29" xfId="1451" applyNumberFormat="1" applyFont="1" applyBorder="1" applyAlignment="1">
      <alignment horizontal="right" vertical="center"/>
    </xf>
    <xf numFmtId="206" fontId="91" fillId="0" borderId="29" xfId="1451" applyNumberFormat="1" applyFont="1" applyBorder="1" applyAlignment="1">
      <alignment horizontal="right" vertical="center"/>
    </xf>
    <xf numFmtId="206" fontId="91" fillId="0" borderId="30" xfId="1451" applyNumberFormat="1" applyFont="1" applyBorder="1" applyAlignment="1">
      <alignment horizontal="right" vertical="center"/>
    </xf>
    <xf numFmtId="206" fontId="91" fillId="0" borderId="71" xfId="1451" applyNumberFormat="1" applyFont="1" applyBorder="1" applyAlignment="1">
      <alignment horizontal="right" vertical="center"/>
    </xf>
    <xf numFmtId="206" fontId="91" fillId="0" borderId="72" xfId="1451" applyNumberFormat="1" applyFont="1" applyBorder="1" applyAlignment="1">
      <alignment horizontal="right" vertical="center"/>
    </xf>
    <xf numFmtId="41" fontId="91" fillId="0" borderId="30" xfId="1451" applyFont="1" applyBorder="1" applyAlignment="1">
      <alignment horizontal="right" vertical="center"/>
    </xf>
    <xf numFmtId="41" fontId="91" fillId="0" borderId="28" xfId="1451" applyFont="1" applyBorder="1" applyAlignment="1">
      <alignment horizontal="right" vertical="center"/>
    </xf>
    <xf numFmtId="206" fontId="91" fillId="0" borderId="73" xfId="1451" applyNumberFormat="1" applyFont="1" applyBorder="1" applyAlignment="1">
      <alignment horizontal="right" vertical="center"/>
    </xf>
    <xf numFmtId="224" fontId="99" fillId="0" borderId="0" xfId="1823" applyNumberFormat="1" applyFont="1" applyBorder="1"/>
    <xf numFmtId="0" fontId="91" fillId="0" borderId="0" xfId="1823" quotePrefix="1" applyFont="1" applyBorder="1" applyAlignment="1">
      <alignment horizontal="center" vertical="center"/>
    </xf>
    <xf numFmtId="206" fontId="91" fillId="0" borderId="0" xfId="1451" applyNumberFormat="1" applyFont="1" applyBorder="1" applyAlignment="1">
      <alignment horizontal="right" vertical="center"/>
    </xf>
    <xf numFmtId="41" fontId="91" fillId="0" borderId="0" xfId="1451" applyFont="1" applyBorder="1" applyAlignment="1">
      <alignment horizontal="right" vertical="center"/>
    </xf>
    <xf numFmtId="41" fontId="91" fillId="0" borderId="0" xfId="1451" applyNumberFormat="1" applyFont="1" applyBorder="1" applyAlignment="1">
      <alignment horizontal="right" vertical="center"/>
    </xf>
    <xf numFmtId="0" fontId="91" fillId="0" borderId="0" xfId="1451" applyNumberFormat="1" applyFont="1" applyBorder="1" applyAlignment="1">
      <alignment horizontal="center" vertical="center"/>
    </xf>
    <xf numFmtId="223" fontId="103" fillId="0" borderId="0" xfId="1823" applyNumberFormat="1" applyFont="1" applyBorder="1"/>
    <xf numFmtId="206" fontId="91" fillId="0" borderId="0" xfId="1451" applyNumberFormat="1" applyFont="1" applyBorder="1" applyAlignment="1">
      <alignment horizontal="center" vertical="center"/>
    </xf>
    <xf numFmtId="41" fontId="91" fillId="0" borderId="0" xfId="1451" applyNumberFormat="1" applyFont="1" applyBorder="1" applyAlignment="1">
      <alignment horizontal="center" vertical="center"/>
    </xf>
    <xf numFmtId="206" fontId="91" fillId="0" borderId="0" xfId="1823" applyNumberFormat="1" applyFont="1" applyAlignment="1">
      <alignment horizontal="center" vertical="center"/>
    </xf>
    <xf numFmtId="206" fontId="91" fillId="0" borderId="0" xfId="1823" applyNumberFormat="1" applyFont="1" applyAlignment="1">
      <alignment vertical="center"/>
    </xf>
    <xf numFmtId="0" fontId="91" fillId="0" borderId="0" xfId="1823" applyNumberFormat="1" applyFont="1" applyAlignment="1">
      <alignment horizontal="left" vertical="center"/>
    </xf>
    <xf numFmtId="206" fontId="91" fillId="0" borderId="0" xfId="1823" applyNumberFormat="1" applyFont="1" applyBorder="1" applyAlignment="1">
      <alignment horizontal="right" vertical="center"/>
    </xf>
    <xf numFmtId="0" fontId="91" fillId="0" borderId="0" xfId="1823" applyFont="1" applyBorder="1" applyAlignment="1">
      <alignment vertical="center"/>
    </xf>
    <xf numFmtId="0" fontId="91" fillId="0" borderId="0" xfId="1823" applyNumberFormat="1" applyFont="1" applyBorder="1" applyAlignment="1">
      <alignment horizontal="center" vertical="center"/>
    </xf>
    <xf numFmtId="0" fontId="91" fillId="0" borderId="0" xfId="1823" applyFont="1" applyBorder="1" applyAlignment="1">
      <alignment horizontal="left" vertical="center"/>
    </xf>
    <xf numFmtId="206" fontId="91" fillId="0" borderId="0" xfId="1823" applyNumberFormat="1" applyFont="1" applyAlignment="1">
      <alignment horizontal="right" vertical="center"/>
    </xf>
    <xf numFmtId="0" fontId="91" fillId="0" borderId="0" xfId="1823" applyFont="1" applyBorder="1" applyAlignment="1">
      <alignment horizontal="right" vertical="center"/>
    </xf>
    <xf numFmtId="0" fontId="91" fillId="0" borderId="0" xfId="1823" applyFont="1" applyFill="1" applyBorder="1" applyAlignment="1">
      <alignment horizontal="right"/>
    </xf>
    <xf numFmtId="0" fontId="97" fillId="0" borderId="0" xfId="1823" applyNumberFormat="1" applyFont="1" applyAlignment="1">
      <alignment horizontal="center"/>
    </xf>
    <xf numFmtId="224" fontId="136" fillId="0" borderId="0" xfId="1823" applyNumberFormat="1" applyFont="1"/>
    <xf numFmtId="223" fontId="97" fillId="0" borderId="0" xfId="1823" applyNumberFormat="1" applyFont="1"/>
    <xf numFmtId="0" fontId="141" fillId="0" borderId="0" xfId="1823" applyFont="1" applyAlignment="1">
      <alignment vertical="center"/>
    </xf>
    <xf numFmtId="0" fontId="142" fillId="0" borderId="0" xfId="1823" applyFont="1" applyFill="1" applyAlignment="1" applyProtection="1">
      <alignment vertical="center"/>
      <protection locked="0"/>
    </xf>
    <xf numFmtId="206" fontId="143" fillId="0" borderId="0" xfId="1823" applyNumberFormat="1" applyFont="1" applyFill="1" applyAlignment="1" applyProtection="1">
      <alignment vertical="center"/>
      <protection locked="0"/>
    </xf>
    <xf numFmtId="0" fontId="143" fillId="0" borderId="0" xfId="1823" applyFont="1" applyFill="1" applyAlignment="1" applyProtection="1">
      <alignment vertical="center"/>
      <protection locked="0"/>
    </xf>
    <xf numFmtId="0" fontId="5" fillId="0" borderId="0" xfId="1823" applyFont="1" applyFill="1" applyAlignment="1">
      <alignment vertical="center"/>
    </xf>
    <xf numFmtId="206" fontId="142" fillId="0" borderId="0" xfId="1823" applyNumberFormat="1" applyFont="1" applyFill="1" applyAlignment="1" applyProtection="1">
      <alignment vertical="center"/>
      <protection locked="0"/>
    </xf>
    <xf numFmtId="0" fontId="12" fillId="0" borderId="0" xfId="1823" applyFont="1" applyFill="1" applyAlignment="1" applyProtection="1">
      <alignment vertical="center"/>
      <protection locked="0"/>
    </xf>
    <xf numFmtId="0" fontId="143" fillId="0" borderId="0" xfId="1823" applyFont="1" applyFill="1" applyAlignment="1">
      <alignment vertical="center"/>
    </xf>
    <xf numFmtId="0" fontId="144" fillId="0" borderId="0" xfId="1823" applyFont="1" applyFill="1" applyAlignment="1" applyProtection="1">
      <alignment vertical="center"/>
      <protection locked="0"/>
    </xf>
    <xf numFmtId="0" fontId="142" fillId="0" borderId="0" xfId="1823" applyFont="1" applyFill="1" applyAlignment="1" applyProtection="1">
      <alignment vertical="top"/>
      <protection locked="0"/>
    </xf>
    <xf numFmtId="206" fontId="145" fillId="0" borderId="0" xfId="1823" applyNumberFormat="1" applyFont="1" applyFill="1" applyAlignment="1" applyProtection="1">
      <alignment vertical="center"/>
      <protection locked="0"/>
    </xf>
    <xf numFmtId="0" fontId="145" fillId="0" borderId="0" xfId="1823" applyFont="1" applyFill="1" applyAlignment="1" applyProtection="1">
      <alignment vertical="center"/>
      <protection locked="0"/>
    </xf>
    <xf numFmtId="206" fontId="145" fillId="0" borderId="0" xfId="1823" applyNumberFormat="1" applyFont="1" applyFill="1" applyProtection="1">
      <protection locked="0"/>
    </xf>
    <xf numFmtId="0" fontId="5" fillId="0" borderId="0" xfId="1823" applyFont="1" applyFill="1"/>
    <xf numFmtId="0" fontId="142" fillId="0" borderId="0" xfId="1823" applyFont="1" applyFill="1" applyProtection="1">
      <protection locked="0"/>
    </xf>
    <xf numFmtId="206" fontId="142" fillId="0" borderId="0" xfId="1823" applyNumberFormat="1" applyFont="1" applyFill="1" applyProtection="1">
      <protection locked="0"/>
    </xf>
    <xf numFmtId="0" fontId="145" fillId="0" borderId="0" xfId="1823" applyFont="1" applyFill="1" applyProtection="1">
      <protection locked="0"/>
    </xf>
    <xf numFmtId="0" fontId="12" fillId="0" borderId="0" xfId="1823" applyFont="1" applyFill="1" applyProtection="1">
      <protection locked="0"/>
    </xf>
    <xf numFmtId="0" fontId="145" fillId="0" borderId="0" xfId="1823" applyFont="1" applyFill="1"/>
    <xf numFmtId="0" fontId="68" fillId="0" borderId="0" xfId="1823" quotePrefix="1" applyFont="1" applyFill="1" applyAlignment="1">
      <alignment vertical="top"/>
    </xf>
    <xf numFmtId="206" fontId="141" fillId="0" borderId="0" xfId="1823" applyNumberFormat="1" applyFont="1" applyFill="1" applyAlignment="1">
      <alignment vertical="top"/>
    </xf>
    <xf numFmtId="206" fontId="141" fillId="0" borderId="0" xfId="1823" applyNumberFormat="1" applyFont="1" applyFill="1" applyAlignment="1" applyProtection="1">
      <alignment vertical="top"/>
      <protection locked="0"/>
    </xf>
    <xf numFmtId="206" fontId="121" fillId="0" borderId="0" xfId="1823" applyNumberFormat="1" applyFont="1" applyFill="1" applyAlignment="1" applyProtection="1">
      <alignment vertical="top"/>
      <protection locked="0"/>
    </xf>
    <xf numFmtId="206" fontId="111" fillId="0" borderId="0" xfId="1823" applyNumberFormat="1" applyFont="1" applyFill="1" applyAlignment="1" applyProtection="1">
      <alignment vertical="top"/>
      <protection locked="0"/>
    </xf>
    <xf numFmtId="206" fontId="68" fillId="0" borderId="0" xfId="1823" applyNumberFormat="1" applyFont="1" applyFill="1" applyAlignment="1" applyProtection="1">
      <alignment vertical="top"/>
      <protection locked="0"/>
    </xf>
    <xf numFmtId="206" fontId="141" fillId="0" borderId="0" xfId="1823" applyNumberFormat="1" applyFont="1" applyFill="1" applyBorder="1" applyAlignment="1" applyProtection="1">
      <alignment horizontal="center" vertical="top"/>
      <protection locked="0"/>
    </xf>
    <xf numFmtId="206" fontId="144" fillId="0" borderId="0" xfId="1823" applyNumberFormat="1" applyFont="1" applyFill="1" applyAlignment="1">
      <alignment vertical="top"/>
    </xf>
    <xf numFmtId="206" fontId="68" fillId="0" borderId="0" xfId="1823" applyNumberFormat="1" applyFont="1" applyFill="1" applyBorder="1" applyAlignment="1" applyProtection="1">
      <alignment horizontal="right" vertical="top"/>
      <protection locked="0"/>
    </xf>
    <xf numFmtId="206" fontId="146" fillId="0" borderId="0" xfId="1823" applyNumberFormat="1" applyFont="1" applyFill="1" applyAlignment="1">
      <alignment vertical="top"/>
    </xf>
    <xf numFmtId="0" fontId="130" fillId="0" borderId="89" xfId="1823" applyFont="1" applyFill="1" applyBorder="1" applyAlignment="1">
      <alignment horizontal="center" vertical="center"/>
    </xf>
    <xf numFmtId="0" fontId="130" fillId="0" borderId="87" xfId="1823" applyFont="1" applyFill="1" applyBorder="1" applyAlignment="1">
      <alignment horizontal="center" vertical="center"/>
    </xf>
    <xf numFmtId="211" fontId="130" fillId="0" borderId="87" xfId="1823" applyNumberFormat="1" applyFont="1" applyFill="1" applyBorder="1" applyAlignment="1">
      <alignment horizontal="center" vertical="center"/>
    </xf>
    <xf numFmtId="0" fontId="130" fillId="0" borderId="154" xfId="1823" applyFont="1" applyFill="1" applyBorder="1" applyAlignment="1">
      <alignment horizontal="center" vertical="center"/>
    </xf>
    <xf numFmtId="211" fontId="130" fillId="0" borderId="88" xfId="1823" applyNumberFormat="1" applyFont="1" applyFill="1" applyBorder="1" applyAlignment="1">
      <alignment horizontal="center" vertical="center"/>
    </xf>
    <xf numFmtId="0" fontId="130" fillId="0" borderId="125" xfId="1823" applyFont="1" applyFill="1" applyBorder="1" applyAlignment="1">
      <alignment vertical="center"/>
    </xf>
    <xf numFmtId="0" fontId="130" fillId="0" borderId="148" xfId="1823" applyFont="1" applyFill="1" applyBorder="1" applyAlignment="1">
      <alignment horizontal="center" vertical="center"/>
    </xf>
    <xf numFmtId="0" fontId="111" fillId="0" borderId="152" xfId="1823" applyFont="1" applyFill="1" applyBorder="1" applyAlignment="1">
      <alignment vertical="center"/>
    </xf>
    <xf numFmtId="206" fontId="111" fillId="0" borderId="155" xfId="5533" applyNumberFormat="1" applyFont="1" applyFill="1" applyBorder="1" applyAlignment="1" applyProtection="1">
      <alignment horizontal="right" vertical="center"/>
      <protection locked="0"/>
    </xf>
    <xf numFmtId="206" fontId="111" fillId="0" borderId="125" xfId="5533" applyNumberFormat="1" applyFont="1" applyFill="1" applyBorder="1" applyAlignment="1">
      <alignment horizontal="right" vertical="center"/>
    </xf>
    <xf numFmtId="206" fontId="111" fillId="0" borderId="152" xfId="5533" applyNumberFormat="1" applyFont="1" applyFill="1" applyBorder="1" applyAlignment="1" applyProtection="1">
      <alignment vertical="center"/>
      <protection locked="0"/>
    </xf>
    <xf numFmtId="206" fontId="111" fillId="0" borderId="140" xfId="5533" applyNumberFormat="1" applyFont="1" applyFill="1" applyBorder="1" applyAlignment="1" applyProtection="1">
      <alignment vertical="center"/>
      <protection locked="0"/>
    </xf>
    <xf numFmtId="206" fontId="12" fillId="0" borderId="0" xfId="5533" applyNumberFormat="1" applyFont="1" applyFill="1" applyBorder="1" applyAlignment="1">
      <alignment vertical="center"/>
    </xf>
    <xf numFmtId="0" fontId="130" fillId="0" borderId="77" xfId="1823" applyFont="1" applyFill="1" applyBorder="1" applyAlignment="1">
      <alignment horizontal="center" vertical="center"/>
    </xf>
    <xf numFmtId="0" fontId="130" fillId="0" borderId="2" xfId="1823" applyFont="1" applyFill="1" applyBorder="1" applyAlignment="1">
      <alignment horizontal="center" vertical="center"/>
    </xf>
    <xf numFmtId="0" fontId="130" fillId="0" borderId="2" xfId="1823" applyFont="1" applyFill="1" applyBorder="1" applyAlignment="1">
      <alignment horizontal="center" vertical="center"/>
    </xf>
    <xf numFmtId="0" fontId="130" fillId="0" borderId="156" xfId="1823" applyFont="1" applyFill="1" applyBorder="1" applyAlignment="1">
      <alignment vertical="center"/>
    </xf>
    <xf numFmtId="0" fontId="130" fillId="0" borderId="2" xfId="1823" applyFont="1" applyFill="1" applyBorder="1" applyAlignment="1">
      <alignment vertical="center"/>
    </xf>
    <xf numFmtId="0" fontId="130" fillId="0" borderId="73" xfId="1823" applyFont="1" applyFill="1" applyBorder="1" applyAlignment="1">
      <alignment vertical="center"/>
    </xf>
    <xf numFmtId="0" fontId="130" fillId="0" borderId="0" xfId="1823" applyFont="1" applyFill="1" applyBorder="1" applyAlignment="1">
      <alignment vertical="center"/>
    </xf>
    <xf numFmtId="0" fontId="130" fillId="0" borderId="153" xfId="1823" applyFont="1" applyFill="1" applyBorder="1" applyAlignment="1">
      <alignment vertical="center"/>
    </xf>
    <xf numFmtId="0" fontId="130" fillId="0" borderId="27" xfId="1823" applyFont="1" applyFill="1" applyBorder="1" applyAlignment="1">
      <alignment horizontal="center" vertical="center"/>
    </xf>
    <xf numFmtId="0" fontId="111" fillId="0" borderId="75" xfId="1823" applyFont="1" applyFill="1" applyBorder="1" applyAlignment="1">
      <alignment vertical="center"/>
    </xf>
    <xf numFmtId="206" fontId="111" fillId="0" borderId="76" xfId="5533" applyNumberFormat="1" applyFont="1" applyFill="1" applyBorder="1" applyAlignment="1" applyProtection="1">
      <alignment horizontal="right" vertical="center"/>
      <protection locked="0"/>
    </xf>
    <xf numFmtId="206" fontId="111" fillId="0" borderId="0" xfId="5533" applyNumberFormat="1" applyFont="1" applyFill="1" applyBorder="1" applyAlignment="1">
      <alignment horizontal="right" vertical="center"/>
    </xf>
    <xf numFmtId="206" fontId="111" fillId="0" borderId="75" xfId="5533" applyNumberFormat="1" applyFont="1" applyFill="1" applyBorder="1" applyAlignment="1" applyProtection="1">
      <alignment vertical="center"/>
      <protection locked="0"/>
    </xf>
    <xf numFmtId="206" fontId="111" fillId="0" borderId="79" xfId="5533" applyNumberFormat="1" applyFont="1" applyFill="1" applyBorder="1" applyAlignment="1" applyProtection="1">
      <alignment vertical="center"/>
      <protection locked="0"/>
    </xf>
    <xf numFmtId="206" fontId="12" fillId="0" borderId="0" xfId="5533" applyNumberFormat="1" applyFont="1" applyFill="1" applyAlignment="1">
      <alignment vertical="center"/>
    </xf>
    <xf numFmtId="0" fontId="111" fillId="0" borderId="148" xfId="1823" applyFont="1" applyFill="1" applyBorder="1" applyAlignment="1">
      <alignment vertical="center"/>
    </xf>
    <xf numFmtId="0" fontId="111" fillId="0" borderId="0" xfId="1823" applyFont="1" applyFill="1" applyBorder="1" applyAlignment="1">
      <alignment vertical="center"/>
    </xf>
    <xf numFmtId="206" fontId="111" fillId="0" borderId="76" xfId="5533" applyNumberFormat="1" applyFont="1" applyFill="1" applyBorder="1" applyAlignment="1" applyProtection="1">
      <alignment vertical="center"/>
      <protection locked="0"/>
    </xf>
    <xf numFmtId="206" fontId="111" fillId="0" borderId="0" xfId="5533" applyNumberFormat="1" applyFont="1" applyFill="1" applyBorder="1" applyAlignment="1" applyProtection="1">
      <alignment vertical="center"/>
      <protection locked="0"/>
    </xf>
    <xf numFmtId="206" fontId="111" fillId="0" borderId="0" xfId="5533" applyNumberFormat="1" applyFont="1" applyFill="1" applyBorder="1" applyAlignment="1" applyProtection="1">
      <alignment horizontal="right" vertical="center"/>
      <protection locked="0"/>
    </xf>
    <xf numFmtId="206" fontId="130" fillId="0" borderId="0" xfId="5533" applyNumberFormat="1" applyFont="1" applyFill="1" applyBorder="1" applyAlignment="1" applyProtection="1">
      <alignment vertical="center"/>
      <protection locked="0"/>
    </xf>
    <xf numFmtId="206" fontId="111" fillId="0" borderId="157" xfId="5533" applyNumberFormat="1" applyFont="1" applyFill="1" applyBorder="1" applyAlignment="1">
      <alignment horizontal="center" vertical="center"/>
    </xf>
    <xf numFmtId="206" fontId="111" fillId="0" borderId="1" xfId="5533" quotePrefix="1" applyNumberFormat="1" applyFont="1" applyFill="1" applyBorder="1" applyAlignment="1">
      <alignment horizontal="left" vertical="center"/>
    </xf>
    <xf numFmtId="206" fontId="111" fillId="0" borderId="76" xfId="5533" quotePrefix="1" applyNumberFormat="1" applyFont="1" applyFill="1" applyBorder="1" applyAlignment="1">
      <alignment horizontal="left" vertical="center"/>
    </xf>
    <xf numFmtId="206" fontId="111" fillId="0" borderId="0" xfId="5533" applyNumberFormat="1" applyFont="1" applyFill="1" applyBorder="1" applyAlignment="1">
      <alignment vertical="center"/>
    </xf>
    <xf numFmtId="206" fontId="111" fillId="0" borderId="75" xfId="5533" applyNumberFormat="1" applyFont="1" applyFill="1" applyBorder="1" applyAlignment="1">
      <alignment vertical="center"/>
    </xf>
    <xf numFmtId="206" fontId="111" fillId="0" borderId="79" xfId="5533" applyNumberFormat="1" applyFont="1" applyFill="1" applyBorder="1" applyAlignment="1">
      <alignment vertical="center"/>
    </xf>
    <xf numFmtId="0" fontId="111" fillId="0" borderId="74" xfId="1823" applyFont="1" applyFill="1" applyBorder="1" applyAlignment="1">
      <alignment horizontal="center" vertical="center"/>
    </xf>
    <xf numFmtId="206" fontId="111" fillId="0" borderId="1" xfId="5533" applyNumberFormat="1" applyFont="1" applyFill="1" applyBorder="1" applyAlignment="1">
      <alignment vertical="center"/>
    </xf>
    <xf numFmtId="206" fontId="111" fillId="0" borderId="0" xfId="5533" applyNumberFormat="1" applyFont="1" applyFill="1" applyBorder="1" applyAlignment="1" applyProtection="1">
      <alignment horizontal="center" vertical="center"/>
      <protection locked="0"/>
    </xf>
    <xf numFmtId="206" fontId="111" fillId="0" borderId="76" xfId="5533" applyNumberFormat="1" applyFont="1" applyFill="1" applyBorder="1" applyAlignment="1" applyProtection="1">
      <alignment horizontal="center" vertical="center"/>
      <protection locked="0"/>
    </xf>
    <xf numFmtId="206" fontId="111" fillId="0" borderId="0" xfId="5534" applyNumberFormat="1" applyFont="1" applyFill="1" applyBorder="1" applyAlignment="1" applyProtection="1">
      <alignment vertical="center"/>
      <protection locked="0"/>
    </xf>
    <xf numFmtId="0" fontId="111" fillId="0" borderId="27" xfId="1823" applyFont="1" applyFill="1" applyBorder="1" applyAlignment="1">
      <alignment horizontal="center" vertical="center"/>
    </xf>
    <xf numFmtId="206" fontId="134" fillId="0" borderId="0" xfId="5533" applyNumberFormat="1" applyFont="1" applyFill="1" applyAlignment="1">
      <alignment vertical="center"/>
    </xf>
    <xf numFmtId="206" fontId="111" fillId="0" borderId="27" xfId="5533" applyNumberFormat="1" applyFont="1" applyFill="1" applyBorder="1" applyAlignment="1" applyProtection="1">
      <alignment horizontal="center" vertical="center"/>
      <protection locked="0"/>
    </xf>
    <xf numFmtId="206" fontId="111" fillId="0" borderId="76" xfId="5533" applyNumberFormat="1" applyFont="1" applyFill="1" applyBorder="1" applyAlignment="1">
      <alignment vertical="center"/>
    </xf>
    <xf numFmtId="211" fontId="134" fillId="0" borderId="0" xfId="1205" applyNumberFormat="1" applyFont="1" applyFill="1" applyAlignment="1">
      <alignment vertical="center"/>
    </xf>
    <xf numFmtId="0" fontId="111" fillId="0" borderId="76" xfId="1823" applyFont="1" applyFill="1" applyBorder="1" applyAlignment="1">
      <alignment vertical="center"/>
    </xf>
    <xf numFmtId="206" fontId="111" fillId="0" borderId="158" xfId="5533" applyNumberFormat="1" applyFont="1" applyFill="1" applyBorder="1" applyAlignment="1">
      <alignment horizontal="center" vertical="center"/>
    </xf>
    <xf numFmtId="206" fontId="111" fillId="0" borderId="58" xfId="5533" applyNumberFormat="1" applyFont="1" applyFill="1" applyBorder="1" applyAlignment="1">
      <alignment vertical="center"/>
    </xf>
    <xf numFmtId="206" fontId="111" fillId="0" borderId="82" xfId="5533" applyNumberFormat="1" applyFont="1" applyFill="1" applyBorder="1" applyAlignment="1">
      <alignment vertical="center"/>
    </xf>
    <xf numFmtId="206" fontId="111" fillId="0" borderId="133" xfId="5533" applyNumberFormat="1" applyFont="1" applyFill="1" applyBorder="1" applyAlignment="1">
      <alignment vertical="center"/>
    </xf>
    <xf numFmtId="206" fontId="111" fillId="0" borderId="133" xfId="5533" applyNumberFormat="1" applyFont="1" applyFill="1" applyBorder="1" applyAlignment="1">
      <alignment horizontal="right" vertical="center"/>
    </xf>
    <xf numFmtId="206" fontId="111" fillId="0" borderId="83" xfId="5533" applyNumberFormat="1" applyFont="1" applyFill="1" applyBorder="1" applyAlignment="1">
      <alignment vertical="center"/>
    </xf>
    <xf numFmtId="206" fontId="111" fillId="0" borderId="84" xfId="5533" applyNumberFormat="1" applyFont="1" applyFill="1" applyBorder="1" applyAlignment="1">
      <alignment vertical="center"/>
    </xf>
    <xf numFmtId="206" fontId="111" fillId="0" borderId="25" xfId="5533" applyNumberFormat="1" applyFont="1" applyFill="1" applyBorder="1" applyAlignment="1">
      <alignment vertical="center"/>
    </xf>
    <xf numFmtId="206" fontId="111" fillId="0" borderId="159" xfId="5533" applyNumberFormat="1" applyFont="1" applyFill="1" applyBorder="1" applyAlignment="1">
      <alignment horizontal="center" vertical="center"/>
    </xf>
    <xf numFmtId="0" fontId="111" fillId="0" borderId="74" xfId="1823" applyFont="1" applyFill="1" applyBorder="1" applyAlignment="1">
      <alignment vertical="center"/>
    </xf>
    <xf numFmtId="0" fontId="111" fillId="0" borderId="67" xfId="1823" applyFont="1" applyFill="1" applyBorder="1" applyAlignment="1">
      <alignment vertical="center"/>
    </xf>
    <xf numFmtId="206" fontId="111" fillId="0" borderId="68" xfId="5533" applyNumberFormat="1" applyFont="1" applyFill="1" applyBorder="1" applyAlignment="1">
      <alignment vertical="center"/>
    </xf>
    <xf numFmtId="206" fontId="111" fillId="0" borderId="68" xfId="5533" applyNumberFormat="1" applyFont="1" applyFill="1" applyBorder="1" applyAlignment="1" applyProtection="1">
      <alignment horizontal="right" vertical="center"/>
      <protection locked="0"/>
    </xf>
    <xf numFmtId="206" fontId="111" fillId="0" borderId="33" xfId="5533" applyNumberFormat="1" applyFont="1" applyFill="1" applyBorder="1" applyAlignment="1" applyProtection="1">
      <alignment vertical="center"/>
      <protection locked="0"/>
    </xf>
    <xf numFmtId="206" fontId="111" fillId="0" borderId="68" xfId="5533" applyNumberFormat="1" applyFont="1" applyFill="1" applyBorder="1" applyAlignment="1" applyProtection="1">
      <alignment vertical="center"/>
      <protection locked="0"/>
    </xf>
    <xf numFmtId="206" fontId="111" fillId="0" borderId="160" xfId="5533" applyNumberFormat="1" applyFont="1" applyFill="1" applyBorder="1" applyAlignment="1" applyProtection="1">
      <alignment horizontal="center" vertical="center"/>
      <protection locked="0"/>
    </xf>
    <xf numFmtId="206" fontId="111" fillId="0" borderId="58" xfId="5533" applyNumberFormat="1" applyFont="1" applyFill="1" applyBorder="1" applyAlignment="1" applyProtection="1">
      <alignment vertical="center"/>
      <protection locked="0"/>
    </xf>
    <xf numFmtId="206" fontId="111" fillId="0" borderId="74" xfId="5533" applyNumberFormat="1" applyFont="1" applyFill="1" applyBorder="1" applyAlignment="1" applyProtection="1">
      <alignment horizontal="center" vertical="center"/>
      <protection locked="0"/>
    </xf>
    <xf numFmtId="206" fontId="111" fillId="0" borderId="1" xfId="5533" applyNumberFormat="1" applyFont="1" applyFill="1" applyBorder="1" applyAlignment="1" applyProtection="1">
      <alignment vertical="center"/>
      <protection locked="0"/>
    </xf>
    <xf numFmtId="206" fontId="111" fillId="0" borderId="32" xfId="5533" applyNumberFormat="1" applyFont="1" applyFill="1" applyBorder="1" applyAlignment="1" applyProtection="1">
      <alignment horizontal="center" vertical="center"/>
      <protection locked="0"/>
    </xf>
    <xf numFmtId="206" fontId="111" fillId="0" borderId="133" xfId="5533" applyNumberFormat="1" applyFont="1" applyFill="1" applyBorder="1" applyAlignment="1" applyProtection="1">
      <alignment vertical="center"/>
      <protection locked="0"/>
    </xf>
    <xf numFmtId="206" fontId="111" fillId="0" borderId="82" xfId="5533" applyNumberFormat="1" applyFont="1" applyFill="1" applyBorder="1" applyAlignment="1" applyProtection="1">
      <alignment vertical="center"/>
      <protection locked="0"/>
    </xf>
    <xf numFmtId="206" fontId="111" fillId="0" borderId="133" xfId="5533" applyNumberFormat="1" applyFont="1" applyFill="1" applyBorder="1" applyAlignment="1" applyProtection="1">
      <alignment horizontal="right" vertical="center"/>
      <protection locked="0"/>
    </xf>
    <xf numFmtId="206" fontId="111" fillId="0" borderId="83" xfId="5533" applyNumberFormat="1" applyFont="1" applyFill="1" applyBorder="1" applyAlignment="1" applyProtection="1">
      <alignment vertical="center"/>
      <protection locked="0"/>
    </xf>
    <xf numFmtId="206" fontId="130" fillId="0" borderId="161" xfId="1823" applyNumberFormat="1" applyFont="1" applyFill="1" applyBorder="1" applyAlignment="1">
      <alignment vertical="center"/>
    </xf>
    <xf numFmtId="0" fontId="130" fillId="0" borderId="162" xfId="1823" applyFont="1" applyFill="1" applyBorder="1" applyAlignment="1">
      <alignment vertical="center"/>
    </xf>
    <xf numFmtId="0" fontId="111" fillId="0" borderId="24" xfId="1823" applyFont="1" applyFill="1" applyBorder="1" applyAlignment="1">
      <alignment vertical="center" wrapText="1"/>
    </xf>
    <xf numFmtId="0" fontId="130" fillId="0" borderId="25" xfId="1823" applyFont="1" applyFill="1" applyBorder="1" applyAlignment="1">
      <alignment vertical="center"/>
    </xf>
    <xf numFmtId="206" fontId="111" fillId="0" borderId="11" xfId="5533" applyNumberFormat="1" applyFont="1" applyFill="1" applyBorder="1" applyAlignment="1">
      <alignment vertical="center"/>
    </xf>
    <xf numFmtId="206" fontId="111" fillId="0" borderId="11" xfId="5533" applyNumberFormat="1" applyFont="1" applyFill="1" applyBorder="1" applyAlignment="1" applyProtection="1">
      <alignment horizontal="right" vertical="center"/>
      <protection locked="0"/>
    </xf>
    <xf numFmtId="206" fontId="130" fillId="0" borderId="163" xfId="5533" applyNumberFormat="1" applyFont="1" applyFill="1" applyBorder="1" applyAlignment="1">
      <alignment vertical="center"/>
    </xf>
    <xf numFmtId="0" fontId="111" fillId="0" borderId="27" xfId="1823" applyFont="1" applyFill="1" applyBorder="1" applyAlignment="1">
      <alignment vertical="center"/>
    </xf>
    <xf numFmtId="206" fontId="111" fillId="0" borderId="0" xfId="5533" applyNumberFormat="1" applyFont="1" applyFill="1" applyBorder="1" applyAlignment="1">
      <alignment vertical="center" shrinkToFit="1"/>
    </xf>
    <xf numFmtId="206" fontId="130" fillId="0" borderId="0" xfId="5533" applyNumberFormat="1" applyFont="1" applyFill="1" applyBorder="1" applyAlignment="1">
      <alignment vertical="center"/>
    </xf>
    <xf numFmtId="206" fontId="111" fillId="0" borderId="159" xfId="5533" applyNumberFormat="1" applyFont="1" applyFill="1" applyBorder="1" applyAlignment="1">
      <alignment vertical="center"/>
    </xf>
    <xf numFmtId="206" fontId="111" fillId="0" borderId="75" xfId="5533" applyNumberFormat="1" applyFont="1" applyFill="1" applyBorder="1" applyAlignment="1">
      <alignment vertical="center" shrinkToFit="1"/>
    </xf>
    <xf numFmtId="206" fontId="111" fillId="0" borderId="31" xfId="5533" applyNumberFormat="1" applyFont="1" applyFill="1" applyBorder="1" applyAlignment="1">
      <alignment vertical="center"/>
    </xf>
    <xf numFmtId="206" fontId="111" fillId="0" borderId="1" xfId="5533" applyNumberFormat="1" applyFont="1" applyFill="1" applyBorder="1" applyAlignment="1">
      <alignment vertical="center" shrinkToFit="1"/>
    </xf>
    <xf numFmtId="206" fontId="111" fillId="0" borderId="164" xfId="5533" applyNumberFormat="1" applyFont="1" applyFill="1" applyBorder="1" applyAlignment="1">
      <alignment vertical="center"/>
    </xf>
    <xf numFmtId="206" fontId="111" fillId="0" borderId="80" xfId="5533" applyNumberFormat="1" applyFont="1" applyFill="1" applyBorder="1" applyAlignment="1">
      <alignment vertical="center"/>
    </xf>
    <xf numFmtId="206" fontId="111" fillId="0" borderId="11" xfId="5533" applyNumberFormat="1" applyFont="1" applyFill="1" applyBorder="1" applyAlignment="1">
      <alignment horizontal="right" vertical="center"/>
    </xf>
    <xf numFmtId="206" fontId="111" fillId="0" borderId="62" xfId="5533" applyNumberFormat="1" applyFont="1" applyFill="1" applyBorder="1" applyAlignment="1">
      <alignment vertical="center"/>
    </xf>
    <xf numFmtId="206" fontId="111" fillId="0" borderId="26" xfId="5533" applyNumberFormat="1" applyFont="1" applyFill="1" applyBorder="1" applyAlignment="1">
      <alignment vertical="center"/>
    </xf>
    <xf numFmtId="206" fontId="111" fillId="0" borderId="27" xfId="5533" applyNumberFormat="1" applyFont="1" applyFill="1" applyBorder="1" applyAlignment="1">
      <alignment horizontal="center" vertical="center"/>
    </xf>
    <xf numFmtId="0" fontId="111" fillId="0" borderId="0" xfId="1823" applyFont="1" applyFill="1" applyBorder="1" applyAlignment="1">
      <alignment vertical="center" shrinkToFit="1"/>
    </xf>
    <xf numFmtId="206" fontId="111" fillId="0" borderId="158" xfId="5533" applyNumberFormat="1" applyFont="1" applyFill="1" applyBorder="1" applyAlignment="1">
      <alignment horizontal="center" vertical="center" wrapText="1"/>
    </xf>
    <xf numFmtId="206" fontId="111" fillId="0" borderId="58" xfId="5533" applyNumberFormat="1" applyFont="1" applyFill="1" applyBorder="1" applyAlignment="1">
      <alignment horizontal="left" vertical="center"/>
    </xf>
    <xf numFmtId="206" fontId="111" fillId="0" borderId="159" xfId="5533" applyNumberFormat="1" applyFont="1" applyFill="1" applyBorder="1" applyAlignment="1">
      <alignment horizontal="center" vertical="center" wrapText="1"/>
    </xf>
    <xf numFmtId="206" fontId="130" fillId="0" borderId="1" xfId="5533" applyNumberFormat="1" applyFont="1" applyFill="1" applyBorder="1" applyAlignment="1">
      <alignment vertical="center" shrinkToFit="1"/>
    </xf>
    <xf numFmtId="0" fontId="130" fillId="0" borderId="159" xfId="1823" applyFont="1" applyFill="1" applyBorder="1" applyAlignment="1">
      <alignment horizontal="center" vertical="center" wrapText="1"/>
    </xf>
    <xf numFmtId="206" fontId="111" fillId="0" borderId="19" xfId="5533" applyNumberFormat="1" applyFont="1" applyFill="1" applyBorder="1" applyAlignment="1">
      <alignment vertical="center"/>
    </xf>
    <xf numFmtId="206" fontId="111" fillId="0" borderId="67" xfId="5533" applyNumberFormat="1" applyFont="1" applyFill="1" applyBorder="1" applyAlignment="1">
      <alignment vertical="center"/>
    </xf>
    <xf numFmtId="206" fontId="111" fillId="0" borderId="116" xfId="5533" applyNumberFormat="1" applyFont="1" applyFill="1" applyBorder="1" applyAlignment="1" applyProtection="1">
      <alignment vertical="center"/>
      <protection locked="0"/>
    </xf>
    <xf numFmtId="0" fontId="130" fillId="0" borderId="165" xfId="1823" applyFont="1" applyFill="1" applyBorder="1" applyAlignment="1">
      <alignment horizontal="center" vertical="center"/>
    </xf>
    <xf numFmtId="0" fontId="130" fillId="0" borderId="61" xfId="1823" applyFont="1" applyFill="1" applyBorder="1" applyAlignment="1">
      <alignment horizontal="center" vertical="center"/>
    </xf>
    <xf numFmtId="206" fontId="130" fillId="0" borderId="86" xfId="5533" applyNumberFormat="1" applyFont="1" applyFill="1" applyBorder="1" applyAlignment="1">
      <alignment vertical="center"/>
    </xf>
    <xf numFmtId="206" fontId="130" fillId="0" borderId="153" xfId="5533" applyNumberFormat="1" applyFont="1" applyFill="1" applyBorder="1" applyAlignment="1">
      <alignment vertical="center"/>
    </xf>
    <xf numFmtId="206" fontId="130" fillId="0" borderId="153" xfId="5533" applyNumberFormat="1" applyFont="1" applyFill="1" applyBorder="1" applyAlignment="1">
      <alignment horizontal="right" vertical="center"/>
    </xf>
    <xf numFmtId="206" fontId="130" fillId="0" borderId="61" xfId="5533" applyNumberFormat="1" applyFont="1" applyFill="1" applyBorder="1" applyAlignment="1">
      <alignment vertical="center"/>
    </xf>
    <xf numFmtId="206" fontId="134" fillId="0" borderId="76" xfId="5533" applyNumberFormat="1" applyFont="1" applyFill="1" applyBorder="1" applyAlignment="1">
      <alignment vertical="center"/>
    </xf>
    <xf numFmtId="206" fontId="134" fillId="0" borderId="0" xfId="5533" applyNumberFormat="1" applyFont="1" applyFill="1" applyBorder="1" applyAlignment="1">
      <alignment vertical="center"/>
    </xf>
    <xf numFmtId="206" fontId="111" fillId="0" borderId="74" xfId="5533" applyNumberFormat="1" applyFont="1" applyFill="1" applyBorder="1" applyAlignment="1">
      <alignment horizontal="center" vertical="center"/>
    </xf>
    <xf numFmtId="0" fontId="130" fillId="0" borderId="166" xfId="1823" applyFont="1" applyFill="1" applyBorder="1" applyAlignment="1">
      <alignment vertical="center"/>
    </xf>
    <xf numFmtId="0" fontId="130" fillId="0" borderId="61" xfId="1823" applyFont="1" applyFill="1" applyBorder="1" applyAlignment="1">
      <alignment vertical="center"/>
    </xf>
    <xf numFmtId="206" fontId="111" fillId="0" borderId="86" xfId="5533" applyNumberFormat="1" applyFont="1" applyFill="1" applyBorder="1" applyAlignment="1" applyProtection="1">
      <alignment vertical="center"/>
      <protection locked="0"/>
    </xf>
    <xf numFmtId="206" fontId="111" fillId="0" borderId="153" xfId="5533" applyNumberFormat="1" applyFont="1" applyFill="1" applyBorder="1" applyAlignment="1" applyProtection="1">
      <alignment vertical="center"/>
      <protection locked="0"/>
    </xf>
    <xf numFmtId="206" fontId="111" fillId="0" borderId="153" xfId="5533" applyNumberFormat="1" applyFont="1" applyFill="1" applyBorder="1" applyAlignment="1" applyProtection="1">
      <alignment horizontal="right" vertical="center"/>
      <protection locked="0"/>
    </xf>
    <xf numFmtId="206" fontId="111" fillId="0" borderId="61" xfId="5533" applyNumberFormat="1" applyFont="1" applyFill="1" applyBorder="1" applyAlignment="1">
      <alignment vertical="center"/>
    </xf>
    <xf numFmtId="41" fontId="111" fillId="0" borderId="90" xfId="1451" applyFont="1" applyFill="1" applyBorder="1" applyAlignment="1">
      <alignment vertical="center"/>
    </xf>
    <xf numFmtId="0" fontId="130" fillId="0" borderId="157" xfId="1823" applyFont="1" applyFill="1" applyBorder="1" applyAlignment="1">
      <alignment vertical="center"/>
    </xf>
    <xf numFmtId="41" fontId="111" fillId="0" borderId="79" xfId="1451" applyFont="1" applyFill="1" applyBorder="1" applyAlignment="1">
      <alignment vertical="center"/>
    </xf>
    <xf numFmtId="206" fontId="111" fillId="0" borderId="160" xfId="5533" applyNumberFormat="1" applyFont="1" applyFill="1" applyBorder="1" applyAlignment="1">
      <alignment horizontal="center" vertical="center"/>
    </xf>
    <xf numFmtId="206" fontId="111" fillId="0" borderId="167" xfId="5533" applyNumberFormat="1" applyFont="1" applyFill="1" applyBorder="1" applyAlignment="1">
      <alignment vertical="center"/>
    </xf>
    <xf numFmtId="206" fontId="130" fillId="0" borderId="157" xfId="5533" applyNumberFormat="1" applyFont="1" applyFill="1" applyBorder="1" applyAlignment="1">
      <alignment vertical="center"/>
    </xf>
    <xf numFmtId="206" fontId="130" fillId="0" borderId="1" xfId="5533" applyNumberFormat="1" applyFont="1" applyFill="1" applyBorder="1" applyAlignment="1">
      <alignment vertical="center"/>
    </xf>
    <xf numFmtId="206" fontId="111" fillId="0" borderId="8" xfId="5533" applyNumberFormat="1" applyFont="1" applyFill="1" applyBorder="1" applyAlignment="1">
      <alignment vertical="center"/>
    </xf>
    <xf numFmtId="206" fontId="111" fillId="0" borderId="81" xfId="5533" applyNumberFormat="1" applyFont="1" applyFill="1" applyBorder="1" applyAlignment="1">
      <alignment vertical="center"/>
    </xf>
    <xf numFmtId="206" fontId="111" fillId="0" borderId="27" xfId="5533" applyNumberFormat="1" applyFont="1" applyFill="1" applyBorder="1" applyAlignment="1">
      <alignment vertical="center"/>
    </xf>
    <xf numFmtId="206" fontId="111" fillId="0" borderId="76" xfId="5533" applyNumberFormat="1" applyFont="1" applyFill="1" applyBorder="1" applyAlignment="1">
      <alignment horizontal="left" vertical="center"/>
    </xf>
    <xf numFmtId="206" fontId="111" fillId="0" borderId="162" xfId="5533" applyNumberFormat="1" applyFont="1" applyFill="1" applyBorder="1" applyAlignment="1">
      <alignment vertical="center"/>
    </xf>
    <xf numFmtId="0" fontId="130" fillId="0" borderId="165" xfId="1823" applyFont="1" applyFill="1" applyBorder="1" applyAlignment="1">
      <alignment vertical="center"/>
    </xf>
    <xf numFmtId="206" fontId="111" fillId="0" borderId="153" xfId="5533" applyNumberFormat="1" applyFont="1" applyFill="1" applyBorder="1" applyAlignment="1">
      <alignment vertical="center"/>
    </xf>
    <xf numFmtId="206" fontId="111" fillId="0" borderId="86" xfId="5533" applyNumberFormat="1" applyFont="1" applyFill="1" applyBorder="1" applyAlignment="1">
      <alignment vertical="center"/>
    </xf>
    <xf numFmtId="206" fontId="111" fillId="0" borderId="153" xfId="5533" applyNumberFormat="1" applyFont="1" applyFill="1" applyBorder="1" applyAlignment="1">
      <alignment horizontal="right" vertical="center"/>
    </xf>
    <xf numFmtId="41" fontId="130" fillId="0" borderId="23" xfId="1451" applyFont="1" applyFill="1" applyBorder="1" applyAlignment="1">
      <alignment vertical="center"/>
    </xf>
    <xf numFmtId="0" fontId="130" fillId="0" borderId="89" xfId="1823" applyFont="1" applyFill="1" applyBorder="1" applyAlignment="1">
      <alignment horizontal="center" vertical="center"/>
    </xf>
    <xf numFmtId="0" fontId="130" fillId="0" borderId="87" xfId="1823" applyFont="1" applyFill="1" applyBorder="1" applyAlignment="1">
      <alignment horizontal="center" vertical="center"/>
    </xf>
    <xf numFmtId="206" fontId="130" fillId="0" borderId="157" xfId="5533" applyNumberFormat="1" applyFont="1" applyFill="1" applyBorder="1" applyAlignment="1">
      <alignment horizontal="center" vertical="center"/>
    </xf>
    <xf numFmtId="206" fontId="111" fillId="0" borderId="8" xfId="5533" applyNumberFormat="1" applyFont="1" applyFill="1" applyBorder="1" applyAlignment="1" applyProtection="1">
      <alignment vertical="center"/>
      <protection locked="0"/>
    </xf>
    <xf numFmtId="206" fontId="111" fillId="0" borderId="11" xfId="5533" applyNumberFormat="1" applyFont="1" applyFill="1" applyBorder="1" applyAlignment="1" applyProtection="1">
      <alignment vertical="center"/>
      <protection locked="0"/>
    </xf>
    <xf numFmtId="206" fontId="111" fillId="0" borderId="80" xfId="5533" applyNumberFormat="1" applyFont="1" applyFill="1" applyBorder="1" applyAlignment="1" applyProtection="1">
      <alignment vertical="center"/>
      <protection locked="0"/>
    </xf>
    <xf numFmtId="206" fontId="111" fillId="0" borderId="62" xfId="5533" applyNumberFormat="1" applyFont="1" applyFill="1" applyBorder="1" applyAlignment="1" applyProtection="1">
      <alignment vertical="center"/>
      <protection locked="0"/>
    </xf>
    <xf numFmtId="206" fontId="111" fillId="0" borderId="20" xfId="5533" applyNumberFormat="1" applyFont="1" applyFill="1" applyBorder="1" applyAlignment="1" applyProtection="1">
      <alignment vertical="center"/>
      <protection locked="0"/>
    </xf>
    <xf numFmtId="0" fontId="5" fillId="0" borderId="27" xfId="1823" applyFont="1" applyFill="1" applyBorder="1" applyAlignment="1">
      <alignment vertical="center"/>
    </xf>
    <xf numFmtId="206" fontId="130" fillId="0" borderId="1" xfId="5533" quotePrefix="1" applyNumberFormat="1" applyFont="1" applyFill="1" applyBorder="1" applyAlignment="1">
      <alignment horizontal="left" vertical="center"/>
    </xf>
    <xf numFmtId="206" fontId="111" fillId="0" borderId="58" xfId="5533" applyNumberFormat="1" applyFont="1" applyFill="1" applyBorder="1" applyAlignment="1" applyProtection="1">
      <alignment horizontal="left" vertical="center"/>
      <protection locked="0"/>
    </xf>
    <xf numFmtId="206" fontId="130" fillId="0" borderId="159" xfId="5533" applyNumberFormat="1" applyFont="1" applyFill="1" applyBorder="1" applyAlignment="1">
      <alignment horizontal="center" vertical="center"/>
    </xf>
    <xf numFmtId="206" fontId="111" fillId="0" borderId="1" xfId="5533" applyNumberFormat="1" applyFont="1" applyFill="1" applyBorder="1" applyAlignment="1" applyProtection="1">
      <alignment horizontal="left" vertical="center"/>
      <protection locked="0"/>
    </xf>
    <xf numFmtId="206" fontId="130" fillId="0" borderId="168" xfId="5533" applyNumberFormat="1" applyFont="1" applyFill="1" applyBorder="1" applyAlignment="1">
      <alignment horizontal="center" vertical="center"/>
    </xf>
    <xf numFmtId="206" fontId="130" fillId="0" borderId="58" xfId="5533" applyNumberFormat="1" applyFont="1" applyFill="1" applyBorder="1" applyAlignment="1">
      <alignment vertical="center"/>
    </xf>
    <xf numFmtId="206" fontId="111" fillId="0" borderId="82" xfId="5533" quotePrefix="1" applyNumberFormat="1" applyFont="1" applyFill="1" applyBorder="1" applyAlignment="1">
      <alignment horizontal="left" vertical="center"/>
    </xf>
    <xf numFmtId="206" fontId="134" fillId="0" borderId="1" xfId="5533" applyNumberFormat="1" applyFont="1" applyFill="1" applyBorder="1" applyAlignment="1">
      <alignment vertical="center"/>
    </xf>
    <xf numFmtId="206" fontId="130" fillId="0" borderId="157" xfId="5533" applyNumberFormat="1" applyFont="1" applyFill="1" applyBorder="1" applyAlignment="1" applyProtection="1">
      <alignment horizontal="center" vertical="center"/>
      <protection locked="0"/>
    </xf>
    <xf numFmtId="206" fontId="111" fillId="0" borderId="25" xfId="5533" applyNumberFormat="1" applyFont="1" applyFill="1" applyBorder="1" applyAlignment="1" applyProtection="1">
      <alignment horizontal="left" vertical="center"/>
      <protection locked="0"/>
    </xf>
    <xf numFmtId="0" fontId="130" fillId="0" borderId="19" xfId="1823" applyFont="1" applyFill="1" applyBorder="1" applyAlignment="1">
      <alignment vertical="center" shrinkToFit="1"/>
    </xf>
    <xf numFmtId="206" fontId="111" fillId="0" borderId="68" xfId="5533" applyNumberFormat="1" applyFont="1" applyFill="1" applyBorder="1" applyAlignment="1">
      <alignment horizontal="right" vertical="center"/>
    </xf>
    <xf numFmtId="0" fontId="130" fillId="0" borderId="33" xfId="1823" applyFont="1" applyFill="1" applyBorder="1" applyAlignment="1">
      <alignment vertical="center"/>
    </xf>
    <xf numFmtId="206" fontId="111" fillId="0" borderId="20" xfId="5533" applyNumberFormat="1" applyFont="1" applyFill="1" applyBorder="1" applyAlignment="1">
      <alignment vertical="center"/>
    </xf>
    <xf numFmtId="206" fontId="111" fillId="0" borderId="8" xfId="5533" applyNumberFormat="1" applyFont="1" applyFill="1" applyBorder="1" applyAlignment="1" applyProtection="1">
      <alignment horizontal="center" vertical="center"/>
      <protection locked="0"/>
    </xf>
    <xf numFmtId="206" fontId="111" fillId="0" borderId="33" xfId="5533" applyNumberFormat="1" applyFont="1" applyFill="1" applyBorder="1" applyAlignment="1">
      <alignment vertical="center"/>
    </xf>
    <xf numFmtId="206" fontId="111" fillId="0" borderId="116" xfId="5533" applyNumberFormat="1" applyFont="1" applyFill="1" applyBorder="1" applyAlignment="1">
      <alignment vertical="center"/>
    </xf>
    <xf numFmtId="0" fontId="130" fillId="0" borderId="83" xfId="1823" applyFont="1" applyFill="1" applyBorder="1" applyAlignment="1">
      <alignment vertical="center"/>
    </xf>
    <xf numFmtId="206" fontId="130" fillId="0" borderId="59" xfId="5533" applyNumberFormat="1" applyFont="1" applyFill="1" applyBorder="1" applyAlignment="1">
      <alignment vertical="center"/>
    </xf>
    <xf numFmtId="206" fontId="130" fillId="0" borderId="1" xfId="5533" quotePrefix="1" applyNumberFormat="1" applyFont="1" applyFill="1" applyBorder="1" applyAlignment="1" applyProtection="1">
      <alignment horizontal="left" vertical="center"/>
      <protection locked="0"/>
    </xf>
    <xf numFmtId="206" fontId="111" fillId="0" borderId="27" xfId="5533" applyNumberFormat="1" applyFont="1" applyFill="1" applyBorder="1" applyAlignment="1" applyProtection="1">
      <alignment vertical="center"/>
      <protection locked="0"/>
    </xf>
    <xf numFmtId="0" fontId="129" fillId="0" borderId="89" xfId="1823" applyFont="1" applyFill="1" applyBorder="1" applyAlignment="1">
      <alignment vertical="center"/>
    </xf>
    <xf numFmtId="0" fontId="129" fillId="0" borderId="145" xfId="1823" applyFont="1" applyFill="1" applyBorder="1" applyAlignment="1">
      <alignment vertical="center"/>
    </xf>
    <xf numFmtId="206" fontId="148" fillId="0" borderId="104" xfId="1823" applyNumberFormat="1" applyFont="1" applyFill="1" applyBorder="1" applyAlignment="1">
      <alignment vertical="center"/>
    </xf>
    <xf numFmtId="0" fontId="148" fillId="0" borderId="87" xfId="1823" applyFont="1" applyFill="1" applyBorder="1" applyAlignment="1">
      <alignment vertical="center"/>
    </xf>
    <xf numFmtId="41" fontId="148" fillId="0" borderId="70" xfId="1451" applyFont="1" applyFill="1" applyBorder="1" applyAlignment="1">
      <alignment vertical="center"/>
    </xf>
    <xf numFmtId="206" fontId="111" fillId="0" borderId="75" xfId="5533" applyNumberFormat="1" applyFont="1" applyFill="1" applyBorder="1" applyAlignment="1">
      <alignment horizontal="center" vertical="center"/>
    </xf>
    <xf numFmtId="206" fontId="111" fillId="0" borderId="169" xfId="5533" applyNumberFormat="1" applyFont="1" applyFill="1" applyBorder="1" applyAlignment="1">
      <alignment vertical="center"/>
    </xf>
    <xf numFmtId="206" fontId="130" fillId="0" borderId="0" xfId="5533" applyNumberFormat="1" applyFont="1" applyFill="1" applyBorder="1" applyAlignment="1" applyProtection="1">
      <alignment horizontal="center" vertical="center"/>
      <protection locked="0"/>
    </xf>
    <xf numFmtId="206" fontId="130" fillId="0" borderId="1" xfId="5533" applyNumberFormat="1" applyFont="1" applyFill="1" applyBorder="1" applyAlignment="1" applyProtection="1">
      <alignment vertical="center"/>
      <protection locked="0"/>
    </xf>
    <xf numFmtId="0" fontId="148" fillId="0" borderId="8" xfId="1823" applyFont="1" applyFill="1" applyBorder="1" applyAlignment="1">
      <alignment horizontal="left" vertical="center"/>
    </xf>
    <xf numFmtId="0" fontId="148" fillId="0" borderId="62" xfId="1823" applyFont="1" applyFill="1" applyBorder="1" applyAlignment="1">
      <alignment horizontal="left" vertical="center"/>
    </xf>
    <xf numFmtId="206" fontId="148" fillId="0" borderId="80" xfId="1823" applyNumberFormat="1" applyFont="1" applyFill="1" applyBorder="1" applyAlignment="1">
      <alignment vertical="center"/>
    </xf>
    <xf numFmtId="0" fontId="148" fillId="0" borderId="11" xfId="1823" applyFont="1" applyFill="1" applyBorder="1" applyAlignment="1">
      <alignment vertical="center"/>
    </xf>
    <xf numFmtId="206" fontId="148" fillId="0" borderId="26" xfId="1823" applyNumberFormat="1" applyFont="1" applyFill="1" applyBorder="1" applyAlignment="1">
      <alignment vertical="center"/>
    </xf>
    <xf numFmtId="206" fontId="111" fillId="0" borderId="74" xfId="5533" applyNumberFormat="1" applyFont="1" applyFill="1" applyBorder="1" applyAlignment="1" applyProtection="1">
      <alignment horizontal="center" vertical="center" wrapText="1"/>
      <protection locked="0"/>
    </xf>
    <xf numFmtId="206" fontId="111" fillId="0" borderId="0" xfId="5533" applyNumberFormat="1" applyFont="1" applyFill="1" applyBorder="1" applyAlignment="1" applyProtection="1">
      <alignment horizontal="left" vertical="center"/>
      <protection locked="0"/>
    </xf>
    <xf numFmtId="0" fontId="148" fillId="0" borderId="170" xfId="1823" applyFont="1" applyFill="1" applyBorder="1" applyAlignment="1">
      <alignment horizontal="left" vertical="center"/>
    </xf>
    <xf numFmtId="0" fontId="148" fillId="0" borderId="33" xfId="1823" applyFont="1" applyFill="1" applyBorder="1" applyAlignment="1">
      <alignment horizontal="left" vertical="center"/>
    </xf>
    <xf numFmtId="206" fontId="148" fillId="0" borderId="67" xfId="1823" applyNumberFormat="1" applyFont="1" applyFill="1" applyBorder="1" applyAlignment="1">
      <alignment vertical="center"/>
    </xf>
    <xf numFmtId="0" fontId="148" fillId="0" borderId="68" xfId="1823" applyFont="1" applyFill="1" applyBorder="1" applyAlignment="1">
      <alignment vertical="center"/>
    </xf>
    <xf numFmtId="41" fontId="148" fillId="0" borderId="20" xfId="1451" applyFont="1" applyFill="1" applyBorder="1" applyAlignment="1">
      <alignment vertical="center"/>
    </xf>
    <xf numFmtId="206" fontId="111" fillId="0" borderId="74" xfId="5533" applyNumberFormat="1" applyFont="1" applyFill="1" applyBorder="1" applyAlignment="1" applyProtection="1">
      <alignment vertical="center" wrapText="1"/>
      <protection locked="0"/>
    </xf>
    <xf numFmtId="0" fontId="148" fillId="0" borderId="74" xfId="1823" applyFont="1" applyFill="1" applyBorder="1" applyAlignment="1">
      <alignment vertical="center"/>
    </xf>
    <xf numFmtId="0" fontId="148" fillId="0" borderId="0" xfId="1823" applyFont="1" applyFill="1" applyBorder="1" applyAlignment="1">
      <alignment vertical="center"/>
    </xf>
    <xf numFmtId="215" fontId="111" fillId="0" borderId="76" xfId="1823" applyNumberFormat="1" applyFont="1" applyFill="1" applyBorder="1" applyAlignment="1">
      <alignment vertical="center"/>
    </xf>
    <xf numFmtId="41" fontId="111" fillId="0" borderId="31" xfId="1451" applyFont="1" applyFill="1" applyBorder="1" applyAlignment="1">
      <alignment vertical="center"/>
    </xf>
    <xf numFmtId="206" fontId="130" fillId="0" borderId="159" xfId="5533" applyNumberFormat="1" applyFont="1" applyFill="1" applyBorder="1" applyAlignment="1">
      <alignment vertical="center"/>
    </xf>
    <xf numFmtId="206" fontId="130" fillId="0" borderId="1" xfId="5533" applyNumberFormat="1" applyFont="1" applyFill="1" applyBorder="1" applyAlignment="1">
      <alignment horizontal="left" vertical="center"/>
    </xf>
    <xf numFmtId="0" fontId="130" fillId="0" borderId="1" xfId="1823" applyFont="1" applyFill="1" applyBorder="1" applyAlignment="1">
      <alignment horizontal="left" vertical="center"/>
    </xf>
    <xf numFmtId="206" fontId="130" fillId="0" borderId="0" xfId="5533" applyNumberFormat="1" applyFont="1" applyFill="1" applyBorder="1" applyAlignment="1">
      <alignment horizontal="right" vertical="center"/>
    </xf>
    <xf numFmtId="206" fontId="130" fillId="0" borderId="75" xfId="5533" applyNumberFormat="1" applyFont="1" applyFill="1" applyBorder="1" applyAlignment="1">
      <alignment vertical="center"/>
    </xf>
    <xf numFmtId="206" fontId="130" fillId="0" borderId="79" xfId="5533" applyNumberFormat="1" applyFont="1" applyFill="1" applyBorder="1" applyAlignment="1">
      <alignment vertical="center"/>
    </xf>
    <xf numFmtId="206" fontId="111" fillId="0" borderId="79" xfId="1823" applyNumberFormat="1" applyFont="1" applyFill="1" applyBorder="1" applyAlignment="1">
      <alignment vertical="center"/>
    </xf>
    <xf numFmtId="206" fontId="111" fillId="0" borderId="8" xfId="5533" applyNumberFormat="1" applyFont="1" applyFill="1" applyBorder="1" applyAlignment="1">
      <alignment horizontal="center" vertical="center"/>
    </xf>
    <xf numFmtId="206" fontId="111" fillId="0" borderId="171" xfId="5533" applyNumberFormat="1" applyFont="1" applyFill="1" applyBorder="1" applyAlignment="1">
      <alignment vertical="center"/>
    </xf>
    <xf numFmtId="206" fontId="130" fillId="0" borderId="164" xfId="5533" applyNumberFormat="1" applyFont="1" applyFill="1" applyBorder="1" applyAlignment="1">
      <alignment horizontal="center" vertical="center" wrapText="1"/>
    </xf>
    <xf numFmtId="206" fontId="130" fillId="0" borderId="25" xfId="5533" applyNumberFormat="1" applyFont="1" applyFill="1" applyBorder="1" applyAlignment="1">
      <alignment horizontal="left" vertical="center"/>
    </xf>
    <xf numFmtId="206" fontId="111" fillId="0" borderId="81" xfId="5533" applyNumberFormat="1" applyFont="1" applyFill="1" applyBorder="1" applyAlignment="1" applyProtection="1">
      <alignment vertical="center"/>
      <protection locked="0"/>
    </xf>
    <xf numFmtId="226" fontId="111" fillId="0" borderId="0" xfId="5533" applyNumberFormat="1" applyFont="1" applyFill="1" applyBorder="1" applyAlignment="1" applyProtection="1">
      <alignment horizontal="center" vertical="center"/>
      <protection locked="0"/>
    </xf>
    <xf numFmtId="206" fontId="111" fillId="0" borderId="76" xfId="1823" applyNumberFormat="1" applyFont="1" applyFill="1" applyBorder="1" applyAlignment="1">
      <alignment vertical="center"/>
    </xf>
    <xf numFmtId="206" fontId="111" fillId="0" borderId="31" xfId="1823" applyNumberFormat="1" applyFont="1" applyFill="1" applyBorder="1" applyAlignment="1">
      <alignment vertical="center"/>
    </xf>
    <xf numFmtId="0" fontId="130" fillId="0" borderId="159" xfId="1823" applyFont="1" applyFill="1" applyBorder="1" applyAlignment="1">
      <alignment horizontal="center" vertical="center"/>
    </xf>
    <xf numFmtId="0" fontId="130" fillId="0" borderId="1" xfId="1823" applyFont="1" applyFill="1" applyBorder="1" applyAlignment="1">
      <alignment vertical="center"/>
    </xf>
    <xf numFmtId="41" fontId="111" fillId="0" borderId="80" xfId="1823" applyNumberFormat="1" applyFont="1" applyFill="1" applyBorder="1" applyAlignment="1">
      <alignment vertical="center"/>
    </xf>
    <xf numFmtId="0" fontId="111" fillId="0" borderId="11" xfId="1823" applyFont="1" applyFill="1" applyBorder="1" applyAlignment="1">
      <alignment vertical="center"/>
    </xf>
    <xf numFmtId="41" fontId="111" fillId="0" borderId="26" xfId="1823" applyNumberFormat="1" applyFont="1" applyFill="1" applyBorder="1" applyAlignment="1">
      <alignment vertical="center"/>
    </xf>
    <xf numFmtId="0" fontId="111" fillId="0" borderId="76" xfId="1823" applyFont="1" applyFill="1" applyBorder="1" applyAlignment="1">
      <alignment horizontal="center" vertical="center"/>
    </xf>
    <xf numFmtId="0" fontId="111" fillId="0" borderId="0" xfId="1823" applyFont="1" applyFill="1" applyBorder="1" applyAlignment="1">
      <alignment horizontal="center" vertical="center"/>
    </xf>
    <xf numFmtId="0" fontId="129" fillId="0" borderId="165" xfId="1823" applyFont="1" applyFill="1" applyBorder="1" applyAlignment="1">
      <alignment vertical="center"/>
    </xf>
    <xf numFmtId="0" fontId="129" fillId="0" borderId="61" xfId="1823" applyFont="1" applyFill="1" applyBorder="1" applyAlignment="1">
      <alignment vertical="center"/>
    </xf>
    <xf numFmtId="41" fontId="111" fillId="0" borderId="72" xfId="1451" applyFont="1" applyFill="1" applyBorder="1" applyAlignment="1">
      <alignment vertical="center"/>
    </xf>
    <xf numFmtId="0" fontId="111" fillId="0" borderId="2" xfId="1823" applyFont="1" applyFill="1" applyBorder="1" applyAlignment="1">
      <alignment vertical="center"/>
    </xf>
    <xf numFmtId="41" fontId="111" fillId="0" borderId="30" xfId="1451" applyNumberFormat="1" applyFont="1" applyFill="1" applyBorder="1" applyAlignment="1">
      <alignment vertical="center"/>
    </xf>
    <xf numFmtId="0" fontId="130" fillId="0" borderId="76" xfId="1823" applyFont="1" applyFill="1" applyBorder="1" applyAlignment="1">
      <alignment vertical="center"/>
    </xf>
    <xf numFmtId="0" fontId="149" fillId="56" borderId="151" xfId="1823" applyFont="1" applyFill="1" applyBorder="1" applyAlignment="1">
      <alignment horizontal="center" vertical="center"/>
    </xf>
    <xf numFmtId="0" fontId="149" fillId="56" borderId="125" xfId="1823" applyFont="1" applyFill="1" applyBorder="1" applyAlignment="1">
      <alignment horizontal="center" vertical="center"/>
    </xf>
    <xf numFmtId="0" fontId="149" fillId="56" borderId="140" xfId="1823" applyFont="1" applyFill="1" applyBorder="1" applyAlignment="1">
      <alignment horizontal="center" vertical="center"/>
    </xf>
    <xf numFmtId="0" fontId="150" fillId="56" borderId="74" xfId="1823" applyFont="1" applyFill="1" applyBorder="1" applyAlignment="1">
      <alignment horizontal="left" vertical="center"/>
    </xf>
    <xf numFmtId="0" fontId="149" fillId="0" borderId="0" xfId="1823" applyFont="1" applyFill="1" applyBorder="1" applyAlignment="1">
      <alignment vertical="center"/>
    </xf>
    <xf numFmtId="0" fontId="149" fillId="0" borderId="79" xfId="1823" applyFont="1" applyFill="1" applyBorder="1" applyAlignment="1">
      <alignment vertical="center"/>
    </xf>
    <xf numFmtId="0" fontId="130" fillId="0" borderId="164" xfId="1823" applyFont="1" applyFill="1" applyBorder="1" applyAlignment="1">
      <alignment horizontal="center" vertical="center"/>
    </xf>
    <xf numFmtId="0" fontId="130" fillId="0" borderId="166" xfId="1823" applyFont="1" applyFill="1" applyBorder="1" applyAlignment="1">
      <alignment vertical="center"/>
    </xf>
    <xf numFmtId="0" fontId="130" fillId="0" borderId="61" xfId="1823" applyFont="1" applyFill="1" applyBorder="1" applyAlignment="1">
      <alignment vertical="center"/>
    </xf>
    <xf numFmtId="206" fontId="111" fillId="0" borderId="114" xfId="5533" applyNumberFormat="1" applyFont="1" applyFill="1" applyBorder="1" applyAlignment="1">
      <alignment vertical="center"/>
    </xf>
    <xf numFmtId="0" fontId="149" fillId="56" borderId="0" xfId="1823" applyFont="1" applyFill="1" applyBorder="1" applyAlignment="1">
      <alignment vertical="center"/>
    </xf>
    <xf numFmtId="0" fontId="149" fillId="56" borderId="79" xfId="1823" applyFont="1" applyFill="1" applyBorder="1" applyAlignment="1">
      <alignment vertical="center"/>
    </xf>
    <xf numFmtId="211" fontId="111" fillId="0" borderId="88" xfId="1205" applyNumberFormat="1" applyFont="1" applyFill="1" applyBorder="1" applyAlignment="1">
      <alignment horizontal="center" vertical="center"/>
    </xf>
    <xf numFmtId="206" fontId="151" fillId="0" borderId="0" xfId="5533" applyNumberFormat="1" applyFont="1" applyFill="1" applyBorder="1" applyAlignment="1">
      <alignment vertical="center"/>
    </xf>
    <xf numFmtId="206" fontId="151" fillId="0" borderId="79" xfId="5533" applyNumberFormat="1" applyFont="1" applyFill="1" applyBorder="1" applyAlignment="1">
      <alignment vertical="center"/>
    </xf>
    <xf numFmtId="206" fontId="130" fillId="0" borderId="158" xfId="5533" applyNumberFormat="1" applyFont="1" applyFill="1" applyBorder="1" applyAlignment="1">
      <alignment vertical="center"/>
    </xf>
    <xf numFmtId="206" fontId="130" fillId="0" borderId="75" xfId="5533" applyNumberFormat="1" applyFont="1" applyFill="1" applyBorder="1" applyAlignment="1" applyProtection="1">
      <alignment vertical="center"/>
      <protection locked="0"/>
    </xf>
    <xf numFmtId="206" fontId="130" fillId="0" borderId="76" xfId="5533" applyNumberFormat="1" applyFont="1" applyFill="1" applyBorder="1" applyAlignment="1">
      <alignment vertical="center"/>
    </xf>
    <xf numFmtId="41" fontId="111" fillId="0" borderId="0" xfId="1451" applyFont="1" applyFill="1" applyBorder="1" applyAlignment="1" applyProtection="1">
      <alignment horizontal="right" vertical="center"/>
      <protection locked="0"/>
    </xf>
    <xf numFmtId="206" fontId="152" fillId="0" borderId="0" xfId="5533" applyNumberFormat="1" applyFont="1" applyFill="1" applyBorder="1" applyAlignment="1">
      <alignment vertical="center"/>
    </xf>
    <xf numFmtId="206" fontId="152" fillId="0" borderId="79" xfId="5533" applyNumberFormat="1" applyFont="1" applyFill="1" applyBorder="1" applyAlignment="1">
      <alignment vertical="center"/>
    </xf>
    <xf numFmtId="206" fontId="111" fillId="0" borderId="161" xfId="5533" applyNumberFormat="1" applyFont="1" applyFill="1" applyBorder="1" applyAlignment="1">
      <alignment vertical="center"/>
    </xf>
    <xf numFmtId="0" fontId="111" fillId="0" borderId="1" xfId="1823" applyFont="1" applyFill="1" applyBorder="1" applyAlignment="1">
      <alignment horizontal="left" vertical="center"/>
    </xf>
    <xf numFmtId="0" fontId="111" fillId="0" borderId="0" xfId="1823" applyFont="1" applyFill="1" applyBorder="1" applyAlignment="1">
      <alignment horizontal="left" vertical="center"/>
    </xf>
    <xf numFmtId="0" fontId="150" fillId="0" borderId="0" xfId="1823" applyFont="1" applyBorder="1" applyAlignment="1"/>
    <xf numFmtId="0" fontId="150" fillId="17" borderId="0" xfId="1823" applyFont="1" applyFill="1" applyBorder="1" applyAlignment="1"/>
    <xf numFmtId="0" fontId="150" fillId="0" borderId="79" xfId="1823" applyFont="1" applyBorder="1" applyAlignment="1"/>
    <xf numFmtId="0" fontId="150" fillId="56" borderId="0" xfId="1823" applyFont="1" applyFill="1" applyBorder="1" applyAlignment="1">
      <alignment vertical="center"/>
    </xf>
    <xf numFmtId="0" fontId="150" fillId="56" borderId="0" xfId="1823" applyFont="1" applyFill="1" applyBorder="1" applyAlignment="1">
      <alignment horizontal="center" vertical="center"/>
    </xf>
    <xf numFmtId="0" fontId="150" fillId="56" borderId="79" xfId="1823" applyFont="1" applyFill="1" applyBorder="1" applyAlignment="1">
      <alignment vertical="center"/>
    </xf>
    <xf numFmtId="0" fontId="150" fillId="17" borderId="0" xfId="1823" applyFont="1" applyFill="1" applyBorder="1"/>
    <xf numFmtId="0" fontId="150" fillId="17" borderId="79" xfId="1823" applyFont="1" applyFill="1" applyBorder="1"/>
    <xf numFmtId="206" fontId="111" fillId="0" borderId="74" xfId="5533" applyNumberFormat="1" applyFont="1" applyFill="1" applyBorder="1" applyAlignment="1">
      <alignment vertical="center"/>
    </xf>
    <xf numFmtId="0" fontId="111" fillId="0" borderId="0" xfId="1823" applyFont="1" applyFill="1" applyBorder="1" applyAlignment="1">
      <alignment horizontal="right" vertical="center"/>
    </xf>
    <xf numFmtId="0" fontId="150" fillId="56" borderId="0" xfId="1823" applyFont="1" applyFill="1" applyBorder="1" applyAlignment="1">
      <alignment vertical="center" wrapText="1"/>
    </xf>
    <xf numFmtId="0" fontId="150" fillId="56" borderId="79" xfId="1823" applyFont="1" applyFill="1" applyBorder="1" applyAlignment="1">
      <alignment vertical="center" wrapText="1"/>
    </xf>
    <xf numFmtId="206" fontId="153" fillId="0" borderId="74" xfId="5533" applyNumberFormat="1" applyFont="1" applyFill="1" applyBorder="1" applyAlignment="1" applyProtection="1">
      <alignment vertical="center"/>
      <protection locked="0"/>
    </xf>
    <xf numFmtId="206" fontId="111" fillId="0" borderId="32" xfId="5533" applyNumberFormat="1" applyFont="1" applyFill="1" applyBorder="1" applyAlignment="1">
      <alignment horizontal="center" vertical="center" wrapText="1"/>
    </xf>
    <xf numFmtId="206" fontId="130" fillId="0" borderId="164" xfId="5533" applyNumberFormat="1" applyFont="1" applyFill="1" applyBorder="1" applyAlignment="1">
      <alignment vertical="center"/>
    </xf>
    <xf numFmtId="0" fontId="130" fillId="0" borderId="67" xfId="1823" applyFont="1" applyFill="1" applyBorder="1" applyAlignment="1">
      <alignment vertical="center"/>
    </xf>
    <xf numFmtId="0" fontId="130" fillId="0" borderId="68" xfId="1823" applyFont="1" applyFill="1" applyBorder="1" applyAlignment="1">
      <alignment vertical="center"/>
    </xf>
    <xf numFmtId="206" fontId="130" fillId="0" borderId="33" xfId="5533" applyNumberFormat="1" applyFont="1" applyFill="1" applyBorder="1" applyAlignment="1">
      <alignment vertical="center"/>
    </xf>
    <xf numFmtId="41" fontId="111" fillId="0" borderId="116" xfId="1451" applyFont="1" applyFill="1" applyBorder="1" applyAlignment="1">
      <alignment vertical="center"/>
    </xf>
    <xf numFmtId="206" fontId="130" fillId="0" borderId="1" xfId="5533" applyNumberFormat="1" applyFont="1" applyFill="1" applyBorder="1" applyAlignment="1">
      <alignment horizontal="left" vertical="center" shrinkToFit="1"/>
    </xf>
    <xf numFmtId="0" fontId="130" fillId="0" borderId="158" xfId="1823" applyFont="1" applyFill="1" applyBorder="1" applyAlignment="1">
      <alignment horizontal="center" vertical="center"/>
    </xf>
    <xf numFmtId="0" fontId="130" fillId="0" borderId="82" xfId="1823" applyFont="1" applyFill="1" applyBorder="1" applyAlignment="1">
      <alignment vertical="center"/>
    </xf>
    <xf numFmtId="206" fontId="130" fillId="0" borderId="133" xfId="5533" applyNumberFormat="1" applyFont="1" applyFill="1" applyBorder="1" applyAlignment="1">
      <alignment vertical="center"/>
    </xf>
    <xf numFmtId="206" fontId="130" fillId="0" borderId="133" xfId="5533" applyNumberFormat="1" applyFont="1" applyFill="1" applyBorder="1" applyAlignment="1" applyProtection="1">
      <alignment horizontal="right" vertical="center"/>
      <protection locked="0"/>
    </xf>
    <xf numFmtId="206" fontId="130" fillId="0" borderId="83" xfId="5533" applyNumberFormat="1" applyFont="1" applyFill="1" applyBorder="1" applyAlignment="1">
      <alignment vertical="center"/>
    </xf>
    <xf numFmtId="206" fontId="111" fillId="0" borderId="79" xfId="5534" applyNumberFormat="1" applyFont="1" applyFill="1" applyBorder="1" applyAlignment="1" applyProtection="1">
      <alignment vertical="center"/>
      <protection locked="0"/>
    </xf>
    <xf numFmtId="0" fontId="111" fillId="0" borderId="1" xfId="1823" applyFont="1" applyFill="1" applyBorder="1" applyAlignment="1">
      <alignment vertical="center"/>
    </xf>
    <xf numFmtId="206" fontId="130" fillId="0" borderId="0" xfId="5533" applyNumberFormat="1" applyFont="1" applyFill="1" applyBorder="1" applyAlignment="1" applyProtection="1">
      <alignment horizontal="right" vertical="center"/>
      <protection locked="0"/>
    </xf>
    <xf numFmtId="206" fontId="111" fillId="0" borderId="24" xfId="5533" applyNumberFormat="1" applyFont="1" applyFill="1" applyBorder="1" applyAlignment="1">
      <alignment vertical="center"/>
    </xf>
    <xf numFmtId="41" fontId="111" fillId="0" borderId="172" xfId="1451" applyFont="1" applyFill="1" applyBorder="1" applyAlignment="1">
      <alignment vertical="center"/>
    </xf>
    <xf numFmtId="206" fontId="130" fillId="0" borderId="173" xfId="5533" applyNumberFormat="1" applyFont="1" applyFill="1" applyBorder="1" applyAlignment="1">
      <alignment horizontal="center" vertical="center"/>
    </xf>
    <xf numFmtId="206" fontId="130" fillId="0" borderId="2" xfId="5533" applyNumberFormat="1" applyFont="1" applyFill="1" applyBorder="1" applyAlignment="1">
      <alignment vertical="center"/>
    </xf>
    <xf numFmtId="206" fontId="130" fillId="0" borderId="72" xfId="5533" applyNumberFormat="1" applyFont="1" applyFill="1" applyBorder="1" applyAlignment="1">
      <alignment vertical="center"/>
    </xf>
    <xf numFmtId="206" fontId="130" fillId="0" borderId="71" xfId="5533" applyNumberFormat="1" applyFont="1" applyFill="1" applyBorder="1" applyAlignment="1">
      <alignment vertical="center"/>
    </xf>
    <xf numFmtId="206" fontId="111" fillId="0" borderId="73" xfId="5533" applyNumberFormat="1" applyFont="1" applyFill="1" applyBorder="1" applyAlignment="1">
      <alignment vertical="center"/>
    </xf>
    <xf numFmtId="206" fontId="111" fillId="0" borderId="2" xfId="5534" applyNumberFormat="1" applyFont="1" applyFill="1" applyBorder="1" applyAlignment="1" applyProtection="1">
      <alignment vertical="center"/>
      <protection locked="0"/>
    </xf>
    <xf numFmtId="206" fontId="111" fillId="0" borderId="77" xfId="5533" applyNumberFormat="1" applyFont="1" applyFill="1" applyBorder="1" applyAlignment="1" applyProtection="1">
      <alignment horizontal="center" vertical="center"/>
      <protection locked="0"/>
    </xf>
    <xf numFmtId="0" fontId="111" fillId="0" borderId="29" xfId="1823" applyFont="1" applyFill="1" applyBorder="1" applyAlignment="1">
      <alignment vertical="center"/>
    </xf>
    <xf numFmtId="206" fontId="12" fillId="0" borderId="2" xfId="5533" applyNumberFormat="1" applyFont="1" applyFill="1" applyBorder="1" applyAlignment="1">
      <alignment vertical="center"/>
    </xf>
    <xf numFmtId="206" fontId="111" fillId="0" borderId="2" xfId="5533" applyNumberFormat="1" applyFont="1" applyFill="1" applyBorder="1" applyAlignment="1" applyProtection="1">
      <alignment horizontal="right" vertical="center"/>
      <protection locked="0"/>
    </xf>
    <xf numFmtId="206" fontId="111" fillId="0" borderId="2" xfId="5533" applyNumberFormat="1" applyFont="1" applyFill="1" applyBorder="1" applyAlignment="1">
      <alignment horizontal="right" vertical="center"/>
    </xf>
    <xf numFmtId="206" fontId="111" fillId="0" borderId="71" xfId="5533" applyNumberFormat="1" applyFont="1" applyFill="1" applyBorder="1" applyAlignment="1" applyProtection="1">
      <alignment vertical="center"/>
      <protection locked="0"/>
    </xf>
    <xf numFmtId="206" fontId="111" fillId="0" borderId="73" xfId="5533" applyNumberFormat="1" applyFont="1" applyFill="1" applyBorder="1" applyAlignment="1" applyProtection="1">
      <alignment vertical="center"/>
      <protection locked="0"/>
    </xf>
    <xf numFmtId="206" fontId="151" fillId="0" borderId="77" xfId="5533" applyNumberFormat="1" applyFont="1" applyFill="1" applyBorder="1" applyAlignment="1">
      <alignment vertical="center"/>
    </xf>
    <xf numFmtId="0" fontId="150" fillId="17" borderId="2" xfId="1823" applyFont="1" applyFill="1" applyBorder="1"/>
    <xf numFmtId="0" fontId="150" fillId="17" borderId="73" xfId="1823" applyFont="1" applyFill="1" applyBorder="1"/>
    <xf numFmtId="206" fontId="154" fillId="0" borderId="0" xfId="5533" applyNumberFormat="1" applyFont="1" applyFill="1" applyAlignment="1">
      <alignment vertical="center"/>
    </xf>
    <xf numFmtId="0" fontId="68" fillId="0" borderId="0" xfId="1823" applyFont="1" applyFill="1" applyBorder="1"/>
    <xf numFmtId="41" fontId="111" fillId="0" borderId="0" xfId="5533" applyNumberFormat="1" applyFont="1" applyFill="1" applyBorder="1" applyAlignment="1">
      <alignment vertical="center"/>
    </xf>
    <xf numFmtId="0" fontId="111" fillId="0" borderId="0" xfId="5533" applyFont="1" applyFill="1" applyBorder="1" applyAlignment="1">
      <alignment vertical="center"/>
    </xf>
    <xf numFmtId="0" fontId="111" fillId="0" borderId="0" xfId="5533" applyFont="1" applyFill="1" applyBorder="1" applyAlignment="1">
      <alignment horizontal="right" vertical="center"/>
    </xf>
    <xf numFmtId="206" fontId="111" fillId="0" borderId="125" xfId="5533" applyNumberFormat="1" applyFont="1" applyFill="1" applyBorder="1" applyAlignment="1" applyProtection="1">
      <alignment horizontal="center" vertical="center"/>
      <protection locked="0"/>
    </xf>
    <xf numFmtId="0" fontId="111" fillId="0" borderId="125" xfId="1823" applyFont="1" applyFill="1" applyBorder="1" applyAlignment="1">
      <alignment vertical="center"/>
    </xf>
    <xf numFmtId="206" fontId="12" fillId="0" borderId="125" xfId="5533" applyNumberFormat="1" applyFont="1" applyFill="1" applyBorder="1" applyAlignment="1">
      <alignment vertical="center"/>
    </xf>
    <xf numFmtId="206" fontId="111" fillId="0" borderId="125" xfId="5533" applyNumberFormat="1" applyFont="1" applyFill="1" applyBorder="1" applyAlignment="1" applyProtection="1">
      <alignment horizontal="right" vertical="center"/>
      <protection locked="0"/>
    </xf>
    <xf numFmtId="206" fontId="111" fillId="0" borderId="125" xfId="5533" applyNumberFormat="1" applyFont="1" applyFill="1" applyBorder="1" applyAlignment="1" applyProtection="1">
      <alignment vertical="center"/>
      <protection locked="0"/>
    </xf>
    <xf numFmtId="0" fontId="155" fillId="17" borderId="125" xfId="1823" applyFont="1" applyFill="1" applyBorder="1"/>
    <xf numFmtId="0" fontId="142" fillId="0" borderId="0" xfId="5533" applyFont="1" applyFill="1" applyBorder="1" applyAlignment="1">
      <alignment vertical="center"/>
    </xf>
    <xf numFmtId="41" fontId="142" fillId="0" borderId="0" xfId="5533" applyNumberFormat="1" applyFont="1" applyFill="1" applyBorder="1" applyAlignment="1">
      <alignment vertical="center"/>
    </xf>
    <xf numFmtId="0" fontId="12" fillId="0" borderId="0" xfId="5533" applyFont="1" applyFill="1" applyBorder="1" applyAlignment="1">
      <alignment vertical="center"/>
    </xf>
    <xf numFmtId="0" fontId="12" fillId="0" borderId="0" xfId="5533" applyFont="1" applyFill="1" applyBorder="1" applyAlignment="1">
      <alignment horizontal="right" vertical="center"/>
    </xf>
    <xf numFmtId="0" fontId="155" fillId="17" borderId="0" xfId="1823" applyFont="1" applyFill="1" applyBorder="1"/>
    <xf numFmtId="0" fontId="142" fillId="0" borderId="0" xfId="5533" applyFont="1" applyFill="1" applyAlignment="1">
      <alignment vertical="center"/>
    </xf>
    <xf numFmtId="41" fontId="142" fillId="0" borderId="0" xfId="5533" applyNumberFormat="1" applyFont="1" applyFill="1" applyAlignment="1">
      <alignment vertical="center"/>
    </xf>
    <xf numFmtId="0" fontId="12" fillId="0" borderId="0" xfId="5533" applyFont="1" applyFill="1" applyAlignment="1">
      <alignment vertical="center"/>
    </xf>
    <xf numFmtId="0" fontId="12" fillId="0" borderId="0" xfId="5533" applyFont="1" applyFill="1" applyAlignment="1">
      <alignment horizontal="right" vertical="center"/>
    </xf>
    <xf numFmtId="206" fontId="156" fillId="0" borderId="0" xfId="5533" applyNumberFormat="1" applyFont="1" applyFill="1" applyBorder="1" applyAlignment="1">
      <alignment vertical="center"/>
    </xf>
    <xf numFmtId="206" fontId="157" fillId="0" borderId="0" xfId="5533" applyNumberFormat="1" applyFont="1" applyFill="1" applyBorder="1" applyAlignment="1" applyProtection="1">
      <alignment vertical="center"/>
      <protection locked="0"/>
    </xf>
    <xf numFmtId="206" fontId="158" fillId="0" borderId="0" xfId="5533" applyNumberFormat="1" applyFont="1" applyFill="1" applyBorder="1" applyAlignment="1" applyProtection="1">
      <alignment vertical="center"/>
      <protection locked="0"/>
    </xf>
    <xf numFmtId="206" fontId="158" fillId="0" borderId="0" xfId="5533" applyNumberFormat="1" applyFont="1" applyFill="1" applyBorder="1" applyAlignment="1" applyProtection="1">
      <alignment horizontal="right" vertical="center"/>
      <protection locked="0"/>
    </xf>
    <xf numFmtId="206" fontId="159" fillId="0" borderId="0" xfId="5533" applyNumberFormat="1" applyFont="1" applyFill="1" applyBorder="1" applyAlignment="1" applyProtection="1">
      <alignment vertical="center"/>
      <protection locked="0"/>
    </xf>
    <xf numFmtId="0" fontId="157" fillId="0" borderId="0" xfId="5535" applyFont="1" applyFill="1" applyBorder="1" applyAlignment="1">
      <alignment vertical="center"/>
    </xf>
    <xf numFmtId="206" fontId="158" fillId="0" borderId="0" xfId="5533" applyNumberFormat="1" applyFont="1" applyFill="1" applyBorder="1" applyAlignment="1">
      <alignment horizontal="right" vertical="center"/>
    </xf>
    <xf numFmtId="0" fontId="155" fillId="56" borderId="0" xfId="1823" applyFont="1" applyFill="1" applyBorder="1" applyAlignment="1">
      <alignment horizontal="left" vertical="center"/>
    </xf>
    <xf numFmtId="206" fontId="157" fillId="0" borderId="0" xfId="5533" applyNumberFormat="1" applyFont="1" applyFill="1" applyBorder="1" applyAlignment="1">
      <alignment vertical="center"/>
    </xf>
    <xf numFmtId="206" fontId="158" fillId="0" borderId="0" xfId="5534" applyNumberFormat="1" applyFont="1" applyFill="1" applyBorder="1" applyAlignment="1" applyProtection="1">
      <alignment vertical="center"/>
      <protection locked="0"/>
    </xf>
    <xf numFmtId="0" fontId="157" fillId="0" borderId="0" xfId="5536" applyFont="1" applyFill="1" applyBorder="1" applyAlignment="1">
      <alignment horizontal="justify" vertical="center"/>
    </xf>
    <xf numFmtId="0" fontId="158" fillId="0" borderId="0" xfId="5536" applyFont="1" applyFill="1" applyBorder="1" applyAlignment="1">
      <alignment vertical="center"/>
    </xf>
    <xf numFmtId="206" fontId="160" fillId="0" borderId="0" xfId="5533" applyNumberFormat="1" applyFont="1" applyFill="1" applyBorder="1" applyAlignment="1">
      <alignment vertical="center"/>
    </xf>
    <xf numFmtId="206" fontId="158" fillId="0" borderId="0" xfId="5533" applyNumberFormat="1" applyFont="1" applyFill="1" applyBorder="1" applyAlignment="1">
      <alignment vertical="center"/>
    </xf>
    <xf numFmtId="206" fontId="157" fillId="0" borderId="0" xfId="5533" applyNumberFormat="1" applyFont="1" applyFill="1" applyBorder="1" applyAlignment="1" applyProtection="1">
      <alignment horizontal="left" vertical="center"/>
      <protection locked="0"/>
    </xf>
    <xf numFmtId="206" fontId="158" fillId="0" borderId="0" xfId="5533" applyNumberFormat="1" applyFont="1" applyFill="1" applyBorder="1" applyAlignment="1">
      <alignment horizontal="left" vertical="center"/>
    </xf>
    <xf numFmtId="206" fontId="159" fillId="0" borderId="0" xfId="5533" applyNumberFormat="1" applyFont="1" applyFill="1" applyBorder="1" applyAlignment="1">
      <alignment vertical="center"/>
    </xf>
    <xf numFmtId="0" fontId="157" fillId="0" borderId="0" xfId="1823" applyFont="1" applyFill="1" applyBorder="1" applyAlignment="1">
      <alignment vertical="center"/>
    </xf>
    <xf numFmtId="206" fontId="142" fillId="0" borderId="0" xfId="5533" applyNumberFormat="1" applyFont="1" applyFill="1" applyBorder="1" applyAlignment="1">
      <alignment vertical="center"/>
    </xf>
    <xf numFmtId="0" fontId="141" fillId="0" borderId="0" xfId="1823" applyFont="1" applyProtection="1">
      <protection locked="0"/>
    </xf>
    <xf numFmtId="0" fontId="161" fillId="0" borderId="0" xfId="1823" applyFont="1"/>
    <xf numFmtId="0" fontId="144" fillId="0" borderId="0" xfId="1823" applyFont="1"/>
    <xf numFmtId="0" fontId="5" fillId="0" borderId="0" xfId="1823" applyFont="1" applyBorder="1" applyAlignment="1"/>
    <xf numFmtId="0" fontId="131" fillId="0" borderId="0" xfId="1823" applyFont="1" applyAlignment="1">
      <alignment vertical="top"/>
    </xf>
    <xf numFmtId="0" fontId="100" fillId="0" borderId="0" xfId="1823" applyFont="1" applyBorder="1" applyAlignment="1">
      <alignment horizontal="right"/>
    </xf>
    <xf numFmtId="0" fontId="126" fillId="0" borderId="0" xfId="1823" applyFont="1" applyAlignment="1">
      <alignment vertical="top"/>
    </xf>
    <xf numFmtId="0" fontId="100" fillId="0" borderId="139" xfId="1823" applyFont="1" applyBorder="1" applyAlignment="1">
      <alignment horizontal="center" vertical="center"/>
    </xf>
    <xf numFmtId="0" fontId="100" fillId="0" borderId="112" xfId="1823" applyFont="1" applyBorder="1" applyAlignment="1">
      <alignment horizontal="center" vertical="center"/>
    </xf>
    <xf numFmtId="0" fontId="100" fillId="0" borderId="113" xfId="1823" applyFont="1" applyBorder="1" applyAlignment="1">
      <alignment horizontal="center" vertical="center"/>
    </xf>
    <xf numFmtId="0" fontId="100" fillId="0" borderId="174" xfId="1823" applyFont="1" applyBorder="1" applyAlignment="1">
      <alignment horizontal="center" vertical="center"/>
    </xf>
    <xf numFmtId="0" fontId="100" fillId="0" borderId="114" xfId="1823" applyFont="1" applyBorder="1" applyAlignment="1">
      <alignment horizontal="center" vertical="center"/>
    </xf>
    <xf numFmtId="0" fontId="100" fillId="0" borderId="138" xfId="1823" applyFont="1" applyBorder="1" applyAlignment="1">
      <alignment horizontal="center" vertical="center"/>
    </xf>
    <xf numFmtId="0" fontId="121" fillId="0" borderId="74" xfId="1823" applyFont="1" applyBorder="1" applyAlignment="1">
      <alignment horizontal="center" vertical="center"/>
    </xf>
    <xf numFmtId="206" fontId="121" fillId="0" borderId="27" xfId="1823" applyNumberFormat="1" applyFont="1" applyBorder="1" applyAlignment="1">
      <alignment horizontal="right" vertical="center"/>
    </xf>
    <xf numFmtId="206" fontId="121" fillId="0" borderId="1" xfId="1823" applyNumberFormat="1" applyFont="1" applyBorder="1" applyAlignment="1">
      <alignment horizontal="right" vertical="center"/>
    </xf>
    <xf numFmtId="206" fontId="121" fillId="0" borderId="76" xfId="1823" applyNumberFormat="1" applyFont="1" applyBorder="1" applyAlignment="1">
      <alignment horizontal="right" vertical="center"/>
    </xf>
    <xf numFmtId="206" fontId="121" fillId="0" borderId="31" xfId="1823" quotePrefix="1" applyNumberFormat="1" applyFont="1" applyBorder="1" applyAlignment="1">
      <alignment horizontal="right" vertical="center"/>
    </xf>
    <xf numFmtId="206" fontId="121" fillId="0" borderId="79" xfId="1823" applyNumberFormat="1" applyFont="1" applyBorder="1" applyAlignment="1">
      <alignment horizontal="right" vertical="center"/>
    </xf>
    <xf numFmtId="41" fontId="121" fillId="0" borderId="27" xfId="1823" applyNumberFormat="1" applyFont="1" applyFill="1" applyBorder="1" applyAlignment="1">
      <alignment horizontal="right" vertical="center"/>
    </xf>
    <xf numFmtId="41" fontId="121" fillId="0" borderId="79" xfId="1823" applyNumberFormat="1" applyFont="1" applyFill="1" applyBorder="1" applyAlignment="1">
      <alignment horizontal="right" vertical="center"/>
    </xf>
    <xf numFmtId="41" fontId="121" fillId="0" borderId="1" xfId="1823" applyNumberFormat="1" applyFont="1" applyFill="1" applyBorder="1" applyAlignment="1">
      <alignment horizontal="right" vertical="center"/>
    </xf>
    <xf numFmtId="206" fontId="121" fillId="0" borderId="75" xfId="1823" applyNumberFormat="1" applyFont="1" applyBorder="1" applyAlignment="1">
      <alignment horizontal="right" vertical="center"/>
    </xf>
    <xf numFmtId="206" fontId="121" fillId="0" borderId="0" xfId="1823" applyNumberFormat="1" applyFont="1" applyBorder="1" applyAlignment="1">
      <alignment horizontal="right" vertical="center"/>
    </xf>
    <xf numFmtId="49" fontId="121" fillId="0" borderId="8" xfId="1823" quotePrefix="1" applyNumberFormat="1" applyFont="1" applyBorder="1" applyAlignment="1">
      <alignment horizontal="center" vertical="center"/>
    </xf>
    <xf numFmtId="41" fontId="121" fillId="0" borderId="24" xfId="1823" applyNumberFormat="1" applyFont="1" applyFill="1" applyBorder="1" applyAlignment="1">
      <alignment horizontal="right" vertical="center"/>
    </xf>
    <xf numFmtId="41" fontId="121" fillId="0" borderId="25" xfId="1823" applyNumberFormat="1" applyFont="1" applyFill="1" applyBorder="1" applyAlignment="1">
      <alignment horizontal="right" vertical="center"/>
    </xf>
    <xf numFmtId="41" fontId="121" fillId="0" borderId="80" xfId="1823" applyNumberFormat="1" applyFont="1" applyFill="1" applyBorder="1" applyAlignment="1">
      <alignment horizontal="right" vertical="center"/>
    </xf>
    <xf numFmtId="41" fontId="121" fillId="0" borderId="26" xfId="1823" quotePrefix="1" applyNumberFormat="1" applyFont="1" applyFill="1" applyBorder="1" applyAlignment="1">
      <alignment horizontal="right" vertical="center"/>
    </xf>
    <xf numFmtId="41" fontId="121" fillId="0" borderId="81" xfId="1823" applyNumberFormat="1" applyFont="1" applyFill="1" applyBorder="1" applyAlignment="1">
      <alignment horizontal="right" vertical="center"/>
    </xf>
    <xf numFmtId="49" fontId="121" fillId="0" borderId="74" xfId="1823" applyNumberFormat="1" applyFont="1" applyBorder="1" applyAlignment="1">
      <alignment horizontal="center" vertical="center"/>
    </xf>
    <xf numFmtId="41" fontId="121" fillId="0" borderId="76" xfId="1823" applyNumberFormat="1" applyFont="1" applyFill="1" applyBorder="1" applyAlignment="1">
      <alignment horizontal="right" vertical="center"/>
    </xf>
    <xf numFmtId="41" fontId="121" fillId="0" borderId="31" xfId="1823" quotePrefix="1" applyNumberFormat="1" applyFont="1" applyFill="1" applyBorder="1" applyAlignment="1">
      <alignment horizontal="right" vertical="center"/>
    </xf>
    <xf numFmtId="49" fontId="121" fillId="0" borderId="160" xfId="1823" quotePrefix="1" applyNumberFormat="1" applyFont="1" applyBorder="1" applyAlignment="1">
      <alignment horizontal="center" vertical="center"/>
    </xf>
    <xf numFmtId="41" fontId="121" fillId="0" borderId="32" xfId="1823" applyNumberFormat="1" applyFont="1" applyFill="1" applyBorder="1" applyAlignment="1">
      <alignment horizontal="right" vertical="center"/>
    </xf>
    <xf numFmtId="41" fontId="121" fillId="0" borderId="58" xfId="1823" applyNumberFormat="1" applyFont="1" applyFill="1" applyBorder="1" applyAlignment="1">
      <alignment horizontal="right" vertical="center"/>
    </xf>
    <xf numFmtId="41" fontId="121" fillId="0" borderId="82" xfId="1823" applyNumberFormat="1" applyFont="1" applyFill="1" applyBorder="1" applyAlignment="1">
      <alignment horizontal="right" vertical="center"/>
    </xf>
    <xf numFmtId="41" fontId="121" fillId="0" borderId="59" xfId="1823" quotePrefix="1" applyNumberFormat="1" applyFont="1" applyFill="1" applyBorder="1" applyAlignment="1">
      <alignment horizontal="right" vertical="center"/>
    </xf>
    <xf numFmtId="41" fontId="121" fillId="0" borderId="84" xfId="1823" applyNumberFormat="1" applyFont="1" applyFill="1" applyBorder="1" applyAlignment="1">
      <alignment horizontal="right" vertical="center"/>
    </xf>
    <xf numFmtId="49" fontId="121" fillId="0" borderId="74" xfId="1823" quotePrefix="1" applyNumberFormat="1" applyFont="1" applyBorder="1" applyAlignment="1">
      <alignment horizontal="center" vertical="center"/>
    </xf>
    <xf numFmtId="2" fontId="121" fillId="0" borderId="74" xfId="1823" applyNumberFormat="1" applyFont="1" applyBorder="1" applyAlignment="1">
      <alignment horizontal="center" vertical="center"/>
    </xf>
    <xf numFmtId="2" fontId="121" fillId="0" borderId="77" xfId="1823" applyNumberFormat="1" applyFont="1" applyBorder="1" applyAlignment="1">
      <alignment horizontal="center" vertical="center"/>
    </xf>
    <xf numFmtId="41" fontId="121" fillId="0" borderId="28" xfId="1823" applyNumberFormat="1" applyFont="1" applyFill="1" applyBorder="1" applyAlignment="1">
      <alignment horizontal="right" vertical="center"/>
    </xf>
    <xf numFmtId="41" fontId="121" fillId="0" borderId="29" xfId="1823" applyNumberFormat="1" applyFont="1" applyFill="1" applyBorder="1" applyAlignment="1">
      <alignment horizontal="right" vertical="center"/>
    </xf>
    <xf numFmtId="41" fontId="121" fillId="0" borderId="72" xfId="1823" applyNumberFormat="1" applyFont="1" applyFill="1" applyBorder="1" applyAlignment="1">
      <alignment horizontal="right" vertical="center"/>
    </xf>
    <xf numFmtId="41" fontId="121" fillId="0" borderId="30" xfId="1823" applyNumberFormat="1" applyFont="1" applyFill="1" applyBorder="1" applyAlignment="1">
      <alignment horizontal="right" vertical="center"/>
    </xf>
    <xf numFmtId="41" fontId="121" fillId="0" borderId="73" xfId="1823" applyNumberFormat="1" applyFont="1" applyFill="1" applyBorder="1" applyAlignment="1">
      <alignment horizontal="right" vertical="center"/>
    </xf>
    <xf numFmtId="0" fontId="68" fillId="0" borderId="125" xfId="1823" quotePrefix="1" applyFont="1" applyBorder="1" applyAlignment="1">
      <alignment vertical="center"/>
    </xf>
    <xf numFmtId="206" fontId="68" fillId="0" borderId="125" xfId="1823" applyNumberFormat="1" applyFont="1" applyBorder="1" applyAlignment="1">
      <alignment horizontal="right" vertical="center"/>
    </xf>
    <xf numFmtId="0" fontId="121" fillId="0" borderId="0" xfId="1823" applyFont="1" applyAlignment="1">
      <alignment vertical="center"/>
    </xf>
    <xf numFmtId="41" fontId="68" fillId="0" borderId="0" xfId="1823" applyNumberFormat="1" applyFont="1" applyBorder="1" applyAlignment="1">
      <alignment vertical="center"/>
    </xf>
    <xf numFmtId="0" fontId="100" fillId="0" borderId="0" xfId="1823" applyFont="1" applyFill="1" applyAlignment="1">
      <alignment vertical="center"/>
    </xf>
    <xf numFmtId="0" fontId="68" fillId="0" borderId="0" xfId="1823" applyFont="1" applyAlignment="1">
      <alignment horizontal="left"/>
    </xf>
    <xf numFmtId="0" fontId="68" fillId="0" borderId="0" xfId="1823" applyFont="1" applyBorder="1" applyAlignment="1">
      <alignment vertical="center"/>
    </xf>
    <xf numFmtId="206" fontId="68" fillId="0" borderId="0" xfId="1823" applyNumberFormat="1" applyFont="1"/>
    <xf numFmtId="0" fontId="132" fillId="0" borderId="0" xfId="1823" applyFont="1"/>
    <xf numFmtId="0" fontId="135" fillId="0" borderId="0" xfId="1823" applyFont="1" applyBorder="1" applyAlignment="1">
      <alignment vertical="center"/>
    </xf>
    <xf numFmtId="206" fontId="132" fillId="0" borderId="0" xfId="1823" applyNumberFormat="1" applyFont="1"/>
    <xf numFmtId="0" fontId="141" fillId="0" borderId="0" xfId="1823" applyFont="1" applyFill="1"/>
    <xf numFmtId="0" fontId="163" fillId="0" borderId="0" xfId="1823" applyFont="1" applyFill="1"/>
    <xf numFmtId="0" fontId="163" fillId="57" borderId="0" xfId="1823" applyFont="1" applyFill="1"/>
    <xf numFmtId="0" fontId="144" fillId="0" borderId="0" xfId="1823" applyFont="1" applyFill="1"/>
    <xf numFmtId="0" fontId="127" fillId="0" borderId="0" xfId="1823" applyFont="1" applyFill="1"/>
    <xf numFmtId="0" fontId="127" fillId="57" borderId="0" xfId="1823" applyFont="1" applyFill="1"/>
    <xf numFmtId="0" fontId="68" fillId="0" borderId="0" xfId="1823" applyFont="1" applyFill="1" applyAlignment="1">
      <alignment horizontal="left" vertical="top"/>
    </xf>
    <xf numFmtId="0" fontId="68" fillId="0" borderId="0" xfId="1823" applyFont="1" applyFill="1" applyAlignment="1">
      <alignment vertical="top"/>
    </xf>
    <xf numFmtId="206" fontId="68" fillId="0" borderId="0" xfId="1823" applyNumberFormat="1" applyFont="1" applyFill="1" applyAlignment="1">
      <alignment vertical="top"/>
    </xf>
    <xf numFmtId="0" fontId="100" fillId="0" borderId="2" xfId="1823" applyFont="1" applyBorder="1" applyAlignment="1">
      <alignment horizontal="right"/>
    </xf>
    <xf numFmtId="0" fontId="135" fillId="57" borderId="0" xfId="1823" applyFont="1" applyFill="1" applyAlignment="1">
      <alignment vertical="top"/>
    </xf>
    <xf numFmtId="0" fontId="91" fillId="0" borderId="131" xfId="5364" applyFont="1" applyBorder="1" applyAlignment="1">
      <alignment horizontal="center" vertical="center" wrapText="1"/>
    </xf>
    <xf numFmtId="0" fontId="110" fillId="0" borderId="175" xfId="1823" applyFont="1" applyBorder="1" applyAlignment="1">
      <alignment horizontal="center" vertical="center"/>
    </xf>
    <xf numFmtId="0" fontId="110" fillId="0" borderId="87" xfId="1823" applyFont="1" applyBorder="1" applyAlignment="1">
      <alignment horizontal="center" vertical="center"/>
    </xf>
    <xf numFmtId="0" fontId="110" fillId="0" borderId="145" xfId="1823" applyFont="1" applyBorder="1" applyAlignment="1">
      <alignment horizontal="center" vertical="center"/>
    </xf>
    <xf numFmtId="0" fontId="110" fillId="0" borderId="69" xfId="1823" applyFont="1" applyBorder="1" applyAlignment="1">
      <alignment horizontal="center" vertical="center"/>
    </xf>
    <xf numFmtId="0" fontId="110" fillId="0" borderId="149" xfId="1823" applyFont="1" applyBorder="1" applyAlignment="1">
      <alignment horizontal="center" vertical="center"/>
    </xf>
    <xf numFmtId="0" fontId="110" fillId="0" borderId="149" xfId="1823" applyFont="1" applyBorder="1" applyAlignment="1">
      <alignment horizontal="center" vertical="center" wrapText="1"/>
    </xf>
    <xf numFmtId="0" fontId="110" fillId="0" borderId="155" xfId="1823" applyFont="1" applyBorder="1" applyAlignment="1">
      <alignment horizontal="center" vertical="center" wrapText="1"/>
    </xf>
    <xf numFmtId="0" fontId="110" fillId="0" borderId="131" xfId="1823" applyFont="1" applyBorder="1" applyAlignment="1">
      <alignment horizontal="center" vertical="center"/>
    </xf>
    <xf numFmtId="0" fontId="158" fillId="57" borderId="0" xfId="1823" applyFont="1" applyFill="1" applyAlignment="1">
      <alignment vertical="center"/>
    </xf>
    <xf numFmtId="0" fontId="91" fillId="0" borderId="85" xfId="5364" applyFont="1" applyBorder="1" applyAlignment="1">
      <alignment horizontal="center" vertical="center" wrapText="1"/>
    </xf>
    <xf numFmtId="0" fontId="110" fillId="0" borderId="176" xfId="1823" applyFont="1" applyBorder="1" applyAlignment="1">
      <alignment horizontal="center" vertical="center"/>
    </xf>
    <xf numFmtId="0" fontId="110" fillId="0" borderId="61" xfId="1823" applyFont="1" applyBorder="1" applyAlignment="1">
      <alignment horizontal="center" vertical="center"/>
    </xf>
    <xf numFmtId="0" fontId="110" fillId="0" borderId="22" xfId="1823" applyFont="1" applyBorder="1" applyAlignment="1">
      <alignment horizontal="center" vertical="center"/>
    </xf>
    <xf numFmtId="0" fontId="110" fillId="0" borderId="22" xfId="1823" applyFont="1" applyBorder="1" applyAlignment="1">
      <alignment horizontal="center" vertical="center"/>
    </xf>
    <xf numFmtId="0" fontId="110" fillId="0" borderId="29" xfId="1823" applyFont="1" applyBorder="1" applyAlignment="1">
      <alignment horizontal="center" vertical="center"/>
    </xf>
    <xf numFmtId="0" fontId="110" fillId="0" borderId="72" xfId="1823" applyFont="1" applyBorder="1" applyAlignment="1">
      <alignment horizontal="center" vertical="center" wrapText="1"/>
    </xf>
    <xf numFmtId="0" fontId="110" fillId="0" borderId="85" xfId="1823" applyFont="1" applyBorder="1" applyAlignment="1">
      <alignment horizontal="center" vertical="center"/>
    </xf>
    <xf numFmtId="0" fontId="91" fillId="0" borderId="177" xfId="5364" applyFont="1" applyBorder="1" applyAlignment="1">
      <alignment horizontal="center" vertical="center" wrapText="1"/>
    </xf>
    <xf numFmtId="209" fontId="91" fillId="0" borderId="178" xfId="1451" applyNumberFormat="1" applyFont="1" applyBorder="1" applyAlignment="1">
      <alignment horizontal="center" vertical="center" wrapText="1"/>
    </xf>
    <xf numFmtId="41" fontId="91" fillId="0" borderId="178" xfId="1451" applyFont="1" applyBorder="1" applyAlignment="1">
      <alignment horizontal="center" vertical="center" wrapText="1"/>
    </xf>
    <xf numFmtId="41" fontId="91" fillId="0" borderId="179" xfId="1451" applyFont="1" applyBorder="1" applyAlignment="1">
      <alignment horizontal="center" vertical="center" wrapText="1"/>
    </xf>
    <xf numFmtId="41" fontId="91" fillId="0" borderId="180" xfId="1451" applyFont="1" applyBorder="1" applyAlignment="1">
      <alignment horizontal="center" vertical="center" wrapText="1"/>
    </xf>
    <xf numFmtId="41" fontId="91" fillId="0" borderId="181" xfId="1451" applyFont="1" applyBorder="1" applyAlignment="1">
      <alignment horizontal="center" vertical="center" wrapText="1"/>
    </xf>
    <xf numFmtId="0" fontId="91" fillId="0" borderId="181" xfId="5364" applyFont="1" applyBorder="1" applyAlignment="1">
      <alignment horizontal="center" vertical="center" wrapText="1"/>
    </xf>
    <xf numFmtId="209" fontId="91" fillId="0" borderId="179" xfId="1451" applyNumberFormat="1" applyFont="1" applyBorder="1" applyAlignment="1">
      <alignment horizontal="center" vertical="center" wrapText="1"/>
    </xf>
    <xf numFmtId="0" fontId="91" fillId="0" borderId="182" xfId="5364" applyFont="1" applyBorder="1" applyAlignment="1">
      <alignment horizontal="center" vertical="center" wrapText="1"/>
    </xf>
    <xf numFmtId="41" fontId="91" fillId="0" borderId="183" xfId="1451" applyFont="1" applyBorder="1" applyAlignment="1">
      <alignment horizontal="center" vertical="center" wrapText="1"/>
    </xf>
    <xf numFmtId="41" fontId="91" fillId="0" borderId="184" xfId="1451" applyFont="1" applyBorder="1" applyAlignment="1">
      <alignment horizontal="center" vertical="center" wrapText="1"/>
    </xf>
    <xf numFmtId="41" fontId="91" fillId="0" borderId="185" xfId="1451" applyFont="1" applyBorder="1" applyAlignment="1">
      <alignment horizontal="center" vertical="center" wrapText="1"/>
    </xf>
    <xf numFmtId="41" fontId="91" fillId="0" borderId="182" xfId="1451" applyFont="1" applyBorder="1" applyAlignment="1">
      <alignment horizontal="center" vertical="center" wrapText="1"/>
    </xf>
    <xf numFmtId="0" fontId="91" fillId="0" borderId="186" xfId="5364" applyFont="1" applyBorder="1" applyAlignment="1">
      <alignment horizontal="center" vertical="center" wrapText="1"/>
    </xf>
    <xf numFmtId="41" fontId="91" fillId="0" borderId="187" xfId="1451" applyFont="1" applyBorder="1" applyAlignment="1">
      <alignment horizontal="center" vertical="center" wrapText="1"/>
    </xf>
    <xf numFmtId="41" fontId="91" fillId="0" borderId="188" xfId="1451" applyFont="1" applyBorder="1" applyAlignment="1">
      <alignment horizontal="center" vertical="center" wrapText="1"/>
    </xf>
    <xf numFmtId="41" fontId="91" fillId="0" borderId="189" xfId="1451" applyFont="1" applyBorder="1" applyAlignment="1">
      <alignment horizontal="center" vertical="center" wrapText="1"/>
    </xf>
    <xf numFmtId="41" fontId="91" fillId="0" borderId="186" xfId="1451" applyFont="1" applyBorder="1" applyAlignment="1">
      <alignment horizontal="center" vertical="center" wrapText="1"/>
    </xf>
    <xf numFmtId="0" fontId="133" fillId="57" borderId="0" xfId="1823" applyFont="1" applyFill="1" applyAlignment="1">
      <alignment vertical="center"/>
    </xf>
    <xf numFmtId="0" fontId="111" fillId="0" borderId="0" xfId="1823" applyFont="1" applyAlignment="1">
      <alignment vertical="center"/>
    </xf>
    <xf numFmtId="0" fontId="158" fillId="0" borderId="0" xfId="1823" applyFont="1" applyFill="1" applyAlignment="1">
      <alignment vertical="center"/>
    </xf>
    <xf numFmtId="0" fontId="5" fillId="57" borderId="0" xfId="1823" applyFont="1" applyFill="1"/>
    <xf numFmtId="0" fontId="164" fillId="0" borderId="0" xfId="1823" applyFont="1" applyAlignment="1" applyProtection="1">
      <alignment vertical="center"/>
      <protection locked="0"/>
    </xf>
    <xf numFmtId="0" fontId="162" fillId="0" borderId="0" xfId="1823" applyFont="1" applyAlignment="1">
      <alignment horizontal="center" vertical="center"/>
    </xf>
    <xf numFmtId="206" fontId="162" fillId="0" borderId="0" xfId="1823" applyNumberFormat="1" applyFont="1" applyAlignment="1">
      <alignment horizontal="center" vertical="center"/>
    </xf>
    <xf numFmtId="206" fontId="162" fillId="0" borderId="0" xfId="1823" applyNumberFormat="1" applyFont="1" applyAlignment="1">
      <alignment horizontal="right" vertical="center"/>
    </xf>
    <xf numFmtId="0" fontId="162" fillId="0" borderId="0" xfId="1823" applyFont="1" applyAlignment="1">
      <alignment vertical="center"/>
    </xf>
    <xf numFmtId="206" fontId="162" fillId="0" borderId="0" xfId="1823" applyNumberFormat="1" applyFont="1" applyAlignment="1">
      <alignment vertical="center"/>
    </xf>
    <xf numFmtId="0" fontId="165" fillId="0" borderId="0" xfId="1823" applyFont="1" applyAlignment="1">
      <alignment vertical="center"/>
    </xf>
    <xf numFmtId="0" fontId="166" fillId="0" borderId="0" xfId="1823" applyFont="1" applyAlignment="1">
      <alignment horizontal="center" vertical="center"/>
    </xf>
    <xf numFmtId="206" fontId="166" fillId="0" borderId="0" xfId="1823" applyNumberFormat="1" applyFont="1" applyAlignment="1">
      <alignment horizontal="center" vertical="center"/>
    </xf>
    <xf numFmtId="206" fontId="166" fillId="0" borderId="0" xfId="1823" applyNumberFormat="1" applyFont="1" applyAlignment="1">
      <alignment horizontal="right" vertical="center"/>
    </xf>
    <xf numFmtId="0" fontId="166" fillId="0" borderId="0" xfId="1823" applyFont="1" applyAlignment="1">
      <alignment vertical="center"/>
    </xf>
    <xf numFmtId="206" fontId="166" fillId="0" borderId="0" xfId="1823" applyNumberFormat="1" applyFont="1" applyAlignment="1">
      <alignment vertical="center"/>
    </xf>
    <xf numFmtId="227" fontId="132" fillId="0" borderId="0" xfId="1823" applyNumberFormat="1" applyFont="1" applyAlignment="1">
      <alignment horizontal="right" vertical="center"/>
    </xf>
    <xf numFmtId="0" fontId="91" fillId="0" borderId="115" xfId="1823" applyFont="1" applyBorder="1" applyAlignment="1">
      <alignment horizontal="center" vertical="center"/>
    </xf>
    <xf numFmtId="0" fontId="91" fillId="0" borderId="69" xfId="1823" applyFont="1" applyBorder="1" applyAlignment="1">
      <alignment horizontal="center" vertical="center"/>
    </xf>
    <xf numFmtId="206" fontId="91" fillId="0" borderId="149" xfId="1823" applyNumberFormat="1" applyFont="1" applyBorder="1" applyAlignment="1">
      <alignment horizontal="center"/>
    </xf>
    <xf numFmtId="0" fontId="91" fillId="0" borderId="69" xfId="1823" applyFont="1" applyBorder="1" applyAlignment="1">
      <alignment horizontal="center" vertical="center" wrapText="1"/>
    </xf>
    <xf numFmtId="0" fontId="91" fillId="0" borderId="70" xfId="1823" applyFont="1" applyBorder="1" applyAlignment="1">
      <alignment horizontal="center" vertical="center" wrapText="1"/>
    </xf>
    <xf numFmtId="0" fontId="91" fillId="0" borderId="18" xfId="1823" applyFont="1" applyBorder="1" applyAlignment="1">
      <alignment horizontal="center" vertical="center"/>
    </xf>
    <xf numFmtId="206" fontId="91" fillId="0" borderId="25" xfId="1823" applyNumberFormat="1" applyFont="1" applyBorder="1" applyAlignment="1">
      <alignment horizontal="center" vertical="top"/>
    </xf>
    <xf numFmtId="0" fontId="91" fillId="0" borderId="20" xfId="1823" applyFont="1" applyBorder="1" applyAlignment="1">
      <alignment horizontal="center" vertical="center"/>
    </xf>
    <xf numFmtId="0" fontId="91" fillId="0" borderId="160" xfId="1823" applyFont="1" applyBorder="1" applyAlignment="1">
      <alignment horizontal="center" vertical="center"/>
    </xf>
    <xf numFmtId="0" fontId="68" fillId="0" borderId="19" xfId="1823" applyFont="1" applyBorder="1" applyAlignment="1">
      <alignment horizontal="center" vertical="center" wrapText="1"/>
    </xf>
    <xf numFmtId="0" fontId="68" fillId="0" borderId="19" xfId="1823" applyFont="1" applyBorder="1" applyAlignment="1">
      <alignment horizontal="center" vertical="center"/>
    </xf>
    <xf numFmtId="0" fontId="68" fillId="0" borderId="19" xfId="1823" quotePrefix="1" applyFont="1" applyBorder="1" applyAlignment="1">
      <alignment horizontal="center" vertical="center" wrapText="1"/>
    </xf>
    <xf numFmtId="0" fontId="68" fillId="0" borderId="20" xfId="1823" applyFont="1" applyBorder="1" applyAlignment="1">
      <alignment horizontal="center" vertical="center"/>
    </xf>
    <xf numFmtId="0" fontId="91" fillId="0" borderId="8" xfId="1823" applyFont="1" applyBorder="1" applyAlignment="1">
      <alignment horizontal="center" vertical="center"/>
    </xf>
    <xf numFmtId="0" fontId="91" fillId="0" borderId="62" xfId="1823" applyFont="1" applyBorder="1" applyAlignment="1">
      <alignment horizontal="center" vertical="center"/>
    </xf>
    <xf numFmtId="0" fontId="110" fillId="0" borderId="74" xfId="1823" applyFont="1" applyBorder="1" applyAlignment="1">
      <alignment horizontal="center" vertical="center"/>
    </xf>
    <xf numFmtId="0" fontId="110" fillId="0" borderId="75" xfId="1823" applyFont="1" applyBorder="1" applyAlignment="1">
      <alignment horizontal="center" vertical="center"/>
    </xf>
    <xf numFmtId="0" fontId="68" fillId="0" borderId="19" xfId="1823" quotePrefix="1" applyFont="1" applyBorder="1" applyAlignment="1">
      <alignment horizontal="center" vertical="center"/>
    </xf>
    <xf numFmtId="0" fontId="68" fillId="0" borderId="25" xfId="1823" applyFont="1" applyBorder="1" applyAlignment="1">
      <alignment horizontal="center" vertical="center" wrapText="1"/>
    </xf>
    <xf numFmtId="0" fontId="68" fillId="0" borderId="25" xfId="1823" applyFont="1" applyBorder="1" applyAlignment="1">
      <alignment horizontal="center" vertical="center"/>
    </xf>
    <xf numFmtId="0" fontId="68" fillId="0" borderId="25" xfId="1823" quotePrefix="1" applyFont="1" applyBorder="1" applyAlignment="1">
      <alignment horizontal="center" vertical="center" wrapText="1"/>
    </xf>
    <xf numFmtId="0" fontId="68" fillId="0" borderId="26" xfId="1823" applyFont="1" applyBorder="1" applyAlignment="1">
      <alignment horizontal="center" vertical="center"/>
    </xf>
    <xf numFmtId="0" fontId="110" fillId="0" borderId="77" xfId="1823" applyFont="1" applyBorder="1" applyAlignment="1">
      <alignment horizontal="center" vertical="center"/>
    </xf>
    <xf numFmtId="0" fontId="110" fillId="0" borderId="71" xfId="1823" applyFont="1" applyBorder="1" applyAlignment="1">
      <alignment horizontal="center" vertical="center"/>
    </xf>
    <xf numFmtId="0" fontId="68" fillId="0" borderId="22" xfId="1823" applyFont="1" applyBorder="1" applyAlignment="1">
      <alignment horizontal="center" vertical="center"/>
    </xf>
    <xf numFmtId="0" fontId="68" fillId="0" borderId="29" xfId="1823" quotePrefix="1" applyFont="1" applyBorder="1" applyAlignment="1">
      <alignment horizontal="center" vertical="center" wrapText="1"/>
    </xf>
    <xf numFmtId="0" fontId="68" fillId="0" borderId="23" xfId="1823" applyFont="1" applyBorder="1" applyAlignment="1">
      <alignment horizontal="center" vertical="center"/>
    </xf>
    <xf numFmtId="0" fontId="68" fillId="0" borderId="0" xfId="1823" applyFont="1" applyBorder="1" applyAlignment="1">
      <alignment horizontal="center" vertical="center"/>
    </xf>
    <xf numFmtId="0" fontId="68" fillId="0" borderId="0" xfId="1823" applyFont="1"/>
    <xf numFmtId="0" fontId="68" fillId="0" borderId="0" xfId="1823" applyFont="1" applyFill="1" applyBorder="1" applyAlignment="1">
      <alignment horizontal="left" vertical="center"/>
    </xf>
    <xf numFmtId="0" fontId="68" fillId="0" borderId="0" xfId="1823" applyFont="1" applyAlignment="1">
      <alignment horizontal="center" vertical="center"/>
    </xf>
    <xf numFmtId="206" fontId="68" fillId="0" borderId="0" xfId="1823" applyNumberFormat="1" applyFont="1" applyAlignment="1">
      <alignment horizontal="right" vertical="center"/>
    </xf>
    <xf numFmtId="0" fontId="68" fillId="0" borderId="0" xfId="1823" applyFont="1" applyBorder="1" applyAlignment="1">
      <alignment horizontal="right" vertical="center"/>
    </xf>
    <xf numFmtId="0" fontId="133" fillId="0" borderId="0" xfId="1823" applyFont="1" applyAlignment="1">
      <alignment horizontal="center" vertical="center"/>
    </xf>
    <xf numFmtId="206" fontId="133" fillId="0" borderId="0" xfId="1823" applyNumberFormat="1" applyFont="1" applyAlignment="1">
      <alignment horizontal="right" vertical="center"/>
    </xf>
    <xf numFmtId="0" fontId="70" fillId="0" borderId="0" xfId="1821">
      <alignment vertical="center"/>
    </xf>
    <xf numFmtId="0" fontId="141" fillId="0" borderId="0" xfId="1823" applyFont="1" applyAlignment="1" applyProtection="1">
      <alignment vertical="center"/>
      <protection locked="0"/>
    </xf>
    <xf numFmtId="0" fontId="161" fillId="0" borderId="0" xfId="1823" applyFont="1" applyAlignment="1">
      <alignment vertical="center"/>
    </xf>
    <xf numFmtId="206" fontId="160" fillId="0" borderId="0" xfId="1823" applyNumberFormat="1" applyFont="1" applyFill="1" applyBorder="1" applyAlignment="1">
      <alignment horizontal="right" vertical="center"/>
    </xf>
    <xf numFmtId="228" fontId="158" fillId="0" borderId="0" xfId="1823" applyNumberFormat="1" applyFont="1" applyFill="1" applyBorder="1" applyAlignment="1">
      <alignment horizontal="right" vertical="center"/>
    </xf>
    <xf numFmtId="228" fontId="126" fillId="0" borderId="0" xfId="1823" applyNumberFormat="1" applyFont="1" applyBorder="1" applyAlignment="1">
      <alignment vertical="center"/>
    </xf>
    <xf numFmtId="228" fontId="126" fillId="0" borderId="0" xfId="1823" quotePrefix="1" applyNumberFormat="1" applyFont="1" applyBorder="1" applyAlignment="1">
      <alignment vertical="center"/>
    </xf>
    <xf numFmtId="0" fontId="131" fillId="0" borderId="0" xfId="1823" applyFont="1" applyAlignment="1">
      <alignment vertical="center"/>
    </xf>
    <xf numFmtId="0" fontId="144" fillId="0" borderId="0" xfId="1823" applyFont="1" applyAlignment="1">
      <alignment vertical="center"/>
    </xf>
    <xf numFmtId="206" fontId="127" fillId="0" borderId="0" xfId="1823" applyNumberFormat="1" applyFont="1" applyAlignment="1">
      <alignment vertical="center"/>
    </xf>
    <xf numFmtId="229" fontId="67" fillId="0" borderId="0" xfId="1823" applyNumberFormat="1" applyFont="1"/>
    <xf numFmtId="206" fontId="67" fillId="0" borderId="0" xfId="1823" applyNumberFormat="1" applyFont="1" applyAlignment="1">
      <alignment vertical="center"/>
    </xf>
    <xf numFmtId="206" fontId="131" fillId="0" borderId="0" xfId="1823" applyNumberFormat="1" applyFont="1" applyAlignment="1">
      <alignment vertical="center"/>
    </xf>
    <xf numFmtId="0" fontId="68" fillId="0" borderId="2" xfId="1823" applyFont="1" applyBorder="1" applyAlignment="1">
      <alignment horizontal="right"/>
    </xf>
    <xf numFmtId="0" fontId="110" fillId="0" borderId="89" xfId="1823" applyFont="1" applyBorder="1" applyAlignment="1">
      <alignment horizontal="center" vertical="center"/>
    </xf>
    <xf numFmtId="0" fontId="110" fillId="0" borderId="88" xfId="1823" applyFont="1" applyBorder="1" applyAlignment="1">
      <alignment horizontal="center" vertical="center"/>
    </xf>
    <xf numFmtId="0" fontId="110" fillId="0" borderId="87" xfId="1823" applyFont="1" applyBorder="1" applyAlignment="1">
      <alignment horizontal="center" vertical="center"/>
    </xf>
    <xf numFmtId="0" fontId="110" fillId="0" borderId="145" xfId="1823" applyFont="1" applyBorder="1" applyAlignment="1">
      <alignment horizontal="center" vertical="center"/>
    </xf>
    <xf numFmtId="0" fontId="110" fillId="0" borderId="104" xfId="1823" applyFont="1" applyBorder="1" applyAlignment="1">
      <alignment horizontal="center" vertical="center"/>
    </xf>
    <xf numFmtId="0" fontId="110" fillId="0" borderId="132" xfId="1823" applyFont="1" applyBorder="1" applyAlignment="1">
      <alignment horizontal="center" vertical="center"/>
    </xf>
    <xf numFmtId="0" fontId="110" fillId="0" borderId="32" xfId="1823" applyFont="1" applyBorder="1" applyAlignment="1">
      <alignment horizontal="center" vertical="center"/>
    </xf>
    <xf numFmtId="0" fontId="110" fillId="0" borderId="67" xfId="1823" applyFont="1" applyBorder="1" applyAlignment="1">
      <alignment horizontal="center" vertical="center"/>
    </xf>
    <xf numFmtId="0" fontId="110" fillId="0" borderId="68" xfId="1823" applyFont="1" applyBorder="1" applyAlignment="1">
      <alignment horizontal="center" vertical="center"/>
    </xf>
    <xf numFmtId="0" fontId="110" fillId="0" borderId="33" xfId="1823" applyFont="1" applyBorder="1" applyAlignment="1">
      <alignment horizontal="center" vertical="center"/>
    </xf>
    <xf numFmtId="0" fontId="110" fillId="0" borderId="58" xfId="1823" applyFont="1" applyBorder="1" applyAlignment="1">
      <alignment horizontal="center" vertical="center"/>
    </xf>
    <xf numFmtId="0" fontId="110" fillId="0" borderId="58" xfId="1823" applyFont="1" applyBorder="1" applyAlignment="1">
      <alignment horizontal="center" vertical="center" wrapText="1"/>
    </xf>
    <xf numFmtId="0" fontId="110" fillId="0" borderId="59" xfId="1823" applyFont="1" applyBorder="1" applyAlignment="1">
      <alignment horizontal="center" vertical="center"/>
    </xf>
    <xf numFmtId="0" fontId="110" fillId="0" borderId="28" xfId="1823" applyFont="1" applyBorder="1" applyAlignment="1">
      <alignment horizontal="center" vertical="center"/>
    </xf>
    <xf numFmtId="0" fontId="110" fillId="0" borderId="30" xfId="1823" applyFont="1" applyBorder="1" applyAlignment="1">
      <alignment horizontal="center" vertical="center"/>
    </xf>
    <xf numFmtId="0" fontId="110" fillId="0" borderId="29" xfId="1823" applyFont="1" applyBorder="1" applyAlignment="1">
      <alignment horizontal="center" vertical="center" wrapText="1"/>
    </xf>
    <xf numFmtId="0" fontId="68" fillId="0" borderId="132" xfId="1451" applyNumberFormat="1" applyFont="1" applyFill="1" applyBorder="1" applyAlignment="1">
      <alignment horizontal="center" vertical="center"/>
    </xf>
    <xf numFmtId="41" fontId="111" fillId="0" borderId="27" xfId="1451" quotePrefix="1" applyFont="1" applyFill="1" applyBorder="1" applyAlignment="1">
      <alignment horizontal="right" vertical="center"/>
    </xf>
    <xf numFmtId="41" fontId="111" fillId="0" borderId="149" xfId="1451" quotePrefix="1" applyFont="1" applyFill="1" applyBorder="1" applyAlignment="1">
      <alignment horizontal="right" vertical="center"/>
    </xf>
    <xf numFmtId="41" fontId="111" fillId="0" borderId="150" xfId="1451" quotePrefix="1" applyFont="1" applyFill="1" applyBorder="1" applyAlignment="1">
      <alignment horizontal="right" vertical="center"/>
    </xf>
    <xf numFmtId="41" fontId="111" fillId="0" borderId="31" xfId="1451" quotePrefix="1" applyFont="1" applyFill="1" applyBorder="1" applyAlignment="1">
      <alignment horizontal="right" vertical="center"/>
    </xf>
    <xf numFmtId="0" fontId="167" fillId="0" borderId="0" xfId="1823" applyFont="1"/>
    <xf numFmtId="0" fontId="119" fillId="0" borderId="132" xfId="1451" applyNumberFormat="1" applyFont="1" applyFill="1" applyBorder="1" applyAlignment="1">
      <alignment horizontal="center" vertical="center"/>
    </xf>
    <xf numFmtId="41" fontId="148" fillId="0" borderId="75" xfId="1451" quotePrefix="1" applyFont="1" applyFill="1" applyBorder="1" applyAlignment="1">
      <alignment horizontal="right" vertical="center"/>
    </xf>
    <xf numFmtId="41" fontId="148" fillId="0" borderId="1" xfId="1451" quotePrefix="1" applyFont="1" applyFill="1" applyBorder="1" applyAlignment="1">
      <alignment horizontal="right" vertical="center"/>
    </xf>
    <xf numFmtId="41" fontId="148" fillId="0" borderId="76" xfId="1451" quotePrefix="1" applyFont="1" applyFill="1" applyBorder="1" applyAlignment="1">
      <alignment horizontal="right" vertical="center"/>
    </xf>
    <xf numFmtId="41" fontId="148" fillId="0" borderId="27" xfId="1451" quotePrefix="1" applyFont="1" applyFill="1" applyBorder="1" applyAlignment="1">
      <alignment horizontal="right" vertical="center"/>
    </xf>
    <xf numFmtId="41" fontId="148" fillId="0" borderId="31" xfId="1451" quotePrefix="1" applyFont="1" applyFill="1" applyBorder="1" applyAlignment="1">
      <alignment horizontal="right" vertical="center"/>
    </xf>
    <xf numFmtId="41" fontId="148" fillId="0" borderId="79" xfId="1451" quotePrefix="1" applyFont="1" applyFill="1" applyBorder="1" applyAlignment="1">
      <alignment horizontal="right" vertical="center"/>
    </xf>
    <xf numFmtId="0" fontId="168" fillId="0" borderId="0" xfId="1823" applyFont="1"/>
    <xf numFmtId="217" fontId="68" fillId="0" borderId="132" xfId="1451" applyNumberFormat="1" applyFont="1" applyFill="1" applyBorder="1" applyAlignment="1">
      <alignment horizontal="center" vertical="center"/>
    </xf>
    <xf numFmtId="41" fontId="111" fillId="0" borderId="0" xfId="1451" quotePrefix="1" applyFont="1" applyFill="1" applyBorder="1" applyAlignment="1">
      <alignment horizontal="right" vertical="center"/>
    </xf>
    <xf numFmtId="41" fontId="111" fillId="0" borderId="62" xfId="1451" quotePrefix="1" applyFont="1" applyFill="1" applyBorder="1" applyAlignment="1">
      <alignment horizontal="right" vertical="center"/>
    </xf>
    <xf numFmtId="41" fontId="111" fillId="0" borderId="25" xfId="1451" quotePrefix="1" applyFont="1" applyFill="1" applyBorder="1" applyAlignment="1">
      <alignment horizontal="right" vertical="center"/>
    </xf>
    <xf numFmtId="41" fontId="111" fillId="0" borderId="80" xfId="1451" quotePrefix="1" applyFont="1" applyFill="1" applyBorder="1" applyAlignment="1">
      <alignment horizontal="right" vertical="center"/>
    </xf>
    <xf numFmtId="41" fontId="111" fillId="0" borderId="24" xfId="1451" quotePrefix="1" applyFont="1" applyFill="1" applyBorder="1" applyAlignment="1">
      <alignment horizontal="right" vertical="center"/>
    </xf>
    <xf numFmtId="41" fontId="111" fillId="0" borderId="26" xfId="1451" quotePrefix="1" applyFont="1" applyFill="1" applyBorder="1" applyAlignment="1">
      <alignment horizontal="right" vertical="center"/>
    </xf>
    <xf numFmtId="41" fontId="111" fillId="0" borderId="81" xfId="1451" quotePrefix="1" applyFont="1" applyFill="1" applyBorder="1" applyAlignment="1">
      <alignment horizontal="right" vertical="center"/>
    </xf>
    <xf numFmtId="0" fontId="68" fillId="0" borderId="146" xfId="1451" applyNumberFormat="1" applyFont="1" applyFill="1" applyBorder="1" applyAlignment="1">
      <alignment horizontal="center" vertical="center"/>
    </xf>
    <xf numFmtId="41" fontId="111" fillId="0" borderId="33" xfId="1451" quotePrefix="1" applyFont="1" applyFill="1" applyBorder="1" applyAlignment="1">
      <alignment horizontal="right" vertical="center"/>
    </xf>
    <xf numFmtId="41" fontId="111" fillId="0" borderId="19" xfId="1451" quotePrefix="1" applyFont="1" applyFill="1" applyBorder="1" applyAlignment="1">
      <alignment horizontal="right" vertical="center"/>
    </xf>
    <xf numFmtId="41" fontId="111" fillId="0" borderId="67" xfId="1451" quotePrefix="1" applyFont="1" applyFill="1" applyBorder="1" applyAlignment="1">
      <alignment horizontal="right" vertical="center"/>
    </xf>
    <xf numFmtId="41" fontId="111" fillId="0" borderId="18" xfId="1451" quotePrefix="1" applyFont="1" applyFill="1" applyBorder="1" applyAlignment="1">
      <alignment horizontal="right" vertical="center"/>
    </xf>
    <xf numFmtId="41" fontId="111" fillId="0" borderId="20" xfId="1451" quotePrefix="1" applyFont="1" applyFill="1" applyBorder="1" applyAlignment="1">
      <alignment horizontal="right" vertical="center"/>
    </xf>
    <xf numFmtId="41" fontId="111" fillId="0" borderId="116" xfId="1451" quotePrefix="1" applyFont="1" applyFill="1" applyBorder="1" applyAlignment="1">
      <alignment horizontal="right" vertical="center"/>
    </xf>
    <xf numFmtId="49" fontId="68" fillId="0" borderId="132" xfId="1823" applyNumberFormat="1" applyFont="1" applyBorder="1" applyAlignment="1">
      <alignment horizontal="center" vertical="center"/>
    </xf>
    <xf numFmtId="49" fontId="114" fillId="0" borderId="146" xfId="1823" applyNumberFormat="1" applyFont="1" applyBorder="1" applyAlignment="1">
      <alignment horizontal="center" vertical="center"/>
    </xf>
    <xf numFmtId="41" fontId="112" fillId="0" borderId="33" xfId="1451" quotePrefix="1" applyFont="1" applyFill="1" applyBorder="1" applyAlignment="1">
      <alignment horizontal="right" vertical="center"/>
    </xf>
    <xf numFmtId="41" fontId="112" fillId="0" borderId="19" xfId="1451" quotePrefix="1" applyFont="1" applyFill="1" applyBorder="1" applyAlignment="1">
      <alignment horizontal="right" vertical="center"/>
    </xf>
    <xf numFmtId="41" fontId="112" fillId="0" borderId="67" xfId="1451" quotePrefix="1" applyFont="1" applyFill="1" applyBorder="1" applyAlignment="1">
      <alignment horizontal="right" vertical="center"/>
    </xf>
    <xf numFmtId="41" fontId="112" fillId="0" borderId="18" xfId="1451" quotePrefix="1" applyFont="1" applyFill="1" applyBorder="1" applyAlignment="1">
      <alignment horizontal="right" vertical="center"/>
    </xf>
    <xf numFmtId="41" fontId="112" fillId="0" borderId="20" xfId="1451" quotePrefix="1" applyFont="1" applyFill="1" applyBorder="1" applyAlignment="1">
      <alignment horizontal="right" vertical="center"/>
    </xf>
    <xf numFmtId="41" fontId="112" fillId="0" borderId="116" xfId="1451" quotePrefix="1" applyFont="1" applyFill="1" applyBorder="1" applyAlignment="1">
      <alignment horizontal="right" vertical="center"/>
    </xf>
    <xf numFmtId="49" fontId="68" fillId="0" borderId="135" xfId="1823" quotePrefix="1" applyNumberFormat="1" applyFont="1" applyBorder="1" applyAlignment="1">
      <alignment horizontal="center" vertical="center"/>
    </xf>
    <xf numFmtId="41" fontId="111" fillId="0" borderId="83" xfId="1451" quotePrefix="1" applyFont="1" applyFill="1" applyBorder="1" applyAlignment="1">
      <alignment horizontal="right" vertical="center"/>
    </xf>
    <xf numFmtId="41" fontId="111" fillId="0" borderId="58" xfId="1451" quotePrefix="1" applyFont="1" applyFill="1" applyBorder="1" applyAlignment="1">
      <alignment horizontal="right" vertical="center"/>
    </xf>
    <xf numFmtId="41" fontId="111" fillId="0" borderId="82" xfId="1451" quotePrefix="1" applyFont="1" applyFill="1" applyBorder="1" applyAlignment="1">
      <alignment horizontal="right" vertical="center"/>
    </xf>
    <xf numFmtId="41" fontId="111" fillId="0" borderId="32" xfId="1451" quotePrefix="1" applyFont="1" applyFill="1" applyBorder="1" applyAlignment="1">
      <alignment horizontal="right" vertical="center"/>
    </xf>
    <xf numFmtId="41" fontId="111" fillId="0" borderId="59" xfId="1451" quotePrefix="1" applyFont="1" applyFill="1" applyBorder="1" applyAlignment="1">
      <alignment horizontal="right" vertical="center"/>
    </xf>
    <xf numFmtId="41" fontId="111" fillId="0" borderId="84" xfId="1451" quotePrefix="1" applyFont="1" applyFill="1" applyBorder="1" applyAlignment="1">
      <alignment horizontal="right" vertical="center"/>
    </xf>
    <xf numFmtId="49" fontId="68" fillId="0" borderId="132" xfId="1823" quotePrefix="1" applyNumberFormat="1" applyFont="1" applyBorder="1" applyAlignment="1">
      <alignment horizontal="center" vertical="center"/>
    </xf>
    <xf numFmtId="2" fontId="68" fillId="0" borderId="132" xfId="1451" applyNumberFormat="1" applyFont="1" applyFill="1" applyBorder="1" applyAlignment="1">
      <alignment horizontal="center" vertical="center"/>
    </xf>
    <xf numFmtId="2" fontId="114" fillId="0" borderId="132" xfId="1451" applyNumberFormat="1" applyFont="1" applyFill="1" applyBorder="1" applyAlignment="1">
      <alignment horizontal="center" vertical="center"/>
    </xf>
    <xf numFmtId="41" fontId="112" fillId="0" borderId="27" xfId="1451" quotePrefix="1" applyFont="1" applyFill="1" applyBorder="1" applyAlignment="1">
      <alignment horizontal="right" vertical="center"/>
    </xf>
    <xf numFmtId="41" fontId="112" fillId="0" borderId="31" xfId="1451" quotePrefix="1" applyFont="1" applyFill="1" applyBorder="1" applyAlignment="1">
      <alignment horizontal="right" vertical="center"/>
    </xf>
    <xf numFmtId="41" fontId="112" fillId="0" borderId="79" xfId="1451" quotePrefix="1" applyFont="1" applyFill="1" applyBorder="1" applyAlignment="1">
      <alignment horizontal="right" vertical="center"/>
    </xf>
    <xf numFmtId="2" fontId="114" fillId="0" borderId="85" xfId="1451" applyNumberFormat="1" applyFont="1" applyFill="1" applyBorder="1" applyAlignment="1">
      <alignment horizontal="center" vertical="center"/>
    </xf>
    <xf numFmtId="41" fontId="112" fillId="0" borderId="28" xfId="1451" quotePrefix="1" applyFont="1" applyFill="1" applyBorder="1" applyAlignment="1">
      <alignment horizontal="right" vertical="center"/>
    </xf>
    <xf numFmtId="41" fontId="112" fillId="0" borderId="30" xfId="1451" quotePrefix="1" applyFont="1" applyFill="1" applyBorder="1" applyAlignment="1">
      <alignment horizontal="right" vertical="center"/>
    </xf>
    <xf numFmtId="41" fontId="112" fillId="0" borderId="73" xfId="1451" quotePrefix="1" applyFont="1" applyFill="1" applyBorder="1" applyAlignment="1">
      <alignment horizontal="right" vertical="center"/>
    </xf>
    <xf numFmtId="0" fontId="114" fillId="0" borderId="0" xfId="1451" applyNumberFormat="1" applyFont="1" applyFill="1" applyBorder="1" applyAlignment="1">
      <alignment horizontal="center" vertical="center"/>
    </xf>
    <xf numFmtId="41" fontId="112" fillId="0" borderId="0" xfId="1451" quotePrefix="1" applyFont="1" applyFill="1" applyBorder="1" applyAlignment="1">
      <alignment horizontal="right" vertical="center"/>
    </xf>
    <xf numFmtId="41" fontId="114" fillId="0" borderId="0" xfId="1451" quotePrefix="1" applyFont="1" applyFill="1" applyBorder="1" applyAlignment="1">
      <alignment vertical="center"/>
    </xf>
    <xf numFmtId="41" fontId="68" fillId="0" borderId="0" xfId="1451" applyFont="1" applyBorder="1" applyAlignment="1">
      <alignment horizontal="right" vertical="center"/>
    </xf>
    <xf numFmtId="41" fontId="68" fillId="0" borderId="0" xfId="1451" applyFont="1" applyAlignment="1">
      <alignment vertical="center"/>
    </xf>
    <xf numFmtId="41" fontId="68" fillId="0" borderId="0" xfId="1451" applyFont="1" applyFill="1" applyAlignment="1">
      <alignment horizontal="right" vertical="center"/>
    </xf>
    <xf numFmtId="41" fontId="68" fillId="0" borderId="0" xfId="1451" applyFont="1" applyFill="1" applyAlignment="1">
      <alignment vertical="center"/>
    </xf>
    <xf numFmtId="41" fontId="111" fillId="0" borderId="0" xfId="1451" applyFont="1" applyFill="1" applyAlignment="1">
      <alignment vertical="center"/>
    </xf>
    <xf numFmtId="41" fontId="68" fillId="0" borderId="0" xfId="1451" applyFont="1" applyFill="1" applyBorder="1" applyAlignment="1">
      <alignment vertical="center"/>
    </xf>
    <xf numFmtId="206" fontId="134" fillId="0" borderId="0" xfId="1823" applyNumberFormat="1" applyFont="1" applyFill="1" applyAlignment="1">
      <alignment vertical="center"/>
    </xf>
    <xf numFmtId="0" fontId="126" fillId="0" borderId="0" xfId="1823" applyFont="1" applyFill="1" applyAlignment="1">
      <alignment vertical="center"/>
    </xf>
    <xf numFmtId="41" fontId="68" fillId="0" borderId="0" xfId="1451" applyFont="1" applyAlignment="1">
      <alignment horizontal="right" vertical="center"/>
    </xf>
    <xf numFmtId="41" fontId="68" fillId="0" borderId="0" xfId="1451" applyFont="1" applyBorder="1" applyAlignment="1">
      <alignment vertical="center"/>
    </xf>
    <xf numFmtId="41" fontId="5" fillId="0" borderId="0" xfId="1823" applyNumberFormat="1" applyFont="1" applyAlignment="1">
      <alignment vertical="center"/>
    </xf>
    <xf numFmtId="0" fontId="169" fillId="0" borderId="0" xfId="1823" applyFont="1" applyAlignment="1">
      <alignment vertical="center"/>
    </xf>
    <xf numFmtId="0" fontId="68" fillId="0" borderId="0" xfId="1823" applyFont="1" applyAlignment="1">
      <alignment horizontal="right" vertical="center"/>
    </xf>
    <xf numFmtId="2" fontId="121" fillId="0" borderId="190" xfId="1823" quotePrefix="1" applyNumberFormat="1" applyFont="1" applyBorder="1" applyAlignment="1">
      <alignment horizontal="left" vertical="center" wrapText="1"/>
    </xf>
    <xf numFmtId="2" fontId="121" fillId="0" borderId="139" xfId="1823" quotePrefix="1" applyNumberFormat="1" applyFont="1" applyBorder="1" applyAlignment="1">
      <alignment horizontal="center" vertical="center"/>
    </xf>
    <xf numFmtId="2" fontId="121" fillId="0" borderId="137" xfId="1823" quotePrefix="1" applyNumberFormat="1" applyFont="1" applyBorder="1" applyAlignment="1">
      <alignment horizontal="center" vertical="center"/>
    </xf>
    <xf numFmtId="2" fontId="121" fillId="0" borderId="138" xfId="1823" quotePrefix="1" applyNumberFormat="1" applyFont="1" applyBorder="1" applyAlignment="1">
      <alignment horizontal="center" vertical="center"/>
    </xf>
    <xf numFmtId="2" fontId="121" fillId="0" borderId="131" xfId="1823" quotePrefix="1" applyNumberFormat="1" applyFont="1" applyBorder="1" applyAlignment="1">
      <alignment horizontal="center" vertical="center"/>
    </xf>
    <xf numFmtId="2" fontId="121" fillId="0" borderId="140" xfId="1823" quotePrefix="1" applyNumberFormat="1" applyFont="1" applyBorder="1" applyAlignment="1">
      <alignment horizontal="center" vertical="center"/>
    </xf>
    <xf numFmtId="2" fontId="121" fillId="0" borderId="131" xfId="1823" quotePrefix="1" applyNumberFormat="1" applyFont="1" applyBorder="1" applyAlignment="1">
      <alignment horizontal="center" vertical="center"/>
    </xf>
    <xf numFmtId="2" fontId="121" fillId="0" borderId="141" xfId="1823" quotePrefix="1" applyNumberFormat="1" applyFont="1" applyBorder="1" applyAlignment="1">
      <alignment horizontal="left" vertical="center" wrapText="1"/>
    </xf>
    <xf numFmtId="2" fontId="121" fillId="0" borderId="191" xfId="1823" quotePrefix="1" applyNumberFormat="1" applyFont="1" applyBorder="1" applyAlignment="1">
      <alignment horizontal="left" vertical="center"/>
    </xf>
    <xf numFmtId="2" fontId="121" fillId="0" borderId="85" xfId="1823" quotePrefix="1" applyNumberFormat="1" applyFont="1" applyBorder="1" applyAlignment="1">
      <alignment horizontal="center" vertical="center"/>
    </xf>
    <xf numFmtId="2" fontId="121" fillId="0" borderId="85" xfId="1823" quotePrefix="1" applyNumberFormat="1" applyFont="1" applyBorder="1" applyAlignment="1">
      <alignment horizontal="center" vertical="center"/>
    </xf>
    <xf numFmtId="2" fontId="121" fillId="0" borderId="73" xfId="1823" quotePrefix="1" applyNumberFormat="1" applyFont="1" applyBorder="1" applyAlignment="1">
      <alignment horizontal="center" vertical="center"/>
    </xf>
    <xf numFmtId="2" fontId="121" fillId="0" borderId="143" xfId="1823" quotePrefix="1" applyNumberFormat="1" applyFont="1" applyBorder="1" applyAlignment="1">
      <alignment horizontal="left" vertical="center"/>
    </xf>
    <xf numFmtId="2" fontId="121" fillId="0" borderId="89" xfId="1823" quotePrefix="1" applyNumberFormat="1" applyFont="1" applyBorder="1" applyAlignment="1">
      <alignment horizontal="center" vertical="center"/>
    </xf>
    <xf numFmtId="206" fontId="121" fillId="0" borderId="115" xfId="1823" quotePrefix="1" applyNumberFormat="1" applyFont="1" applyBorder="1" applyAlignment="1">
      <alignment horizontal="right" vertical="center"/>
    </xf>
    <xf numFmtId="206" fontId="121" fillId="0" borderId="69" xfId="1823" quotePrefix="1" applyNumberFormat="1" applyFont="1" applyBorder="1" applyAlignment="1">
      <alignment horizontal="right" vertical="center"/>
    </xf>
    <xf numFmtId="206" fontId="121" fillId="0" borderId="70" xfId="1823" quotePrefix="1" applyNumberFormat="1" applyFont="1" applyBorder="1" applyAlignment="1">
      <alignment horizontal="right" vertical="center"/>
    </xf>
    <xf numFmtId="206" fontId="121" fillId="0" borderId="88" xfId="1823" quotePrefix="1" applyNumberFormat="1" applyFont="1" applyBorder="1" applyAlignment="1">
      <alignment horizontal="right" vertical="center"/>
    </xf>
    <xf numFmtId="2" fontId="121" fillId="0" borderId="144" xfId="1823" quotePrefix="1" applyNumberFormat="1" applyFont="1" applyBorder="1" applyAlignment="1">
      <alignment horizontal="center" vertical="center"/>
    </xf>
    <xf numFmtId="2" fontId="121" fillId="0" borderId="170" xfId="1823" quotePrefix="1" applyNumberFormat="1" applyFont="1" applyBorder="1" applyAlignment="1">
      <alignment horizontal="center" vertical="center"/>
    </xf>
    <xf numFmtId="206" fontId="121" fillId="0" borderId="18" xfId="1823" quotePrefix="1" applyNumberFormat="1" applyFont="1" applyBorder="1" applyAlignment="1">
      <alignment horizontal="right" vertical="center"/>
    </xf>
    <xf numFmtId="206" fontId="121" fillId="0" borderId="19" xfId="1823" quotePrefix="1" applyNumberFormat="1" applyFont="1" applyBorder="1" applyAlignment="1">
      <alignment horizontal="right" vertical="center"/>
    </xf>
    <xf numFmtId="206" fontId="121" fillId="0" borderId="20" xfId="1823" quotePrefix="1" applyNumberFormat="1" applyFont="1" applyBorder="1" applyAlignment="1">
      <alignment horizontal="right" vertical="center"/>
    </xf>
    <xf numFmtId="206" fontId="121" fillId="0" borderId="116" xfId="1823" quotePrefix="1" applyNumberFormat="1" applyFont="1" applyBorder="1" applyAlignment="1">
      <alignment horizontal="right" vertical="center"/>
    </xf>
    <xf numFmtId="2" fontId="121" fillId="0" borderId="146" xfId="1823" quotePrefix="1" applyNumberFormat="1" applyFont="1" applyBorder="1" applyAlignment="1">
      <alignment horizontal="center" vertical="center"/>
    </xf>
    <xf numFmtId="2" fontId="121" fillId="53" borderId="170" xfId="1823" quotePrefix="1" applyNumberFormat="1" applyFont="1" applyFill="1" applyBorder="1" applyAlignment="1">
      <alignment horizontal="center" vertical="center"/>
    </xf>
    <xf numFmtId="206" fontId="121" fillId="53" borderId="18" xfId="1823" quotePrefix="1" applyNumberFormat="1" applyFont="1" applyFill="1" applyBorder="1" applyAlignment="1">
      <alignment horizontal="right" vertical="center"/>
    </xf>
    <xf numFmtId="206" fontId="121" fillId="53" borderId="19" xfId="1823" quotePrefix="1" applyNumberFormat="1" applyFont="1" applyFill="1" applyBorder="1" applyAlignment="1">
      <alignment horizontal="right" vertical="center"/>
    </xf>
    <xf numFmtId="206" fontId="121" fillId="53" borderId="20" xfId="1823" quotePrefix="1" applyNumberFormat="1" applyFont="1" applyFill="1" applyBorder="1" applyAlignment="1">
      <alignment horizontal="right" vertical="center"/>
    </xf>
    <xf numFmtId="206" fontId="121" fillId="53" borderId="116" xfId="1823" quotePrefix="1" applyNumberFormat="1" applyFont="1" applyFill="1" applyBorder="1" applyAlignment="1">
      <alignment horizontal="right" vertical="center"/>
    </xf>
    <xf numFmtId="2" fontId="121" fillId="53" borderId="146" xfId="1823" quotePrefix="1" applyNumberFormat="1" applyFont="1" applyFill="1" applyBorder="1" applyAlignment="1">
      <alignment horizontal="center" vertical="center"/>
    </xf>
    <xf numFmtId="2" fontId="121" fillId="53" borderId="165" xfId="1823" quotePrefix="1" applyNumberFormat="1" applyFont="1" applyFill="1" applyBorder="1" applyAlignment="1">
      <alignment horizontal="center" vertical="center"/>
    </xf>
    <xf numFmtId="206" fontId="121" fillId="53" borderId="21" xfId="1823" quotePrefix="1" applyNumberFormat="1" applyFont="1" applyFill="1" applyBorder="1" applyAlignment="1">
      <alignment horizontal="right" vertical="center"/>
    </xf>
    <xf numFmtId="206" fontId="121" fillId="53" borderId="22" xfId="1823" quotePrefix="1" applyNumberFormat="1" applyFont="1" applyFill="1" applyBorder="1" applyAlignment="1">
      <alignment horizontal="right" vertical="center"/>
    </xf>
    <xf numFmtId="206" fontId="121" fillId="53" borderId="23" xfId="1823" quotePrefix="1" applyNumberFormat="1" applyFont="1" applyFill="1" applyBorder="1" applyAlignment="1">
      <alignment horizontal="right" vertical="center"/>
    </xf>
    <xf numFmtId="206" fontId="121" fillId="53" borderId="90" xfId="1823" quotePrefix="1" applyNumberFormat="1" applyFont="1" applyFill="1" applyBorder="1" applyAlignment="1">
      <alignment horizontal="right" vertical="center"/>
    </xf>
    <xf numFmtId="2" fontId="121" fillId="53" borderId="147" xfId="1823" quotePrefix="1" applyNumberFormat="1" applyFont="1" applyFill="1" applyBorder="1" applyAlignment="1">
      <alignment horizontal="center" vertical="center"/>
    </xf>
    <xf numFmtId="2" fontId="121" fillId="54" borderId="77" xfId="1823" quotePrefix="1" applyNumberFormat="1" applyFont="1" applyFill="1" applyBorder="1" applyAlignment="1">
      <alignment horizontal="center" vertical="center"/>
    </xf>
    <xf numFmtId="206" fontId="121" fillId="54" borderId="85" xfId="1823" quotePrefix="1" applyNumberFormat="1" applyFont="1" applyFill="1" applyBorder="1" applyAlignment="1">
      <alignment horizontal="right" vertical="center"/>
    </xf>
    <xf numFmtId="206" fontId="121" fillId="54" borderId="73" xfId="1823" quotePrefix="1" applyNumberFormat="1" applyFont="1" applyFill="1" applyBorder="1" applyAlignment="1">
      <alignment horizontal="right" vertical="center"/>
    </xf>
    <xf numFmtId="2" fontId="121" fillId="54" borderId="85" xfId="1823" quotePrefix="1" applyNumberFormat="1" applyFont="1" applyFill="1" applyBorder="1" applyAlignment="1">
      <alignment horizontal="center" vertical="center"/>
    </xf>
    <xf numFmtId="2" fontId="68" fillId="0" borderId="125" xfId="1823" quotePrefix="1" applyNumberFormat="1" applyFont="1" applyBorder="1" applyAlignment="1">
      <alignment horizontal="center" vertical="center"/>
    </xf>
    <xf numFmtId="2" fontId="68" fillId="0" borderId="0" xfId="1823" quotePrefix="1" applyNumberFormat="1" applyFont="1" applyBorder="1" applyAlignment="1">
      <alignment horizontal="center" vertical="center"/>
    </xf>
    <xf numFmtId="2" fontId="121" fillId="0" borderId="115" xfId="1823" quotePrefix="1" applyNumberFormat="1" applyFont="1" applyBorder="1" applyAlignment="1">
      <alignment horizontal="center" vertical="center"/>
    </xf>
    <xf numFmtId="2" fontId="121" fillId="0" borderId="69" xfId="1823" quotePrefix="1" applyNumberFormat="1" applyFont="1" applyBorder="1" applyAlignment="1">
      <alignment horizontal="center" vertical="center"/>
    </xf>
    <xf numFmtId="2" fontId="121" fillId="0" borderId="70" xfId="1823" quotePrefix="1" applyNumberFormat="1" applyFont="1" applyBorder="1" applyAlignment="1">
      <alignment horizontal="center" vertical="center"/>
    </xf>
    <xf numFmtId="0" fontId="170" fillId="0" borderId="0" xfId="1823" applyFont="1" applyAlignment="1"/>
    <xf numFmtId="41" fontId="170" fillId="0" borderId="0" xfId="1451" applyFont="1" applyAlignment="1">
      <alignment shrinkToFit="1"/>
    </xf>
    <xf numFmtId="2" fontId="121" fillId="0" borderId="18" xfId="1823" quotePrefix="1" applyNumberFormat="1" applyFont="1" applyBorder="1" applyAlignment="1">
      <alignment horizontal="center" vertical="center"/>
    </xf>
    <xf numFmtId="0" fontId="171" fillId="0" borderId="0" xfId="1823" applyFont="1" applyAlignment="1">
      <alignment horizontal="left" vertical="center" indent="1"/>
    </xf>
    <xf numFmtId="206" fontId="171" fillId="0" borderId="0" xfId="1451" quotePrefix="1" applyNumberFormat="1" applyFont="1" applyBorder="1" applyAlignment="1">
      <alignment horizontal="left" vertical="center"/>
    </xf>
    <xf numFmtId="0" fontId="171" fillId="0" borderId="0" xfId="1823" applyFont="1" applyAlignment="1">
      <alignment vertical="center"/>
    </xf>
    <xf numFmtId="0" fontId="171" fillId="0" borderId="0" xfId="1823" quotePrefix="1" applyFont="1" applyAlignment="1">
      <alignment horizontal="left" vertical="center"/>
    </xf>
    <xf numFmtId="2" fontId="121" fillId="0" borderId="21" xfId="1823" quotePrefix="1" applyNumberFormat="1" applyFont="1" applyBorder="1" applyAlignment="1">
      <alignment horizontal="center" vertical="center"/>
    </xf>
    <xf numFmtId="221" fontId="121" fillId="0" borderId="22" xfId="1823" quotePrefix="1" applyNumberFormat="1" applyFont="1" applyBorder="1" applyAlignment="1">
      <alignment horizontal="center" vertical="center"/>
    </xf>
    <xf numFmtId="221" fontId="121" fillId="0" borderId="23" xfId="1823" quotePrefix="1" applyNumberFormat="1" applyFont="1" applyBorder="1" applyAlignment="1">
      <alignment horizontal="center" vertical="center"/>
    </xf>
    <xf numFmtId="2" fontId="121" fillId="0" borderId="0" xfId="1823" quotePrefix="1" applyNumberFormat="1" applyFont="1" applyBorder="1" applyAlignment="1">
      <alignment horizontal="left" vertical="center"/>
    </xf>
    <xf numFmtId="2" fontId="121" fillId="0" borderId="0" xfId="1823" quotePrefix="1" applyNumberFormat="1" applyFont="1" applyBorder="1" applyAlignment="1">
      <alignment horizontal="center" vertical="center"/>
    </xf>
    <xf numFmtId="2" fontId="68" fillId="0" borderId="0" xfId="1823" quotePrefix="1" applyNumberFormat="1" applyFont="1" applyBorder="1" applyAlignment="1">
      <alignment horizontal="left" vertical="center"/>
    </xf>
    <xf numFmtId="41" fontId="171" fillId="0" borderId="0" xfId="1451" quotePrefix="1" applyFont="1" applyBorder="1" applyAlignment="1">
      <alignment horizontal="center" vertical="center"/>
    </xf>
    <xf numFmtId="2" fontId="113" fillId="0" borderId="0" xfId="1823" quotePrefix="1" applyNumberFormat="1" applyFont="1" applyBorder="1" applyAlignment="1">
      <alignment horizontal="center" vertical="center"/>
    </xf>
    <xf numFmtId="221" fontId="113" fillId="0" borderId="0" xfId="1823" quotePrefix="1" applyNumberFormat="1" applyFont="1" applyBorder="1" applyAlignment="1">
      <alignment horizontal="center" vertical="center"/>
    </xf>
    <xf numFmtId="0" fontId="171" fillId="0" borderId="0" xfId="1823" quotePrefix="1" applyFont="1" applyAlignment="1">
      <alignment vertical="center"/>
    </xf>
    <xf numFmtId="0" fontId="169" fillId="0" borderId="0" xfId="1823" applyFont="1" applyAlignment="1"/>
    <xf numFmtId="0" fontId="171" fillId="0" borderId="0" xfId="1823" applyFont="1" applyAlignment="1">
      <alignment horizontal="left" vertical="center"/>
    </xf>
    <xf numFmtId="0" fontId="171" fillId="0" borderId="0" xfId="1823" quotePrefix="1" applyFont="1" applyAlignment="1">
      <alignment horizontal="left" vertical="center" indent="1"/>
    </xf>
    <xf numFmtId="0" fontId="141" fillId="0" borderId="0" xfId="1823" applyFont="1"/>
    <xf numFmtId="206" fontId="162" fillId="0" borderId="0" xfId="1823" applyNumberFormat="1" applyFont="1" applyFill="1"/>
    <xf numFmtId="0" fontId="162" fillId="0" borderId="0" xfId="1823" applyFont="1" applyFill="1"/>
    <xf numFmtId="0" fontId="126" fillId="0" borderId="0" xfId="1823" applyFont="1" applyFill="1"/>
    <xf numFmtId="0" fontId="126" fillId="0" borderId="0" xfId="5366" applyFont="1" applyFill="1"/>
    <xf numFmtId="0" fontId="126" fillId="0" borderId="0" xfId="5366" applyFont="1" applyFill="1" applyBorder="1"/>
    <xf numFmtId="0" fontId="166" fillId="0" borderId="0" xfId="1823" applyFont="1" applyFill="1"/>
    <xf numFmtId="206" fontId="166" fillId="0" borderId="0" xfId="1823" applyNumberFormat="1" applyFont="1" applyFill="1"/>
    <xf numFmtId="206" fontId="111" fillId="0" borderId="0" xfId="1823" applyNumberFormat="1" applyFont="1" applyFill="1"/>
    <xf numFmtId="0" fontId="5" fillId="0" borderId="0" xfId="5366" applyFont="1" applyFill="1"/>
    <xf numFmtId="0" fontId="5" fillId="0" borderId="0" xfId="5366" applyFont="1" applyFill="1" applyBorder="1"/>
    <xf numFmtId="0" fontId="172" fillId="0" borderId="0" xfId="1823" applyFont="1" applyFill="1" applyAlignment="1">
      <alignment vertical="top"/>
    </xf>
    <xf numFmtId="206" fontId="172" fillId="0" borderId="0" xfId="1823" applyNumberFormat="1" applyFont="1" applyFill="1" applyAlignment="1">
      <alignment vertical="top"/>
    </xf>
    <xf numFmtId="0" fontId="68" fillId="0" borderId="0" xfId="1823" quotePrefix="1" applyFont="1" applyFill="1" applyAlignment="1">
      <alignment horizontal="right" vertical="top"/>
    </xf>
    <xf numFmtId="0" fontId="172" fillId="0" borderId="0" xfId="5366" applyFont="1" applyFill="1" applyAlignment="1">
      <alignment vertical="top"/>
    </xf>
    <xf numFmtId="41" fontId="172" fillId="0" borderId="0" xfId="5366" applyNumberFormat="1" applyFont="1" applyFill="1" applyAlignment="1">
      <alignment vertical="top"/>
    </xf>
    <xf numFmtId="41" fontId="172" fillId="0" borderId="0" xfId="5366" applyNumberFormat="1" applyFont="1" applyFill="1" applyBorder="1" applyAlignment="1">
      <alignment vertical="top"/>
    </xf>
    <xf numFmtId="0" fontId="68" fillId="0" borderId="0" xfId="5366" quotePrefix="1" applyFont="1" applyFill="1" applyAlignment="1">
      <alignment horizontal="right" vertical="top"/>
    </xf>
    <xf numFmtId="41" fontId="173" fillId="0" borderId="104" xfId="1455" applyFont="1" applyBorder="1" applyAlignment="1">
      <alignment horizontal="center" vertical="center"/>
    </xf>
    <xf numFmtId="41" fontId="173" fillId="0" borderId="88" xfId="1455" applyFont="1" applyBorder="1" applyAlignment="1">
      <alignment horizontal="center" vertical="center"/>
    </xf>
    <xf numFmtId="41" fontId="173" fillId="0" borderId="22" xfId="1455" applyFont="1" applyFill="1" applyBorder="1" applyAlignment="1">
      <alignment horizontal="center" vertical="center"/>
    </xf>
    <xf numFmtId="41" fontId="173" fillId="0" borderId="23" xfId="1455" applyFont="1" applyFill="1" applyBorder="1" applyAlignment="1">
      <alignment horizontal="center" vertical="center"/>
    </xf>
    <xf numFmtId="0" fontId="67" fillId="0" borderId="0" xfId="1823" applyFont="1" applyFill="1" applyAlignment="1">
      <alignment horizontal="center"/>
    </xf>
    <xf numFmtId="41" fontId="121" fillId="0" borderId="148" xfId="1451" applyFont="1" applyFill="1" applyBorder="1" applyAlignment="1">
      <alignment horizontal="center" vertical="center"/>
    </xf>
    <xf numFmtId="41" fontId="68" fillId="0" borderId="149" xfId="1451" applyFont="1" applyFill="1" applyBorder="1" applyAlignment="1">
      <alignment horizontal="center" vertical="center"/>
    </xf>
    <xf numFmtId="206" fontId="68" fillId="0" borderId="149" xfId="1451" applyNumberFormat="1" applyFont="1" applyFill="1" applyBorder="1" applyAlignment="1">
      <alignment horizontal="right" vertical="center"/>
    </xf>
    <xf numFmtId="41" fontId="68" fillId="0" borderId="149" xfId="1451" applyFont="1" applyFill="1" applyBorder="1" applyAlignment="1">
      <alignment horizontal="right" vertical="center"/>
    </xf>
    <xf numFmtId="41" fontId="121" fillId="0" borderId="149" xfId="1451" applyFont="1" applyFill="1" applyBorder="1" applyAlignment="1">
      <alignment horizontal="center" vertical="center"/>
    </xf>
    <xf numFmtId="41" fontId="91" fillId="0" borderId="149" xfId="1455" quotePrefix="1" applyFont="1" applyBorder="1" applyAlignment="1">
      <alignment horizontal="left" vertical="center"/>
    </xf>
    <xf numFmtId="41" fontId="91" fillId="0" borderId="149" xfId="1455" applyFont="1" applyBorder="1" applyAlignment="1">
      <alignment horizontal="center" vertical="center"/>
    </xf>
    <xf numFmtId="41" fontId="91" fillId="0" borderId="155" xfId="1455" applyFont="1" applyBorder="1" applyAlignment="1">
      <alignment horizontal="center" vertical="center"/>
    </xf>
    <xf numFmtId="41" fontId="128" fillId="0" borderId="149" xfId="1455" applyFont="1" applyBorder="1" applyAlignment="1">
      <alignment horizontal="center" vertical="center"/>
    </xf>
    <xf numFmtId="41" fontId="119" fillId="0" borderId="150" xfId="1451" applyFont="1" applyFill="1" applyBorder="1" applyAlignment="1">
      <alignment horizontal="center" vertical="center"/>
    </xf>
    <xf numFmtId="0" fontId="174" fillId="0" borderId="0" xfId="1823" applyFont="1" applyFill="1"/>
    <xf numFmtId="41" fontId="121" fillId="0" borderId="27" xfId="1451" applyFont="1" applyFill="1" applyBorder="1" applyAlignment="1">
      <alignment horizontal="center" vertical="center"/>
    </xf>
    <xf numFmtId="41" fontId="68" fillId="0" borderId="1" xfId="1451" applyFont="1" applyFill="1" applyBorder="1" applyAlignment="1">
      <alignment horizontal="center" vertical="center"/>
    </xf>
    <xf numFmtId="206" fontId="68" fillId="0" borderId="1" xfId="1451" applyNumberFormat="1" applyFont="1" applyFill="1" applyBorder="1" applyAlignment="1">
      <alignment horizontal="right" vertical="center"/>
    </xf>
    <xf numFmtId="215" fontId="68" fillId="0" borderId="1" xfId="1451" applyNumberFormat="1" applyFont="1" applyFill="1" applyBorder="1" applyAlignment="1">
      <alignment horizontal="right" vertical="center"/>
    </xf>
    <xf numFmtId="41" fontId="68" fillId="0" borderId="1" xfId="1451" applyFont="1" applyFill="1" applyBorder="1" applyAlignment="1">
      <alignment horizontal="right" vertical="center"/>
    </xf>
    <xf numFmtId="41" fontId="121" fillId="0" borderId="1" xfId="1451" applyFont="1" applyFill="1" applyBorder="1" applyAlignment="1">
      <alignment horizontal="center" vertical="center"/>
    </xf>
    <xf numFmtId="41" fontId="68" fillId="0" borderId="1" xfId="1451" quotePrefix="1" applyFont="1" applyFill="1" applyBorder="1" applyAlignment="1">
      <alignment horizontal="center" vertical="center"/>
    </xf>
    <xf numFmtId="41" fontId="91" fillId="0" borderId="76" xfId="1455" applyFont="1" applyBorder="1" applyAlignment="1">
      <alignment horizontal="center" vertical="center"/>
    </xf>
    <xf numFmtId="41" fontId="128" fillId="0" borderId="1" xfId="1455" applyFont="1" applyBorder="1" applyAlignment="1">
      <alignment horizontal="center" vertical="center"/>
    </xf>
    <xf numFmtId="41" fontId="119" fillId="0" borderId="31" xfId="1451" applyFont="1" applyFill="1" applyBorder="1" applyAlignment="1">
      <alignment horizontal="center" vertical="center"/>
    </xf>
    <xf numFmtId="41" fontId="68" fillId="0" borderId="76" xfId="1451" applyFont="1" applyFill="1" applyBorder="1" applyAlignment="1">
      <alignment horizontal="center" vertical="center"/>
    </xf>
    <xf numFmtId="41" fontId="119" fillId="0" borderId="1" xfId="1451" applyFont="1" applyFill="1" applyBorder="1" applyAlignment="1">
      <alignment horizontal="center" vertical="center"/>
    </xf>
    <xf numFmtId="0" fontId="67" fillId="0" borderId="1" xfId="1823" applyFont="1" applyFill="1" applyBorder="1" applyAlignment="1">
      <alignment horizontal="center" vertical="center"/>
    </xf>
    <xf numFmtId="215" fontId="67" fillId="0" borderId="1" xfId="1823" applyNumberFormat="1" applyFont="1" applyFill="1" applyBorder="1" applyAlignment="1">
      <alignment horizontal="right" vertical="center"/>
    </xf>
    <xf numFmtId="41" fontId="68" fillId="19" borderId="19" xfId="1451" applyFont="1" applyFill="1" applyBorder="1" applyAlignment="1">
      <alignment horizontal="center" vertical="center"/>
    </xf>
    <xf numFmtId="206" fontId="68" fillId="19" borderId="19" xfId="1451" applyNumberFormat="1" applyFont="1" applyFill="1" applyBorder="1" applyAlignment="1">
      <alignment horizontal="right" vertical="center"/>
    </xf>
    <xf numFmtId="0" fontId="67" fillId="0" borderId="1" xfId="1823" applyFont="1" applyFill="1" applyBorder="1" applyAlignment="1">
      <alignment horizontal="right" vertical="center"/>
    </xf>
    <xf numFmtId="41" fontId="68" fillId="19" borderId="19" xfId="1451" applyFont="1" applyFill="1" applyBorder="1" applyAlignment="1">
      <alignment horizontal="right" vertical="center"/>
    </xf>
    <xf numFmtId="41" fontId="116" fillId="0" borderId="1" xfId="1451" applyFont="1" applyFill="1" applyBorder="1" applyAlignment="1">
      <alignment horizontal="center" vertical="center"/>
    </xf>
    <xf numFmtId="41" fontId="116" fillId="0" borderId="31" xfId="1451" applyFont="1" applyFill="1" applyBorder="1" applyAlignment="1">
      <alignment horizontal="center" vertical="center"/>
    </xf>
    <xf numFmtId="41" fontId="68" fillId="0" borderId="1" xfId="1451" applyFont="1" applyBorder="1" applyAlignment="1">
      <alignment horizontal="center" vertical="center"/>
    </xf>
    <xf numFmtId="41" fontId="68" fillId="0" borderId="1" xfId="1451" applyFont="1" applyFill="1" applyBorder="1" applyAlignment="1">
      <alignment horizontal="center" vertical="center" shrinkToFit="1"/>
    </xf>
    <xf numFmtId="0" fontId="67" fillId="0" borderId="31" xfId="1823" applyFont="1" applyFill="1" applyBorder="1" applyAlignment="1">
      <alignment horizontal="center" vertical="center"/>
    </xf>
    <xf numFmtId="41" fontId="68" fillId="0" borderId="25" xfId="1451" applyFont="1" applyFill="1" applyBorder="1" applyAlignment="1">
      <alignment horizontal="center" vertical="center"/>
    </xf>
    <xf numFmtId="41" fontId="68" fillId="0" borderId="31" xfId="1451" applyFont="1" applyFill="1" applyBorder="1" applyAlignment="1">
      <alignment horizontal="center" vertical="center"/>
    </xf>
    <xf numFmtId="41" fontId="117" fillId="0" borderId="1" xfId="1455" applyFont="1" applyBorder="1" applyAlignment="1">
      <alignment horizontal="center" vertical="center"/>
    </xf>
    <xf numFmtId="41" fontId="119" fillId="19" borderId="19" xfId="1451" applyFont="1" applyFill="1" applyBorder="1" applyAlignment="1">
      <alignment horizontal="center" vertical="center"/>
    </xf>
    <xf numFmtId="0" fontId="132" fillId="0" borderId="1" xfId="1823" applyFont="1" applyFill="1" applyBorder="1"/>
    <xf numFmtId="206" fontId="68" fillId="0" borderId="25" xfId="1451" applyNumberFormat="1" applyFont="1" applyFill="1" applyBorder="1" applyAlignment="1">
      <alignment horizontal="right" vertical="center"/>
    </xf>
    <xf numFmtId="0" fontId="67" fillId="0" borderId="25" xfId="1823" applyFont="1" applyFill="1" applyBorder="1" applyAlignment="1">
      <alignment horizontal="center" vertical="center"/>
    </xf>
    <xf numFmtId="0" fontId="67" fillId="0" borderId="25" xfId="1823" applyFont="1" applyFill="1" applyBorder="1" applyAlignment="1">
      <alignment horizontal="right" vertical="center"/>
    </xf>
    <xf numFmtId="206" fontId="67" fillId="0" borderId="1" xfId="1823" applyNumberFormat="1" applyFont="1" applyFill="1" applyBorder="1" applyAlignment="1">
      <alignment horizontal="right" vertical="center"/>
    </xf>
    <xf numFmtId="0" fontId="174" fillId="0" borderId="1" xfId="1823" applyFont="1" applyFill="1" applyBorder="1"/>
    <xf numFmtId="41" fontId="116" fillId="0" borderId="75" xfId="1451" applyFont="1" applyFill="1" applyBorder="1" applyAlignment="1">
      <alignment horizontal="center" vertical="center"/>
    </xf>
    <xf numFmtId="0" fontId="175" fillId="0" borderId="1" xfId="1823" applyFont="1" applyFill="1" applyBorder="1" applyAlignment="1">
      <alignment horizontal="center" vertical="center"/>
    </xf>
    <xf numFmtId="0" fontId="175" fillId="0" borderId="1" xfId="1823" applyFont="1" applyFill="1" applyBorder="1" applyAlignment="1">
      <alignment horizontal="right" vertical="center"/>
    </xf>
    <xf numFmtId="0" fontId="67" fillId="0" borderId="1" xfId="5366" applyFont="1" applyFill="1" applyBorder="1" applyAlignment="1">
      <alignment horizontal="center" vertical="center"/>
    </xf>
    <xf numFmtId="41" fontId="68" fillId="0" borderId="25" xfId="1451" applyFont="1" applyFill="1" applyBorder="1" applyAlignment="1">
      <alignment horizontal="center" vertical="center" shrinkToFit="1"/>
    </xf>
    <xf numFmtId="41" fontId="119" fillId="0" borderId="25" xfId="1451" applyFont="1" applyFill="1" applyBorder="1" applyAlignment="1">
      <alignment horizontal="center" vertical="center"/>
    </xf>
    <xf numFmtId="41" fontId="116" fillId="0" borderId="25" xfId="1451" applyFont="1" applyFill="1" applyBorder="1" applyAlignment="1">
      <alignment horizontal="center" vertical="center"/>
    </xf>
    <xf numFmtId="41" fontId="121" fillId="0" borderId="28" xfId="1451" applyFont="1" applyFill="1" applyBorder="1" applyAlignment="1">
      <alignment horizontal="center" vertical="center"/>
    </xf>
    <xf numFmtId="41" fontId="68" fillId="0" borderId="29" xfId="1451" applyFont="1" applyFill="1" applyBorder="1" applyAlignment="1">
      <alignment horizontal="center" vertical="center"/>
    </xf>
    <xf numFmtId="41" fontId="68" fillId="0" borderId="29" xfId="1451" applyFont="1" applyFill="1" applyBorder="1" applyAlignment="1">
      <alignment horizontal="right" vertical="center"/>
    </xf>
    <xf numFmtId="41" fontId="68" fillId="0" borderId="29" xfId="1451" applyFont="1" applyFill="1" applyBorder="1" applyAlignment="1">
      <alignment horizontal="center" vertical="center" shrinkToFit="1"/>
    </xf>
    <xf numFmtId="41" fontId="68" fillId="19" borderId="22" xfId="1451" applyFont="1" applyFill="1" applyBorder="1" applyAlignment="1">
      <alignment horizontal="center" vertical="center"/>
    </xf>
    <xf numFmtId="41" fontId="68" fillId="19" borderId="22" xfId="1451" applyFont="1" applyFill="1" applyBorder="1" applyAlignment="1">
      <alignment horizontal="right" vertical="center"/>
    </xf>
    <xf numFmtId="206" fontId="68" fillId="19" borderId="22" xfId="1451" applyNumberFormat="1" applyFont="1" applyFill="1" applyBorder="1" applyAlignment="1">
      <alignment horizontal="right" vertical="center"/>
    </xf>
    <xf numFmtId="41" fontId="121" fillId="0" borderId="29" xfId="1451" applyFont="1" applyFill="1" applyBorder="1" applyAlignment="1">
      <alignment horizontal="center" vertical="center"/>
    </xf>
    <xf numFmtId="0" fontId="67" fillId="0" borderId="29" xfId="1823" applyFont="1" applyFill="1" applyBorder="1" applyAlignment="1">
      <alignment horizontal="center" vertical="center"/>
    </xf>
    <xf numFmtId="41" fontId="119" fillId="19" borderId="61" xfId="1451" applyFont="1" applyFill="1" applyBorder="1" applyAlignment="1">
      <alignment horizontal="center" vertical="center"/>
    </xf>
    <xf numFmtId="41" fontId="119" fillId="19" borderId="23" xfId="1451" applyFont="1" applyFill="1" applyBorder="1" applyAlignment="1">
      <alignment horizontal="center" vertical="center"/>
    </xf>
    <xf numFmtId="41" fontId="68" fillId="0" borderId="0" xfId="1451" applyFont="1" applyFill="1" applyBorder="1" applyAlignment="1">
      <alignment horizontal="center" vertical="center"/>
    </xf>
    <xf numFmtId="0" fontId="67" fillId="0" borderId="0" xfId="1823" applyFont="1" applyFill="1" applyBorder="1" applyAlignment="1">
      <alignment horizontal="center" vertical="center"/>
    </xf>
    <xf numFmtId="206" fontId="67" fillId="0" borderId="0" xfId="1823" applyNumberFormat="1" applyFont="1" applyFill="1" applyBorder="1" applyAlignment="1">
      <alignment horizontal="center" vertical="center"/>
    </xf>
    <xf numFmtId="0" fontId="67" fillId="0" borderId="0" xfId="1823" applyFont="1" applyFill="1" applyBorder="1"/>
    <xf numFmtId="41" fontId="169" fillId="0" borderId="0" xfId="1451" applyFont="1" applyFill="1" applyBorder="1" applyAlignment="1">
      <alignment horizontal="left" vertical="center" shrinkToFit="1"/>
    </xf>
    <xf numFmtId="41" fontId="110" fillId="0" borderId="0" xfId="1451" applyFont="1" applyFill="1" applyBorder="1" applyAlignment="1">
      <alignment horizontal="center" vertical="center"/>
    </xf>
    <xf numFmtId="0" fontId="110" fillId="0" borderId="0" xfId="1823" applyFont="1" applyBorder="1" applyAlignment="1">
      <alignment horizontal="center" vertical="center"/>
    </xf>
    <xf numFmtId="0" fontId="110" fillId="0" borderId="0" xfId="1823" applyFont="1" applyFill="1" applyBorder="1" applyAlignment="1">
      <alignment horizontal="center" vertical="center"/>
    </xf>
    <xf numFmtId="0" fontId="110" fillId="0" borderId="2" xfId="1823" applyFont="1" applyFill="1" applyBorder="1" applyAlignment="1">
      <alignment horizontal="right" vertical="center"/>
    </xf>
    <xf numFmtId="0" fontId="67" fillId="0" borderId="2" xfId="1823" applyFont="1" applyFill="1" applyBorder="1"/>
    <xf numFmtId="0" fontId="110" fillId="0" borderId="0" xfId="1823" applyFont="1" applyFill="1" applyBorder="1" applyAlignment="1">
      <alignment horizontal="right" vertical="center"/>
    </xf>
    <xf numFmtId="41" fontId="68" fillId="55" borderId="89" xfId="1451" applyFont="1" applyFill="1" applyBorder="1" applyAlignment="1">
      <alignment horizontal="center" vertical="center" shrinkToFit="1"/>
    </xf>
    <xf numFmtId="41" fontId="68" fillId="55" borderId="87" xfId="1451" applyFont="1" applyFill="1" applyBorder="1" applyAlignment="1">
      <alignment horizontal="center" vertical="center" shrinkToFit="1"/>
    </xf>
    <xf numFmtId="41" fontId="68" fillId="55" borderId="145" xfId="1451" applyFont="1" applyFill="1" applyBorder="1" applyAlignment="1">
      <alignment horizontal="center" vertical="center" shrinkToFit="1"/>
    </xf>
    <xf numFmtId="41" fontId="68" fillId="55" borderId="104" xfId="1451" applyFont="1" applyFill="1" applyBorder="1" applyAlignment="1">
      <alignment horizontal="center" vertical="center" shrinkToFit="1"/>
    </xf>
    <xf numFmtId="0" fontId="67" fillId="55" borderId="104" xfId="1823" applyFont="1" applyFill="1" applyBorder="1" applyAlignment="1">
      <alignment horizontal="center" vertical="center"/>
    </xf>
    <xf numFmtId="0" fontId="67" fillId="55" borderId="145" xfId="1823" applyFont="1" applyFill="1" applyBorder="1" applyAlignment="1">
      <alignment horizontal="center" vertical="center"/>
    </xf>
    <xf numFmtId="41" fontId="176" fillId="55" borderId="104" xfId="1451" applyFont="1" applyFill="1" applyBorder="1" applyAlignment="1">
      <alignment horizontal="center" vertical="center" shrinkToFit="1"/>
    </xf>
    <xf numFmtId="41" fontId="68" fillId="55" borderId="151" xfId="1451" applyFont="1" applyFill="1" applyBorder="1" applyAlignment="1">
      <alignment horizontal="center" vertical="center"/>
    </xf>
    <xf numFmtId="41" fontId="68" fillId="55" borderId="125" xfId="1451" applyFont="1" applyFill="1" applyBorder="1" applyAlignment="1">
      <alignment horizontal="center" vertical="center"/>
    </xf>
    <xf numFmtId="41" fontId="68" fillId="55" borderId="140" xfId="1451" applyFont="1" applyFill="1" applyBorder="1" applyAlignment="1">
      <alignment horizontal="center" vertical="center"/>
    </xf>
    <xf numFmtId="41" fontId="68" fillId="55" borderId="140" xfId="1451" applyFont="1" applyFill="1" applyBorder="1" applyAlignment="1">
      <alignment horizontal="center" vertical="center" shrinkToFit="1"/>
    </xf>
    <xf numFmtId="41" fontId="68" fillId="55" borderId="18" xfId="1451" applyFont="1" applyFill="1" applyBorder="1" applyAlignment="1">
      <alignment horizontal="center" vertical="center" shrinkToFit="1"/>
    </xf>
    <xf numFmtId="41" fontId="68" fillId="55" borderId="19" xfId="1451" applyFont="1" applyFill="1" applyBorder="1" applyAlignment="1">
      <alignment horizontal="center" vertical="center"/>
    </xf>
    <xf numFmtId="41" fontId="68" fillId="55" borderId="67" xfId="1451" applyFont="1" applyFill="1" applyBorder="1" applyAlignment="1">
      <alignment horizontal="center" vertical="center"/>
    </xf>
    <xf numFmtId="41" fontId="68" fillId="55" borderId="33" xfId="1451" applyFont="1" applyFill="1" applyBorder="1" applyAlignment="1">
      <alignment horizontal="center" vertical="center"/>
    </xf>
    <xf numFmtId="41" fontId="176" fillId="55" borderId="67" xfId="1451" applyFont="1" applyFill="1" applyBorder="1" applyAlignment="1">
      <alignment horizontal="center" vertical="center" shrinkToFit="1"/>
    </xf>
    <xf numFmtId="41" fontId="119" fillId="55" borderId="19" xfId="1451" applyFont="1" applyFill="1" applyBorder="1" applyAlignment="1">
      <alignment horizontal="center" vertical="center"/>
    </xf>
    <xf numFmtId="41" fontId="176" fillId="55" borderId="116" xfId="1451" applyFont="1" applyFill="1" applyBorder="1" applyAlignment="1">
      <alignment horizontal="center" vertical="center"/>
    </xf>
    <xf numFmtId="41" fontId="68" fillId="55" borderId="81" xfId="1451" applyFont="1" applyFill="1" applyBorder="1" applyAlignment="1">
      <alignment horizontal="center" vertical="center" shrinkToFit="1"/>
    </xf>
    <xf numFmtId="41" fontId="68" fillId="0" borderId="32" xfId="1451" applyFont="1" applyFill="1" applyBorder="1" applyAlignment="1">
      <alignment horizontal="center" vertical="center"/>
    </xf>
    <xf numFmtId="41" fontId="68" fillId="0" borderId="58" xfId="1451" applyFont="1" applyFill="1" applyBorder="1" applyAlignment="1">
      <alignment horizontal="center" vertical="center"/>
    </xf>
    <xf numFmtId="206" fontId="68" fillId="0" borderId="58" xfId="1451" applyNumberFormat="1" applyFont="1" applyFill="1" applyBorder="1" applyAlignment="1">
      <alignment horizontal="right" vertical="center"/>
    </xf>
    <xf numFmtId="41" fontId="68" fillId="0" borderId="82" xfId="1451" applyFont="1" applyFill="1" applyBorder="1" applyAlignment="1">
      <alignment horizontal="center" vertical="center"/>
    </xf>
    <xf numFmtId="3" fontId="68" fillId="0" borderId="75" xfId="1451" applyNumberFormat="1" applyFont="1" applyFill="1" applyBorder="1" applyAlignment="1">
      <alignment horizontal="right" vertical="center"/>
    </xf>
    <xf numFmtId="41" fontId="68" fillId="0" borderId="67" xfId="1451" applyFont="1" applyFill="1" applyBorder="1" applyAlignment="1">
      <alignment horizontal="center" vertical="center"/>
    </xf>
    <xf numFmtId="41" fontId="68" fillId="0" borderId="33" xfId="1451" applyFont="1" applyFill="1" applyBorder="1" applyAlignment="1">
      <alignment horizontal="center" vertical="center"/>
    </xf>
    <xf numFmtId="41" fontId="176" fillId="0" borderId="82" xfId="1451" applyFont="1" applyFill="1" applyBorder="1" applyAlignment="1">
      <alignment horizontal="center" vertical="center"/>
    </xf>
    <xf numFmtId="41" fontId="119" fillId="0" borderId="58" xfId="1451" applyFont="1" applyFill="1" applyBorder="1" applyAlignment="1">
      <alignment horizontal="center" vertical="center"/>
    </xf>
    <xf numFmtId="41" fontId="176" fillId="0" borderId="59" xfId="1451" applyFont="1" applyFill="1" applyBorder="1" applyAlignment="1">
      <alignment horizontal="center" vertical="center"/>
    </xf>
    <xf numFmtId="41" fontId="176" fillId="0" borderId="84" xfId="1451" applyFont="1" applyFill="1" applyBorder="1" applyAlignment="1">
      <alignment horizontal="center" vertical="center"/>
    </xf>
    <xf numFmtId="41" fontId="68" fillId="0" borderId="79" xfId="1451" applyFont="1" applyFill="1" applyBorder="1" applyAlignment="1">
      <alignment horizontal="center" vertical="center"/>
    </xf>
    <xf numFmtId="208" fontId="110" fillId="0" borderId="21" xfId="1823" applyNumberFormat="1" applyFont="1" applyFill="1" applyBorder="1" applyAlignment="1">
      <alignment vertical="center"/>
    </xf>
    <xf numFmtId="208" fontId="110" fillId="0" borderId="22" xfId="1823" applyNumberFormat="1" applyFont="1" applyFill="1" applyBorder="1" applyAlignment="1">
      <alignment vertical="center"/>
    </xf>
    <xf numFmtId="208" fontId="110" fillId="0" borderId="86" xfId="1823" applyNumberFormat="1" applyFont="1" applyFill="1" applyBorder="1" applyAlignment="1">
      <alignment vertical="center"/>
    </xf>
    <xf numFmtId="208" fontId="110" fillId="0" borderId="61" xfId="1823" applyNumberFormat="1" applyFont="1" applyFill="1" applyBorder="1" applyAlignment="1">
      <alignment vertical="center"/>
    </xf>
    <xf numFmtId="208" fontId="177" fillId="0" borderId="86" xfId="1823" applyNumberFormat="1" applyFont="1" applyFill="1" applyBorder="1" applyAlignment="1">
      <alignment vertical="center"/>
    </xf>
    <xf numFmtId="208" fontId="177" fillId="0" borderId="23" xfId="1823" applyNumberFormat="1" applyFont="1" applyFill="1" applyBorder="1" applyAlignment="1">
      <alignment vertical="center"/>
    </xf>
    <xf numFmtId="208" fontId="177" fillId="0" borderId="90" xfId="1823" applyNumberFormat="1" applyFont="1" applyFill="1" applyBorder="1" applyAlignment="1">
      <alignment vertical="center"/>
    </xf>
    <xf numFmtId="0" fontId="67" fillId="0" borderId="0" xfId="1823" applyFont="1" applyFill="1" applyBorder="1" applyAlignment="1">
      <alignment vertical="center"/>
    </xf>
    <xf numFmtId="0" fontId="174" fillId="0" borderId="0" xfId="1823" applyFont="1" applyFill="1" applyAlignment="1">
      <alignment vertical="center"/>
    </xf>
    <xf numFmtId="41" fontId="68" fillId="0" borderId="0" xfId="1451" applyFont="1" applyFill="1" applyBorder="1" applyAlignment="1">
      <alignment horizontal="left" vertical="center" wrapText="1"/>
    </xf>
    <xf numFmtId="41" fontId="121" fillId="0" borderId="0" xfId="1451" applyFont="1" applyBorder="1" applyAlignment="1">
      <alignment horizontal="left" vertical="center"/>
    </xf>
    <xf numFmtId="41" fontId="121" fillId="0" borderId="0" xfId="1451" applyFont="1" applyFill="1" applyBorder="1" applyAlignment="1">
      <alignment horizontal="left" vertical="center"/>
    </xf>
    <xf numFmtId="41" fontId="68" fillId="0" borderId="0" xfId="1455" applyFont="1" applyFill="1" applyBorder="1" applyAlignment="1">
      <alignment horizontal="center" vertical="center"/>
    </xf>
    <xf numFmtId="41" fontId="111" fillId="0" borderId="0" xfId="1451" applyFont="1" applyFill="1"/>
    <xf numFmtId="41" fontId="111" fillId="0" borderId="0" xfId="1451" applyFont="1" applyAlignment="1">
      <alignment horizontal="left" vertical="center"/>
    </xf>
    <xf numFmtId="41" fontId="111" fillId="0" borderId="0" xfId="1451" applyFont="1" applyFill="1" applyBorder="1" applyAlignment="1">
      <alignment horizontal="center" vertical="center" wrapText="1"/>
    </xf>
    <xf numFmtId="41" fontId="111" fillId="0" borderId="0" xfId="1451" applyFont="1" applyFill="1" applyBorder="1" applyAlignment="1">
      <alignment vertical="top"/>
    </xf>
    <xf numFmtId="41" fontId="111" fillId="0" borderId="0" xfId="1451" quotePrefix="1" applyFont="1" applyFill="1" applyBorder="1" applyAlignment="1">
      <alignment vertical="center"/>
    </xf>
    <xf numFmtId="41" fontId="111" fillId="0" borderId="0" xfId="1451" applyFont="1" applyFill="1" applyBorder="1" applyAlignment="1">
      <alignment vertical="center"/>
    </xf>
    <xf numFmtId="41" fontId="111" fillId="0" borderId="0" xfId="1451" applyFont="1" applyFill="1" applyAlignment="1">
      <alignment horizontal="center"/>
    </xf>
    <xf numFmtId="41" fontId="153" fillId="0" borderId="0" xfId="1451" applyFont="1" applyFill="1" applyBorder="1" applyAlignment="1">
      <alignment vertical="center"/>
    </xf>
    <xf numFmtId="41" fontId="68" fillId="0" borderId="0" xfId="1451" applyFont="1" applyAlignment="1">
      <alignment horizontal="left"/>
    </xf>
    <xf numFmtId="0" fontId="67" fillId="0" borderId="0" xfId="1823" applyFont="1" applyFill="1"/>
    <xf numFmtId="206" fontId="127" fillId="0" borderId="0" xfId="1823" applyNumberFormat="1" applyFont="1" applyFill="1"/>
    <xf numFmtId="206" fontId="132" fillId="0" borderId="0" xfId="1823" applyNumberFormat="1" applyFont="1" applyFill="1"/>
    <xf numFmtId="41" fontId="166" fillId="0" borderId="0" xfId="1455" applyFont="1" applyFill="1"/>
    <xf numFmtId="0" fontId="67" fillId="0" borderId="0" xfId="1823" applyFont="1" applyFill="1" applyBorder="1" applyAlignment="1">
      <alignment horizontal="center" vertical="center" wrapText="1"/>
    </xf>
    <xf numFmtId="206" fontId="172" fillId="0" borderId="0" xfId="1823" quotePrefix="1" applyNumberFormat="1" applyFont="1" applyFill="1" applyBorder="1" applyAlignment="1">
      <alignment vertical="center"/>
    </xf>
    <xf numFmtId="206" fontId="172" fillId="0" borderId="0" xfId="1823" applyNumberFormat="1" applyFont="1" applyFill="1" applyBorder="1" applyAlignment="1">
      <alignment vertical="center"/>
    </xf>
    <xf numFmtId="41" fontId="111" fillId="0" borderId="0" xfId="1451" applyFont="1" applyFill="1" applyBorder="1"/>
    <xf numFmtId="0" fontId="166" fillId="0" borderId="0" xfId="1823" applyFont="1" applyFill="1" applyBorder="1"/>
    <xf numFmtId="206" fontId="178" fillId="0" borderId="0" xfId="1823" applyNumberFormat="1" applyFont="1" applyFill="1" applyBorder="1" applyAlignment="1">
      <alignment vertical="center"/>
    </xf>
    <xf numFmtId="41" fontId="127" fillId="0" borderId="0" xfId="1823" applyNumberFormat="1" applyFont="1" applyFill="1"/>
    <xf numFmtId="0" fontId="127" fillId="0" borderId="0" xfId="1823" applyFont="1" applyFill="1" applyBorder="1"/>
    <xf numFmtId="41" fontId="5" fillId="0" borderId="0" xfId="1823" applyNumberFormat="1" applyFont="1" applyFill="1"/>
    <xf numFmtId="0" fontId="5" fillId="0" borderId="0" xfId="1823" applyFont="1" applyFill="1" applyBorder="1"/>
    <xf numFmtId="206" fontId="158" fillId="0" borderId="0" xfId="1823" applyNumberFormat="1" applyFont="1" applyFill="1" applyBorder="1" applyAlignment="1">
      <alignment vertical="center"/>
    </xf>
    <xf numFmtId="206" fontId="67" fillId="0" borderId="0" xfId="1823" applyNumberFormat="1" applyFont="1" applyFill="1"/>
    <xf numFmtId="222" fontId="133" fillId="0" borderId="0" xfId="1823" applyNumberFormat="1" applyFont="1" applyFill="1"/>
    <xf numFmtId="206" fontId="166" fillId="0" borderId="0" xfId="1823" applyNumberFormat="1" applyFont="1" applyFill="1" applyBorder="1"/>
    <xf numFmtId="223" fontId="166" fillId="0" borderId="0" xfId="1823" applyNumberFormat="1" applyFont="1" applyFill="1"/>
    <xf numFmtId="0" fontId="174" fillId="0" borderId="0" xfId="1823" applyFont="1" applyFill="1" applyBorder="1"/>
    <xf numFmtId="0" fontId="172" fillId="0" borderId="0" xfId="1823" applyFont="1" applyFill="1" applyBorder="1" applyAlignment="1">
      <alignment vertical="center"/>
    </xf>
    <xf numFmtId="2" fontId="67" fillId="0" borderId="0" xfId="1823" applyNumberFormat="1" applyFont="1" applyFill="1" applyBorder="1"/>
    <xf numFmtId="2" fontId="67" fillId="0" borderId="0" xfId="1823" applyNumberFormat="1" applyFont="1" applyFill="1"/>
    <xf numFmtId="221" fontId="67" fillId="0" borderId="0" xfId="1823" applyNumberFormat="1" applyFont="1" applyFill="1"/>
    <xf numFmtId="215" fontId="126" fillId="0" borderId="0" xfId="1823" applyNumberFormat="1" applyFont="1" applyAlignment="1">
      <alignment vertical="center"/>
    </xf>
    <xf numFmtId="0" fontId="179" fillId="0" borderId="0" xfId="1823" applyFont="1"/>
    <xf numFmtId="0" fontId="179" fillId="0" borderId="0" xfId="1823" applyFont="1" applyAlignment="1" applyProtection="1">
      <alignment vertical="center"/>
      <protection locked="0"/>
    </xf>
    <xf numFmtId="41" fontId="180" fillId="0" borderId="0" xfId="1455" applyFont="1" applyAlignment="1">
      <alignment vertical="center"/>
    </xf>
    <xf numFmtId="206" fontId="172" fillId="0" borderId="0" xfId="1823" applyNumberFormat="1" applyFont="1" applyAlignment="1">
      <alignment vertical="center"/>
    </xf>
    <xf numFmtId="0" fontId="126" fillId="0" borderId="0" xfId="1823" applyFont="1" applyAlignment="1">
      <alignment horizontal="center" vertical="center"/>
    </xf>
    <xf numFmtId="206" fontId="126" fillId="0" borderId="0" xfId="1823" applyNumberFormat="1" applyFont="1" applyAlignment="1">
      <alignment vertical="center"/>
    </xf>
    <xf numFmtId="215" fontId="127" fillId="0" borderId="0" xfId="1823" applyNumberFormat="1" applyFont="1" applyAlignment="1">
      <alignment vertical="center"/>
    </xf>
    <xf numFmtId="0" fontId="127" fillId="0" borderId="0" xfId="1823" applyFont="1" applyAlignment="1">
      <alignment horizontal="center" vertical="center"/>
    </xf>
    <xf numFmtId="230" fontId="131" fillId="0" borderId="0" xfId="1823" applyNumberFormat="1" applyFont="1" applyAlignment="1">
      <alignment vertical="center"/>
    </xf>
    <xf numFmtId="215" fontId="131" fillId="0" borderId="0" xfId="1823" applyNumberFormat="1" applyFont="1" applyAlignment="1">
      <alignment vertical="center"/>
    </xf>
    <xf numFmtId="0" fontId="126" fillId="0" borderId="0" xfId="1823" applyFont="1" applyBorder="1" applyAlignment="1">
      <alignment vertical="center"/>
    </xf>
    <xf numFmtId="0" fontId="68" fillId="0" borderId="0" xfId="1823" applyFont="1" applyAlignment="1">
      <alignment horizontal="right" vertical="top"/>
    </xf>
    <xf numFmtId="0" fontId="91" fillId="0" borderId="148" xfId="1823" applyFont="1" applyBorder="1" applyAlignment="1">
      <alignment horizontal="center" vertical="center"/>
    </xf>
    <xf numFmtId="0" fontId="91" fillId="0" borderId="149" xfId="1823" applyFont="1" applyBorder="1" applyAlignment="1">
      <alignment horizontal="center" vertical="center"/>
    </xf>
    <xf numFmtId="0" fontId="91" fillId="0" borderId="150" xfId="1823" applyFont="1" applyBorder="1" applyAlignment="1">
      <alignment horizontal="center" vertical="center"/>
    </xf>
    <xf numFmtId="0" fontId="91" fillId="0" borderId="140" xfId="1823" applyFont="1" applyBorder="1" applyAlignment="1">
      <alignment horizontal="center" vertical="center"/>
    </xf>
    <xf numFmtId="223" fontId="181" fillId="0" borderId="0" xfId="5533" applyNumberFormat="1" applyFont="1" applyAlignment="1">
      <alignment vertical="center"/>
    </xf>
    <xf numFmtId="206" fontId="182" fillId="0" borderId="0" xfId="5533" applyNumberFormat="1" applyFont="1" applyAlignment="1">
      <alignment vertical="center"/>
    </xf>
    <xf numFmtId="0" fontId="91" fillId="0" borderId="21" xfId="1823" applyFont="1" applyBorder="1" applyAlignment="1">
      <alignment horizontal="center" vertical="center"/>
    </xf>
    <xf numFmtId="0" fontId="91" fillId="0" borderId="22" xfId="1823" applyFont="1" applyBorder="1" applyAlignment="1">
      <alignment horizontal="center" vertical="center" wrapText="1"/>
    </xf>
    <xf numFmtId="0" fontId="132" fillId="0" borderId="0" xfId="1823" applyFont="1" applyAlignment="1">
      <alignment horizontal="center" vertical="center"/>
    </xf>
    <xf numFmtId="0" fontId="68" fillId="0" borderId="132" xfId="1823" applyFont="1" applyBorder="1" applyAlignment="1">
      <alignment horizontal="center" vertical="center"/>
    </xf>
    <xf numFmtId="215" fontId="68" fillId="0" borderId="27" xfId="1455" applyNumberFormat="1" applyFont="1" applyFill="1" applyBorder="1" applyAlignment="1">
      <alignment horizontal="center" vertical="center"/>
    </xf>
    <xf numFmtId="215" fontId="68" fillId="0" borderId="1" xfId="1455" applyNumberFormat="1" applyFont="1" applyFill="1" applyBorder="1" applyAlignment="1">
      <alignment horizontal="center" vertical="center"/>
    </xf>
    <xf numFmtId="41" fontId="68" fillId="0" borderId="1" xfId="1455" applyNumberFormat="1" applyFont="1" applyFill="1" applyBorder="1" applyAlignment="1">
      <alignment horizontal="center" vertical="center"/>
    </xf>
    <xf numFmtId="215" fontId="68" fillId="0" borderId="31" xfId="1455" applyNumberFormat="1" applyFont="1" applyFill="1" applyBorder="1" applyAlignment="1">
      <alignment horizontal="center" vertical="center"/>
    </xf>
    <xf numFmtId="0" fontId="68" fillId="0" borderId="132" xfId="1823" applyNumberFormat="1" applyFont="1" applyBorder="1" applyAlignment="1">
      <alignment horizontal="center" vertical="center"/>
    </xf>
    <xf numFmtId="215" fontId="68" fillId="0" borderId="76" xfId="1455" applyNumberFormat="1" applyFont="1" applyFill="1" applyBorder="1" applyAlignment="1">
      <alignment horizontal="center" vertical="center"/>
    </xf>
    <xf numFmtId="0" fontId="67" fillId="0" borderId="0" xfId="1823" applyFont="1"/>
    <xf numFmtId="217" fontId="68" fillId="0" borderId="1" xfId="1455" applyNumberFormat="1" applyFont="1" applyFill="1" applyBorder="1" applyAlignment="1">
      <alignment horizontal="center" vertical="center"/>
    </xf>
    <xf numFmtId="41" fontId="110" fillId="0" borderId="1" xfId="1455" applyNumberFormat="1" applyFont="1" applyFill="1" applyBorder="1" applyAlignment="1">
      <alignment horizontal="center" vertical="center"/>
    </xf>
    <xf numFmtId="215" fontId="68" fillId="0" borderId="79" xfId="1455" applyNumberFormat="1" applyFont="1" applyFill="1" applyBorder="1" applyAlignment="1">
      <alignment horizontal="center" vertical="center"/>
    </xf>
    <xf numFmtId="215" fontId="68" fillId="0" borderId="24" xfId="1455" applyNumberFormat="1" applyFont="1" applyFill="1" applyBorder="1" applyAlignment="1">
      <alignment horizontal="center" vertical="center"/>
    </xf>
    <xf numFmtId="215" fontId="68" fillId="0" borderId="25" xfId="1455" applyNumberFormat="1" applyFont="1" applyFill="1" applyBorder="1" applyAlignment="1">
      <alignment horizontal="center" vertical="center"/>
    </xf>
    <xf numFmtId="215" fontId="68" fillId="0" borderId="26" xfId="1455" applyNumberFormat="1" applyFont="1" applyFill="1" applyBorder="1" applyAlignment="1">
      <alignment horizontal="center" vertical="center"/>
    </xf>
    <xf numFmtId="215" fontId="68" fillId="0" borderId="81" xfId="1455" applyNumberFormat="1" applyFont="1" applyFill="1" applyBorder="1" applyAlignment="1">
      <alignment horizontal="center" vertical="center"/>
    </xf>
    <xf numFmtId="49" fontId="68" fillId="0" borderId="146" xfId="1823" quotePrefix="1" applyNumberFormat="1" applyFont="1" applyBorder="1" applyAlignment="1">
      <alignment horizontal="center" vertical="center"/>
    </xf>
    <xf numFmtId="215" fontId="68" fillId="0" borderId="18" xfId="1455" applyNumberFormat="1" applyFont="1" applyFill="1" applyBorder="1" applyAlignment="1">
      <alignment horizontal="center" vertical="center"/>
    </xf>
    <xf numFmtId="215" fontId="68" fillId="0" borderId="19" xfId="1455" applyNumberFormat="1" applyFont="1" applyFill="1" applyBorder="1" applyAlignment="1">
      <alignment horizontal="center" vertical="center"/>
    </xf>
    <xf numFmtId="215" fontId="68" fillId="0" borderId="20" xfId="1455" applyNumberFormat="1" applyFont="1" applyFill="1" applyBorder="1" applyAlignment="1">
      <alignment horizontal="center" vertical="center"/>
    </xf>
    <xf numFmtId="215" fontId="68" fillId="0" borderId="67" xfId="1455" applyNumberFormat="1" applyFont="1" applyFill="1" applyBorder="1" applyAlignment="1">
      <alignment horizontal="center" vertical="center"/>
    </xf>
    <xf numFmtId="41" fontId="110" fillId="0" borderId="19" xfId="1455" applyNumberFormat="1" applyFont="1" applyFill="1" applyBorder="1" applyAlignment="1">
      <alignment horizontal="center" vertical="center"/>
    </xf>
    <xf numFmtId="41" fontId="68" fillId="0" borderId="19" xfId="1455" applyNumberFormat="1" applyFont="1" applyFill="1" applyBorder="1" applyAlignment="1">
      <alignment horizontal="center" vertical="center"/>
    </xf>
    <xf numFmtId="0" fontId="68" fillId="0" borderId="146" xfId="1823" applyNumberFormat="1" applyFont="1" applyBorder="1" applyAlignment="1">
      <alignment horizontal="center" vertical="center"/>
    </xf>
    <xf numFmtId="215" fontId="68" fillId="0" borderId="116" xfId="1455" applyNumberFormat="1" applyFont="1" applyFill="1" applyBorder="1" applyAlignment="1">
      <alignment horizontal="center" vertical="center"/>
    </xf>
    <xf numFmtId="49" fontId="114" fillId="0" borderId="146" xfId="1823" quotePrefix="1" applyNumberFormat="1" applyFont="1" applyBorder="1" applyAlignment="1">
      <alignment horizontal="center" vertical="center"/>
    </xf>
    <xf numFmtId="215" fontId="114" fillId="0" borderId="18" xfId="1455" applyNumberFormat="1" applyFont="1" applyFill="1" applyBorder="1" applyAlignment="1">
      <alignment horizontal="center" vertical="center"/>
    </xf>
    <xf numFmtId="215" fontId="114" fillId="0" borderId="19" xfId="1455" applyNumberFormat="1" applyFont="1" applyFill="1" applyBorder="1" applyAlignment="1">
      <alignment horizontal="center" vertical="center"/>
    </xf>
    <xf numFmtId="215" fontId="114" fillId="0" borderId="20" xfId="1455" applyNumberFormat="1" applyFont="1" applyFill="1" applyBorder="1" applyAlignment="1">
      <alignment horizontal="center" vertical="center"/>
    </xf>
    <xf numFmtId="215" fontId="114" fillId="0" borderId="67" xfId="1455" applyNumberFormat="1" applyFont="1" applyFill="1" applyBorder="1" applyAlignment="1">
      <alignment horizontal="center" vertical="center"/>
    </xf>
    <xf numFmtId="41" fontId="118" fillId="0" borderId="19" xfId="1455" applyNumberFormat="1" applyFont="1" applyFill="1" applyBorder="1" applyAlignment="1">
      <alignment horizontal="center" vertical="center"/>
    </xf>
    <xf numFmtId="0" fontId="114" fillId="0" borderId="146" xfId="1823" applyNumberFormat="1" applyFont="1" applyBorder="1" applyAlignment="1">
      <alignment horizontal="center" vertical="center"/>
    </xf>
    <xf numFmtId="215" fontId="114" fillId="0" borderId="116" xfId="1455" applyNumberFormat="1" applyFont="1" applyFill="1" applyBorder="1" applyAlignment="1">
      <alignment horizontal="center" vertical="center"/>
    </xf>
    <xf numFmtId="215" fontId="68" fillId="0" borderId="32" xfId="1455" applyNumberFormat="1" applyFont="1" applyFill="1" applyBorder="1" applyAlignment="1">
      <alignment horizontal="center" vertical="center"/>
    </xf>
    <xf numFmtId="215" fontId="68" fillId="0" borderId="58" xfId="1455" applyNumberFormat="1" applyFont="1" applyFill="1" applyBorder="1" applyAlignment="1">
      <alignment horizontal="center" vertical="center"/>
    </xf>
    <xf numFmtId="215" fontId="68" fillId="0" borderId="59" xfId="1455" applyNumberFormat="1" applyFont="1" applyFill="1" applyBorder="1" applyAlignment="1">
      <alignment horizontal="center" vertical="center"/>
    </xf>
    <xf numFmtId="215" fontId="68" fillId="0" borderId="82" xfId="1455" applyNumberFormat="1" applyFont="1" applyFill="1" applyBorder="1" applyAlignment="1">
      <alignment horizontal="center" vertical="center"/>
    </xf>
    <xf numFmtId="49" fontId="68" fillId="0" borderId="135" xfId="1823" applyNumberFormat="1" applyFont="1" applyBorder="1" applyAlignment="1">
      <alignment horizontal="center" vertical="center"/>
    </xf>
    <xf numFmtId="41" fontId="110" fillId="0" borderId="58" xfId="1455" applyNumberFormat="1" applyFont="1" applyFill="1" applyBorder="1" applyAlignment="1">
      <alignment horizontal="center" vertical="center"/>
    </xf>
    <xf numFmtId="0" fontId="68" fillId="0" borderId="135" xfId="1823" applyNumberFormat="1" applyFont="1" applyBorder="1" applyAlignment="1">
      <alignment horizontal="center" vertical="center"/>
    </xf>
    <xf numFmtId="215" fontId="68" fillId="0" borderId="84" xfId="1455" applyNumberFormat="1" applyFont="1" applyFill="1" applyBorder="1" applyAlignment="1">
      <alignment horizontal="center" vertical="center"/>
    </xf>
    <xf numFmtId="2" fontId="68" fillId="0" borderId="132" xfId="1823" applyNumberFormat="1" applyFont="1" applyBorder="1" applyAlignment="1">
      <alignment horizontal="center" vertical="center"/>
    </xf>
    <xf numFmtId="0" fontId="167" fillId="0" borderId="68" xfId="1823" applyFont="1" applyBorder="1"/>
    <xf numFmtId="0" fontId="167" fillId="0" borderId="133" xfId="1823" applyFont="1" applyBorder="1"/>
    <xf numFmtId="2" fontId="114" fillId="0" borderId="132" xfId="1823" applyNumberFormat="1" applyFont="1" applyBorder="1" applyAlignment="1">
      <alignment horizontal="center" vertical="center"/>
    </xf>
    <xf numFmtId="215" fontId="114" fillId="0" borderId="27" xfId="1455" applyNumberFormat="1" applyFont="1" applyFill="1" applyBorder="1" applyAlignment="1">
      <alignment horizontal="center" vertical="center"/>
    </xf>
    <xf numFmtId="215" fontId="114" fillId="0" borderId="1" xfId="1455" applyNumberFormat="1" applyFont="1" applyFill="1" applyBorder="1" applyAlignment="1">
      <alignment horizontal="center" vertical="center"/>
    </xf>
    <xf numFmtId="215" fontId="114" fillId="0" borderId="31" xfId="1455" applyNumberFormat="1" applyFont="1" applyFill="1" applyBorder="1" applyAlignment="1">
      <alignment horizontal="center" vertical="center"/>
    </xf>
    <xf numFmtId="215" fontId="114" fillId="0" borderId="76" xfId="1455" applyNumberFormat="1" applyFont="1" applyFill="1" applyBorder="1" applyAlignment="1">
      <alignment horizontal="center" vertical="center"/>
    </xf>
    <xf numFmtId="41" fontId="118" fillId="0" borderId="1" xfId="1455" applyNumberFormat="1" applyFont="1" applyFill="1" applyBorder="1" applyAlignment="1">
      <alignment horizontal="center" vertical="center"/>
    </xf>
    <xf numFmtId="41" fontId="114" fillId="0" borderId="1" xfId="1455" applyNumberFormat="1" applyFont="1" applyFill="1" applyBorder="1" applyAlignment="1">
      <alignment horizontal="center" vertical="center"/>
    </xf>
    <xf numFmtId="2" fontId="114" fillId="0" borderId="85" xfId="1823" applyNumberFormat="1" applyFont="1" applyBorder="1" applyAlignment="1">
      <alignment horizontal="center" vertical="center"/>
    </xf>
    <xf numFmtId="215" fontId="114" fillId="0" borderId="28" xfId="1455" applyNumberFormat="1" applyFont="1" applyFill="1" applyBorder="1" applyAlignment="1">
      <alignment horizontal="center" vertical="center"/>
    </xf>
    <xf numFmtId="215" fontId="114" fillId="0" borderId="29" xfId="1455" applyNumberFormat="1" applyFont="1" applyFill="1" applyBorder="1" applyAlignment="1">
      <alignment horizontal="center" vertical="center"/>
    </xf>
    <xf numFmtId="215" fontId="114" fillId="0" borderId="30" xfId="1455" applyNumberFormat="1" applyFont="1" applyFill="1" applyBorder="1" applyAlignment="1">
      <alignment horizontal="center" vertical="center"/>
    </xf>
    <xf numFmtId="215" fontId="114" fillId="0" borderId="72" xfId="1455" applyNumberFormat="1" applyFont="1" applyFill="1" applyBorder="1" applyAlignment="1">
      <alignment horizontal="center" vertical="center"/>
    </xf>
    <xf numFmtId="41" fontId="118" fillId="0" borderId="29" xfId="1455" applyNumberFormat="1" applyFont="1" applyFill="1" applyBorder="1" applyAlignment="1">
      <alignment horizontal="center" vertical="center"/>
    </xf>
    <xf numFmtId="41" fontId="114" fillId="0" borderId="29" xfId="1455" applyNumberFormat="1" applyFont="1" applyFill="1" applyBorder="1" applyAlignment="1">
      <alignment horizontal="center" vertical="center"/>
    </xf>
    <xf numFmtId="0" fontId="114" fillId="0" borderId="132" xfId="1823" applyNumberFormat="1" applyFont="1" applyBorder="1" applyAlignment="1">
      <alignment horizontal="center" vertical="center"/>
    </xf>
    <xf numFmtId="215" fontId="167" fillId="0" borderId="0" xfId="1823" applyNumberFormat="1" applyFont="1"/>
    <xf numFmtId="215" fontId="68" fillId="0" borderId="125" xfId="1455" quotePrefix="1" applyNumberFormat="1" applyFont="1" applyFill="1" applyBorder="1" applyAlignment="1">
      <alignment vertical="center"/>
    </xf>
    <xf numFmtId="215" fontId="114" fillId="0" borderId="125" xfId="1455" applyNumberFormat="1" applyFont="1" applyFill="1" applyBorder="1" applyAlignment="1">
      <alignment horizontal="center" vertical="center"/>
    </xf>
    <xf numFmtId="0" fontId="68" fillId="0" borderId="0" xfId="1823" applyFont="1" applyBorder="1"/>
    <xf numFmtId="0" fontId="68" fillId="0" borderId="0" xfId="1823" applyFont="1" applyAlignment="1">
      <alignment horizontal="center"/>
    </xf>
    <xf numFmtId="0" fontId="68" fillId="0" borderId="0" xfId="1823" applyFont="1" applyFill="1" applyAlignment="1">
      <alignment vertical="center"/>
    </xf>
    <xf numFmtId="215" fontId="68" fillId="0" borderId="0" xfId="1823" applyNumberFormat="1" applyFont="1" applyAlignment="1">
      <alignment horizontal="center" vertical="center"/>
    </xf>
    <xf numFmtId="0" fontId="135" fillId="0" borderId="0" xfId="1823" applyFont="1" applyFill="1" applyBorder="1" applyAlignment="1">
      <alignment horizontal="center" vertical="center"/>
    </xf>
    <xf numFmtId="215" fontId="183" fillId="0" borderId="0" xfId="1823" applyNumberFormat="1" applyFont="1"/>
    <xf numFmtId="215" fontId="183" fillId="0" borderId="0" xfId="1823" applyNumberFormat="1" applyFont="1" applyAlignment="1">
      <alignment horizontal="center"/>
    </xf>
    <xf numFmtId="215" fontId="5" fillId="0" borderId="0" xfId="1823" applyNumberFormat="1" applyFont="1"/>
    <xf numFmtId="0" fontId="5" fillId="0" borderId="0" xfId="1823" applyFont="1" applyAlignment="1">
      <alignment horizontal="center"/>
    </xf>
    <xf numFmtId="0" fontId="68" fillId="0" borderId="0" xfId="1823" applyFont="1" applyAlignment="1">
      <alignment horizontal="right"/>
    </xf>
    <xf numFmtId="0" fontId="100" fillId="0" borderId="186" xfId="1823" applyFont="1" applyBorder="1" applyAlignment="1">
      <alignment horizontal="center" vertical="center"/>
    </xf>
    <xf numFmtId="0" fontId="121" fillId="0" borderId="74" xfId="1455" applyNumberFormat="1" applyFont="1" applyBorder="1" applyAlignment="1">
      <alignment horizontal="center" vertical="center"/>
    </xf>
    <xf numFmtId="41" fontId="121" fillId="0" borderId="27" xfId="1451" applyFont="1" applyBorder="1" applyAlignment="1">
      <alignment horizontal="center" vertical="center"/>
    </xf>
    <xf numFmtId="41" fontId="121" fillId="0" borderId="1" xfId="1451" applyFont="1" applyBorder="1" applyAlignment="1">
      <alignment horizontal="center" vertical="center"/>
    </xf>
    <xf numFmtId="41" fontId="121" fillId="0" borderId="1" xfId="1455" applyFont="1" applyBorder="1" applyAlignment="1">
      <alignment vertical="center"/>
    </xf>
    <xf numFmtId="41" fontId="121" fillId="0" borderId="150" xfId="1451" quotePrefix="1" applyFont="1" applyFill="1" applyBorder="1" applyAlignment="1">
      <alignment horizontal="right" vertical="center"/>
    </xf>
    <xf numFmtId="41" fontId="121" fillId="0" borderId="132" xfId="1451" applyFont="1" applyBorder="1" applyAlignment="1">
      <alignment vertical="center"/>
    </xf>
    <xf numFmtId="41" fontId="121" fillId="0" borderId="31" xfId="1451" quotePrefix="1" applyFont="1" applyFill="1" applyBorder="1" applyAlignment="1">
      <alignment horizontal="right" vertical="center"/>
    </xf>
    <xf numFmtId="49" fontId="121" fillId="0" borderId="74" xfId="1455" applyNumberFormat="1" applyFont="1" applyBorder="1" applyAlignment="1">
      <alignment horizontal="center" vertical="center"/>
    </xf>
    <xf numFmtId="41" fontId="121" fillId="0" borderId="132" xfId="1455" applyFont="1" applyBorder="1" applyAlignment="1">
      <alignment vertical="center"/>
    </xf>
    <xf numFmtId="49" fontId="121" fillId="0" borderId="8" xfId="1455" applyNumberFormat="1" applyFont="1" applyBorder="1" applyAlignment="1">
      <alignment horizontal="center" vertical="center"/>
    </xf>
    <xf numFmtId="41" fontId="121" fillId="0" borderId="24" xfId="1451" applyFont="1" applyBorder="1" applyAlignment="1">
      <alignment horizontal="center" vertical="center"/>
    </xf>
    <xf numFmtId="41" fontId="121" fillId="0" borderId="25" xfId="1451" applyFont="1" applyBorder="1" applyAlignment="1">
      <alignment horizontal="center" vertical="center"/>
    </xf>
    <xf numFmtId="41" fontId="121" fillId="0" borderId="25" xfId="1455" applyFont="1" applyBorder="1" applyAlignment="1">
      <alignment vertical="center"/>
    </xf>
    <xf numFmtId="41" fontId="121" fillId="0" borderId="134" xfId="1455" applyFont="1" applyBorder="1" applyAlignment="1">
      <alignment vertical="center"/>
    </xf>
    <xf numFmtId="49" fontId="121" fillId="0" borderId="146" xfId="1823" quotePrefix="1" applyNumberFormat="1" applyFont="1" applyBorder="1" applyAlignment="1">
      <alignment horizontal="center" vertical="center"/>
    </xf>
    <xf numFmtId="41" fontId="121" fillId="0" borderId="18" xfId="1451" quotePrefix="1" applyFont="1" applyBorder="1" applyAlignment="1">
      <alignment horizontal="center" vertical="center"/>
    </xf>
    <xf numFmtId="206" fontId="121" fillId="0" borderId="19" xfId="1455" applyNumberFormat="1" applyFont="1" applyBorder="1" applyAlignment="1">
      <alignment vertical="center"/>
    </xf>
    <xf numFmtId="41" fontId="121" fillId="0" borderId="20" xfId="1451" quotePrefix="1" applyFont="1" applyFill="1" applyBorder="1" applyAlignment="1">
      <alignment horizontal="right" vertical="center"/>
    </xf>
    <xf numFmtId="206" fontId="121" fillId="0" borderId="146" xfId="1451" applyNumberFormat="1" applyFont="1" applyBorder="1" applyAlignment="1">
      <alignment vertical="center"/>
    </xf>
    <xf numFmtId="49" fontId="121" fillId="0" borderId="132" xfId="1823" applyNumberFormat="1" applyFont="1" applyBorder="1" applyAlignment="1">
      <alignment horizontal="center" vertical="center"/>
    </xf>
    <xf numFmtId="206" fontId="121" fillId="0" borderId="1" xfId="1455" applyNumberFormat="1" applyFont="1" applyBorder="1" applyAlignment="1">
      <alignment vertical="center"/>
    </xf>
    <xf numFmtId="206" fontId="121" fillId="0" borderId="132" xfId="1451" applyNumberFormat="1" applyFont="1" applyBorder="1" applyAlignment="1">
      <alignment vertical="center"/>
    </xf>
    <xf numFmtId="49" fontId="184" fillId="0" borderId="146" xfId="1823" quotePrefix="1" applyNumberFormat="1" applyFont="1" applyBorder="1" applyAlignment="1">
      <alignment horizontal="center" vertical="center"/>
    </xf>
    <xf numFmtId="41" fontId="184" fillId="0" borderId="18" xfId="1451" quotePrefix="1" applyFont="1" applyBorder="1" applyAlignment="1">
      <alignment horizontal="center" vertical="center"/>
    </xf>
    <xf numFmtId="41" fontId="184" fillId="0" borderId="19" xfId="1451" quotePrefix="1" applyFont="1" applyBorder="1" applyAlignment="1">
      <alignment horizontal="center" vertical="center"/>
    </xf>
    <xf numFmtId="206" fontId="184" fillId="0" borderId="19" xfId="1455" applyNumberFormat="1" applyFont="1" applyBorder="1" applyAlignment="1">
      <alignment vertical="center"/>
    </xf>
    <xf numFmtId="41" fontId="184" fillId="0" borderId="20" xfId="1451" quotePrefix="1" applyFont="1" applyFill="1" applyBorder="1" applyAlignment="1">
      <alignment horizontal="right" vertical="center"/>
    </xf>
    <xf numFmtId="206" fontId="184" fillId="0" borderId="146" xfId="1451" applyNumberFormat="1" applyFont="1" applyBorder="1" applyAlignment="1">
      <alignment vertical="center"/>
    </xf>
    <xf numFmtId="49" fontId="121" fillId="0" borderId="135" xfId="1823" quotePrefix="1" applyNumberFormat="1" applyFont="1" applyBorder="1" applyAlignment="1">
      <alignment horizontal="center" vertical="center"/>
    </xf>
    <xf numFmtId="41" fontId="121" fillId="0" borderId="32" xfId="1451" quotePrefix="1" applyFont="1" applyBorder="1" applyAlignment="1">
      <alignment horizontal="center" vertical="center"/>
    </xf>
    <xf numFmtId="41" fontId="121" fillId="0" borderId="58" xfId="1451" quotePrefix="1" applyFont="1" applyBorder="1" applyAlignment="1">
      <alignment horizontal="center" vertical="center"/>
    </xf>
    <xf numFmtId="206" fontId="121" fillId="0" borderId="58" xfId="1455" applyNumberFormat="1" applyFont="1" applyBorder="1" applyAlignment="1">
      <alignment vertical="center"/>
    </xf>
    <xf numFmtId="41" fontId="121" fillId="0" borderId="59" xfId="1451" quotePrefix="1" applyFont="1" applyFill="1" applyBorder="1" applyAlignment="1">
      <alignment horizontal="right" vertical="center"/>
    </xf>
    <xf numFmtId="206" fontId="121" fillId="0" borderId="135" xfId="1451" applyNumberFormat="1" applyFont="1" applyBorder="1" applyAlignment="1">
      <alignment vertical="center"/>
    </xf>
    <xf numFmtId="49" fontId="184" fillId="0" borderId="132" xfId="1823" applyNumberFormat="1" applyFont="1" applyBorder="1" applyAlignment="1">
      <alignment horizontal="center" vertical="center"/>
    </xf>
    <xf numFmtId="41" fontId="184" fillId="0" borderId="27" xfId="1451" applyFont="1" applyBorder="1" applyAlignment="1">
      <alignment horizontal="center" vertical="center"/>
    </xf>
    <xf numFmtId="41" fontId="184" fillId="0" borderId="1" xfId="1451" applyFont="1" applyBorder="1" applyAlignment="1">
      <alignment horizontal="center" vertical="center"/>
    </xf>
    <xf numFmtId="206" fontId="184" fillId="0" borderId="1" xfId="1455" applyNumberFormat="1" applyFont="1" applyBorder="1" applyAlignment="1">
      <alignment vertical="center"/>
    </xf>
    <xf numFmtId="41" fontId="184" fillId="0" borderId="31" xfId="1451" quotePrefix="1" applyFont="1" applyFill="1" applyBorder="1" applyAlignment="1">
      <alignment horizontal="right" vertical="center"/>
    </xf>
    <xf numFmtId="206" fontId="184" fillId="0" borderId="132" xfId="1451" applyNumberFormat="1" applyFont="1" applyBorder="1" applyAlignment="1">
      <alignment vertical="center"/>
    </xf>
    <xf numFmtId="49" fontId="184" fillId="0" borderId="85" xfId="1823" applyNumberFormat="1" applyFont="1" applyBorder="1" applyAlignment="1">
      <alignment horizontal="center" vertical="center"/>
    </xf>
    <xf numFmtId="41" fontId="184" fillId="0" borderId="28" xfId="1451" quotePrefix="1" applyFont="1" applyBorder="1" applyAlignment="1">
      <alignment horizontal="center" vertical="center"/>
    </xf>
    <xf numFmtId="41" fontId="184" fillId="0" borderId="29" xfId="1451" quotePrefix="1" applyFont="1" applyBorder="1" applyAlignment="1">
      <alignment horizontal="center" vertical="center"/>
    </xf>
    <xf numFmtId="206" fontId="184" fillId="0" borderId="29" xfId="1455" applyNumberFormat="1" applyFont="1" applyBorder="1" applyAlignment="1">
      <alignment vertical="center"/>
    </xf>
    <xf numFmtId="206" fontId="184" fillId="0" borderId="72" xfId="1455" applyNumberFormat="1" applyFont="1" applyBorder="1" applyAlignment="1">
      <alignment vertical="center"/>
    </xf>
    <xf numFmtId="206" fontId="184" fillId="0" borderId="85" xfId="1451" applyNumberFormat="1" applyFont="1" applyBorder="1" applyAlignment="1">
      <alignment vertical="center"/>
    </xf>
    <xf numFmtId="0" fontId="121" fillId="0" borderId="0" xfId="1823" applyFont="1" applyBorder="1" applyAlignment="1">
      <alignment vertical="center"/>
    </xf>
    <xf numFmtId="0" fontId="121" fillId="0" borderId="0" xfId="1823" applyFont="1" applyBorder="1"/>
    <xf numFmtId="0" fontId="121" fillId="0" borderId="0" xfId="1823" applyFont="1"/>
    <xf numFmtId="0" fontId="121" fillId="0" borderId="0" xfId="1823" applyFont="1" applyAlignment="1">
      <alignment horizontal="left" vertical="center"/>
    </xf>
    <xf numFmtId="0" fontId="121" fillId="0" borderId="0" xfId="1823" applyFont="1" applyAlignment="1">
      <alignment horizontal="left"/>
    </xf>
    <xf numFmtId="0" fontId="161" fillId="0" borderId="0" xfId="1823" applyFont="1" applyFill="1"/>
    <xf numFmtId="0" fontId="161" fillId="57" borderId="0" xfId="1823" applyFont="1" applyFill="1"/>
    <xf numFmtId="0" fontId="110" fillId="0" borderId="192" xfId="1823" applyFont="1" applyBorder="1" applyAlignment="1">
      <alignment horizontal="center" vertical="center"/>
    </xf>
    <xf numFmtId="0" fontId="110" fillId="0" borderId="193" xfId="1823" applyFont="1" applyBorder="1" applyAlignment="1">
      <alignment horizontal="center" vertical="center"/>
    </xf>
    <xf numFmtId="0" fontId="91" fillId="0" borderId="194" xfId="5364" applyFont="1" applyBorder="1" applyAlignment="1">
      <alignment horizontal="center" vertical="center" wrapText="1"/>
    </xf>
    <xf numFmtId="209" fontId="91" fillId="0" borderId="195" xfId="1451" applyNumberFormat="1" applyFont="1" applyBorder="1" applyAlignment="1">
      <alignment horizontal="center" vertical="center" wrapText="1"/>
    </xf>
    <xf numFmtId="0" fontId="91" fillId="0" borderId="196" xfId="5364" applyFont="1" applyBorder="1" applyAlignment="1">
      <alignment horizontal="center" vertical="center" wrapText="1"/>
    </xf>
    <xf numFmtId="41" fontId="91" fillId="0" borderId="197" xfId="1451" applyFont="1" applyBorder="1" applyAlignment="1">
      <alignment horizontal="center" vertical="center" wrapText="1"/>
    </xf>
    <xf numFmtId="209" fontId="91" fillId="0" borderId="197" xfId="1451" applyNumberFormat="1" applyFont="1" applyBorder="1" applyAlignment="1">
      <alignment horizontal="center" vertical="center" wrapText="1"/>
    </xf>
    <xf numFmtId="0" fontId="91" fillId="0" borderId="198" xfId="5364" applyFont="1" applyBorder="1" applyAlignment="1">
      <alignment horizontal="center" vertical="center" wrapText="1"/>
    </xf>
    <xf numFmtId="41" fontId="91" fillId="0" borderId="199" xfId="1451" applyFont="1" applyBorder="1" applyAlignment="1">
      <alignment horizontal="center" vertical="center" wrapText="1"/>
    </xf>
    <xf numFmtId="0" fontId="91" fillId="0" borderId="139" xfId="5364" applyFont="1" applyBorder="1" applyAlignment="1">
      <alignment horizontal="center" vertical="center" wrapText="1"/>
    </xf>
    <xf numFmtId="41" fontId="91" fillId="0" borderId="200" xfId="1451" applyFont="1" applyBorder="1" applyAlignment="1">
      <alignment horizontal="center" vertical="center" wrapText="1"/>
    </xf>
    <xf numFmtId="0" fontId="91" fillId="0" borderId="115" xfId="5364" applyFont="1" applyBorder="1" applyAlignment="1">
      <alignment horizontal="center" vertical="center" wrapText="1"/>
    </xf>
    <xf numFmtId="0" fontId="91" fillId="0" borderId="70" xfId="5364" applyFont="1" applyBorder="1" applyAlignment="1">
      <alignment horizontal="center" vertical="center" wrapText="1"/>
    </xf>
    <xf numFmtId="0" fontId="110" fillId="0" borderId="115" xfId="1823" applyFont="1" applyBorder="1" applyAlignment="1">
      <alignment horizontal="center" vertical="center"/>
    </xf>
    <xf numFmtId="0" fontId="110" fillId="0" borderId="70" xfId="1823" applyFont="1" applyBorder="1" applyAlignment="1">
      <alignment horizontal="center" vertical="center"/>
    </xf>
    <xf numFmtId="0" fontId="91" fillId="0" borderId="21" xfId="5364" applyFont="1" applyBorder="1" applyAlignment="1">
      <alignment horizontal="center" vertical="center" wrapText="1"/>
    </xf>
    <xf numFmtId="0" fontId="91" fillId="0" borderId="23" xfId="5364" applyFont="1" applyBorder="1" applyAlignment="1">
      <alignment horizontal="center" vertical="center" wrapText="1"/>
    </xf>
    <xf numFmtId="0" fontId="110" fillId="0" borderId="21" xfId="1823" applyFont="1" applyBorder="1" applyAlignment="1">
      <alignment horizontal="center" vertical="center"/>
    </xf>
    <xf numFmtId="0" fontId="110" fillId="0" borderId="23" xfId="1823" applyFont="1" applyBorder="1" applyAlignment="1">
      <alignment horizontal="center" vertical="center"/>
    </xf>
    <xf numFmtId="0" fontId="139" fillId="57" borderId="115" xfId="1823" applyFont="1" applyFill="1" applyBorder="1" applyAlignment="1">
      <alignment horizontal="center" vertical="center" wrapText="1"/>
    </xf>
    <xf numFmtId="0" fontId="91" fillId="0" borderId="70" xfId="5364" applyFont="1" applyBorder="1" applyAlignment="1">
      <alignment horizontal="center" vertical="center" wrapText="1"/>
    </xf>
    <xf numFmtId="41" fontId="110" fillId="0" borderId="115" xfId="1451" applyFont="1" applyBorder="1" applyAlignment="1">
      <alignment vertical="center"/>
    </xf>
    <xf numFmtId="41" fontId="110" fillId="0" borderId="69" xfId="1451" applyFont="1" applyBorder="1" applyAlignment="1">
      <alignment horizontal="center" vertical="center"/>
    </xf>
    <xf numFmtId="41" fontId="110" fillId="0" borderId="70" xfId="1451" applyFont="1" applyBorder="1" applyAlignment="1">
      <alignment vertical="center"/>
    </xf>
    <xf numFmtId="41" fontId="110" fillId="0" borderId="145" xfId="1451" applyFont="1" applyBorder="1" applyAlignment="1">
      <alignment vertical="center"/>
    </xf>
    <xf numFmtId="41" fontId="110" fillId="0" borderId="69" xfId="1451" applyFont="1" applyBorder="1" applyAlignment="1">
      <alignment vertical="center"/>
    </xf>
    <xf numFmtId="0" fontId="139" fillId="57" borderId="18" xfId="1823" applyFont="1" applyFill="1" applyBorder="1" applyAlignment="1">
      <alignment horizontal="center" vertical="center" wrapText="1"/>
    </xf>
    <xf numFmtId="0" fontId="91" fillId="0" borderId="20" xfId="5364" applyFont="1" applyBorder="1" applyAlignment="1">
      <alignment horizontal="center" vertical="center" wrapText="1"/>
    </xf>
    <xf numFmtId="41" fontId="110" fillId="0" borderId="18" xfId="1451" applyFont="1" applyBorder="1" applyAlignment="1">
      <alignment vertical="center"/>
    </xf>
    <xf numFmtId="41" fontId="110" fillId="0" borderId="19" xfId="1451" applyFont="1" applyBorder="1" applyAlignment="1">
      <alignment horizontal="center" vertical="center"/>
    </xf>
    <xf numFmtId="41" fontId="110" fillId="0" borderId="20" xfId="1451" applyFont="1" applyBorder="1" applyAlignment="1">
      <alignment vertical="center"/>
    </xf>
    <xf numFmtId="41" fontId="110" fillId="0" borderId="33" xfId="1451" applyFont="1" applyBorder="1" applyAlignment="1">
      <alignment vertical="center"/>
    </xf>
    <xf numFmtId="41" fontId="110" fillId="0" borderId="19" xfId="1451" applyFont="1" applyBorder="1" applyAlignment="1">
      <alignment vertical="center"/>
    </xf>
    <xf numFmtId="0" fontId="139" fillId="57" borderId="21" xfId="1823" applyFont="1" applyFill="1" applyBorder="1" applyAlignment="1">
      <alignment horizontal="center" vertical="center" wrapText="1"/>
    </xf>
    <xf numFmtId="0" fontId="91" fillId="0" borderId="23" xfId="5364" applyFont="1" applyBorder="1" applyAlignment="1">
      <alignment horizontal="center" vertical="center" wrapText="1"/>
    </xf>
    <xf numFmtId="41" fontId="110" fillId="0" borderId="21" xfId="1451" applyFont="1" applyBorder="1" applyAlignment="1">
      <alignment vertical="center"/>
    </xf>
    <xf numFmtId="41" fontId="110" fillId="0" borderId="22" xfId="1451" applyFont="1" applyBorder="1" applyAlignment="1">
      <alignment horizontal="center" vertical="center"/>
    </xf>
    <xf numFmtId="41" fontId="110" fillId="0" borderId="23" xfId="1451" applyFont="1" applyBorder="1" applyAlignment="1">
      <alignment vertical="center"/>
    </xf>
    <xf numFmtId="41" fontId="110" fillId="0" borderId="61" xfId="1451" applyFont="1" applyBorder="1" applyAlignment="1">
      <alignment vertical="center"/>
    </xf>
    <xf numFmtId="41" fontId="110" fillId="0" borderId="22" xfId="1451" applyFont="1" applyBorder="1" applyAlignment="1">
      <alignment vertical="center"/>
    </xf>
    <xf numFmtId="0" fontId="139" fillId="57" borderId="24" xfId="1823" applyFont="1" applyFill="1" applyBorder="1" applyAlignment="1">
      <alignment horizontal="center" vertical="center" wrapText="1"/>
    </xf>
    <xf numFmtId="0" fontId="91" fillId="0" borderId="26" xfId="5364" applyFont="1" applyBorder="1" applyAlignment="1">
      <alignment horizontal="center" vertical="center" wrapText="1"/>
    </xf>
    <xf numFmtId="209" fontId="91" fillId="0" borderId="24" xfId="1451" applyNumberFormat="1" applyFont="1" applyBorder="1" applyAlignment="1">
      <alignment horizontal="center" vertical="center" wrapText="1"/>
    </xf>
    <xf numFmtId="41" fontId="91" fillId="0" borderId="25" xfId="1451" applyFont="1" applyBorder="1" applyAlignment="1">
      <alignment horizontal="center" vertical="center" wrapText="1"/>
    </xf>
    <xf numFmtId="41" fontId="91" fillId="0" borderId="26" xfId="1451" applyFont="1" applyBorder="1" applyAlignment="1">
      <alignment horizontal="center" vertical="center" wrapText="1"/>
    </xf>
    <xf numFmtId="41" fontId="91" fillId="0" borderId="62" xfId="1451" applyFont="1" applyBorder="1" applyAlignment="1">
      <alignment horizontal="center" vertical="center" wrapText="1"/>
    </xf>
    <xf numFmtId="209" fontId="91" fillId="0" borderId="18" xfId="1451" applyNumberFormat="1" applyFont="1" applyBorder="1" applyAlignment="1">
      <alignment horizontal="center" vertical="center" wrapText="1"/>
    </xf>
    <xf numFmtId="41" fontId="91" fillId="0" borderId="19" xfId="1451" applyFont="1" applyBorder="1" applyAlignment="1">
      <alignment horizontal="center" vertical="center" wrapText="1"/>
    </xf>
    <xf numFmtId="41" fontId="91" fillId="0" borderId="20" xfId="1451" applyFont="1" applyBorder="1" applyAlignment="1">
      <alignment horizontal="center" vertical="center" wrapText="1"/>
    </xf>
    <xf numFmtId="41" fontId="91" fillId="0" borderId="33" xfId="1451" applyFont="1" applyBorder="1" applyAlignment="1">
      <alignment horizontal="center" vertical="center" wrapText="1"/>
    </xf>
    <xf numFmtId="41" fontId="91" fillId="0" borderId="18" xfId="1451" applyFont="1" applyBorder="1" applyAlignment="1">
      <alignment horizontal="center" vertical="center" wrapText="1"/>
    </xf>
    <xf numFmtId="209" fontId="91" fillId="0" borderId="19" xfId="1451" applyNumberFormat="1" applyFont="1" applyBorder="1" applyAlignment="1">
      <alignment horizontal="center" vertical="center" wrapText="1"/>
    </xf>
    <xf numFmtId="41" fontId="91" fillId="0" borderId="21" xfId="1451" applyFont="1" applyBorder="1" applyAlignment="1">
      <alignment horizontal="center" vertical="center" wrapText="1"/>
    </xf>
    <xf numFmtId="41" fontId="91" fillId="0" borderId="22" xfId="1451" applyFont="1" applyBorder="1" applyAlignment="1">
      <alignment horizontal="center" vertical="center" wrapText="1"/>
    </xf>
    <xf numFmtId="41" fontId="91" fillId="0" borderId="23" xfId="1451" applyFont="1" applyBorder="1" applyAlignment="1">
      <alignment horizontal="center" vertical="center" wrapText="1"/>
    </xf>
    <xf numFmtId="41" fontId="91" fillId="0" borderId="61" xfId="1451" applyFont="1" applyBorder="1" applyAlignment="1">
      <alignment horizontal="center" vertical="center" wrapText="1"/>
    </xf>
    <xf numFmtId="41" fontId="158" fillId="57" borderId="0" xfId="1823" applyNumberFormat="1" applyFont="1" applyFill="1" applyAlignment="1">
      <alignment vertical="center"/>
    </xf>
    <xf numFmtId="0" fontId="135" fillId="0" borderId="0" xfId="1823" applyFont="1" applyFill="1" applyAlignment="1">
      <alignment vertical="center"/>
    </xf>
    <xf numFmtId="0" fontId="132" fillId="0" borderId="0" xfId="1823" applyFont="1" applyFill="1" applyAlignment="1">
      <alignment vertical="center"/>
    </xf>
    <xf numFmtId="0" fontId="91" fillId="0" borderId="104" xfId="1823" applyFont="1" applyBorder="1" applyAlignment="1">
      <alignment horizontal="center" vertical="center"/>
    </xf>
    <xf numFmtId="0" fontId="91" fillId="0" borderId="145" xfId="1823" applyFont="1" applyBorder="1" applyAlignment="1">
      <alignment horizontal="center" vertical="center"/>
    </xf>
    <xf numFmtId="0" fontId="91" fillId="0" borderId="70" xfId="1823" applyFont="1" applyBorder="1" applyAlignment="1">
      <alignment horizontal="center" vertical="center"/>
    </xf>
    <xf numFmtId="0" fontId="5" fillId="0" borderId="0" xfId="1823"/>
    <xf numFmtId="0" fontId="91" fillId="0" borderId="21" xfId="1823" applyFont="1" applyBorder="1" applyAlignment="1">
      <alignment horizontal="center" vertical="center"/>
    </xf>
    <xf numFmtId="0" fontId="91" fillId="0" borderId="23" xfId="1823" applyFont="1" applyBorder="1" applyAlignment="1">
      <alignment horizontal="center" vertical="center"/>
    </xf>
    <xf numFmtId="215" fontId="68" fillId="0" borderId="27" xfId="1823" applyNumberFormat="1" applyFont="1" applyFill="1" applyBorder="1" applyAlignment="1">
      <alignment horizontal="right" vertical="center"/>
    </xf>
    <xf numFmtId="215" fontId="68" fillId="0" borderId="1" xfId="1823" applyNumberFormat="1" applyFont="1" applyFill="1" applyBorder="1" applyAlignment="1">
      <alignment horizontal="right" vertical="center"/>
    </xf>
    <xf numFmtId="215" fontId="68" fillId="0" borderId="149" xfId="1823" applyNumberFormat="1" applyFont="1" applyFill="1" applyBorder="1" applyAlignment="1">
      <alignment horizontal="right" vertical="center"/>
    </xf>
    <xf numFmtId="215" fontId="68" fillId="0" borderId="149" xfId="1823" applyNumberFormat="1" applyFont="1" applyBorder="1" applyAlignment="1">
      <alignment vertical="center"/>
    </xf>
    <xf numFmtId="215" fontId="68" fillId="0" borderId="150" xfId="1823" applyNumberFormat="1" applyFont="1" applyFill="1" applyBorder="1" applyAlignment="1">
      <alignment horizontal="right" vertical="center"/>
    </xf>
    <xf numFmtId="0" fontId="132" fillId="0" borderId="0" xfId="1823" applyFont="1" applyFill="1" applyBorder="1" applyAlignment="1">
      <alignment vertical="center"/>
    </xf>
    <xf numFmtId="206" fontId="132" fillId="0" borderId="0" xfId="1823" applyNumberFormat="1" applyFont="1" applyFill="1" applyBorder="1" applyAlignment="1">
      <alignment vertical="center"/>
    </xf>
    <xf numFmtId="0" fontId="5" fillId="0" borderId="0" xfId="1823" applyFont="1" applyFill="1" applyBorder="1" applyAlignment="1">
      <alignment vertical="center"/>
    </xf>
    <xf numFmtId="215" fontId="68" fillId="0" borderId="1" xfId="1823" applyNumberFormat="1" applyFont="1" applyBorder="1" applyAlignment="1">
      <alignment vertical="center"/>
    </xf>
    <xf numFmtId="215" fontId="68" fillId="0" borderId="31" xfId="1823" applyNumberFormat="1" applyFont="1" applyFill="1" applyBorder="1" applyAlignment="1">
      <alignment horizontal="right" vertical="center"/>
    </xf>
    <xf numFmtId="206" fontId="132" fillId="0" borderId="0" xfId="1823" applyNumberFormat="1" applyFont="1" applyFill="1" applyAlignment="1">
      <alignment vertical="center"/>
    </xf>
    <xf numFmtId="215" fontId="68" fillId="0" borderId="27" xfId="1823" applyNumberFormat="1" applyFont="1" applyBorder="1" applyAlignment="1">
      <alignment vertical="center"/>
    </xf>
    <xf numFmtId="215" fontId="68" fillId="0" borderId="31" xfId="1823" applyNumberFormat="1" applyFont="1" applyBorder="1" applyAlignment="1">
      <alignment vertical="center"/>
    </xf>
    <xf numFmtId="215" fontId="68" fillId="0" borderId="27" xfId="1823" quotePrefix="1" applyNumberFormat="1" applyFont="1" applyFill="1" applyBorder="1" applyAlignment="1">
      <alignment vertical="center"/>
    </xf>
    <xf numFmtId="215" fontId="68" fillId="0" borderId="1" xfId="1823" quotePrefix="1" applyNumberFormat="1" applyFont="1" applyFill="1" applyBorder="1" applyAlignment="1">
      <alignment vertical="center"/>
    </xf>
    <xf numFmtId="215" fontId="68" fillId="0" borderId="31" xfId="1823" quotePrefix="1" applyNumberFormat="1" applyFont="1" applyFill="1" applyBorder="1" applyAlignment="1">
      <alignment vertical="center"/>
    </xf>
    <xf numFmtId="49" fontId="68" fillId="0" borderId="134" xfId="1823" applyNumberFormat="1" applyFont="1" applyBorder="1" applyAlignment="1">
      <alignment horizontal="center" vertical="center"/>
    </xf>
    <xf numFmtId="215" fontId="68" fillId="0" borderId="24" xfId="1823" applyNumberFormat="1" applyFont="1" applyBorder="1" applyAlignment="1">
      <alignment vertical="center"/>
    </xf>
    <xf numFmtId="215" fontId="68" fillId="0" borderId="25" xfId="1823" applyNumberFormat="1" applyFont="1" applyBorder="1" applyAlignment="1">
      <alignment vertical="center"/>
    </xf>
    <xf numFmtId="215" fontId="68" fillId="0" borderId="25" xfId="1823" applyNumberFormat="1" applyFont="1" applyFill="1" applyBorder="1" applyAlignment="1">
      <alignment horizontal="right" vertical="center"/>
    </xf>
    <xf numFmtId="215" fontId="68" fillId="0" borderId="25" xfId="1823" applyNumberFormat="1" applyFont="1" applyBorder="1" applyAlignment="1">
      <alignment horizontal="right" vertical="center"/>
    </xf>
    <xf numFmtId="215" fontId="68" fillId="0" borderId="26" xfId="1823" applyNumberFormat="1" applyFont="1" applyBorder="1" applyAlignment="1">
      <alignment vertical="center"/>
    </xf>
    <xf numFmtId="0" fontId="5" fillId="0" borderId="0" xfId="1823" applyFont="1" applyBorder="1"/>
    <xf numFmtId="215" fontId="68" fillId="0" borderId="18" xfId="1823" applyNumberFormat="1" applyFont="1" applyBorder="1" applyAlignment="1">
      <alignment vertical="center"/>
    </xf>
    <xf numFmtId="215" fontId="68" fillId="0" borderId="19" xfId="1823" applyNumberFormat="1" applyFont="1" applyBorder="1" applyAlignment="1">
      <alignment vertical="center"/>
    </xf>
    <xf numFmtId="215" fontId="68" fillId="0" borderId="19" xfId="1823" applyNumberFormat="1" applyFont="1" applyBorder="1" applyAlignment="1">
      <alignment horizontal="right" vertical="center"/>
    </xf>
    <xf numFmtId="215" fontId="68" fillId="0" borderId="19" xfId="1823" applyNumberFormat="1" applyFont="1" applyFill="1" applyBorder="1" applyAlignment="1">
      <alignment horizontal="right" vertical="center"/>
    </xf>
    <xf numFmtId="215" fontId="68" fillId="0" borderId="20" xfId="1823" applyNumberFormat="1" applyFont="1" applyBorder="1" applyAlignment="1">
      <alignment vertical="center"/>
    </xf>
    <xf numFmtId="215" fontId="68" fillId="0" borderId="1" xfId="1823" applyNumberFormat="1" applyFont="1" applyBorder="1" applyAlignment="1">
      <alignment horizontal="right" vertical="center"/>
    </xf>
    <xf numFmtId="215" fontId="114" fillId="0" borderId="18" xfId="1823" applyNumberFormat="1" applyFont="1" applyBorder="1" applyAlignment="1">
      <alignment vertical="center"/>
    </xf>
    <xf numFmtId="215" fontId="114" fillId="0" borderId="19" xfId="1823" applyNumberFormat="1" applyFont="1" applyBorder="1" applyAlignment="1">
      <alignment horizontal="right" vertical="center"/>
    </xf>
    <xf numFmtId="215" fontId="114" fillId="0" borderId="19" xfId="1823" applyNumberFormat="1" applyFont="1" applyBorder="1" applyAlignment="1">
      <alignment vertical="center"/>
    </xf>
    <xf numFmtId="215" fontId="114" fillId="0" borderId="19" xfId="1823" applyNumberFormat="1" applyFont="1" applyFill="1" applyBorder="1" applyAlignment="1">
      <alignment horizontal="right" vertical="center"/>
    </xf>
    <xf numFmtId="215" fontId="114" fillId="0" borderId="20" xfId="1823" applyNumberFormat="1" applyFont="1" applyBorder="1" applyAlignment="1">
      <alignment vertical="center"/>
    </xf>
    <xf numFmtId="215" fontId="68" fillId="0" borderId="32" xfId="1823" applyNumberFormat="1" applyFont="1" applyBorder="1" applyAlignment="1">
      <alignment vertical="center"/>
    </xf>
    <xf numFmtId="215" fontId="68" fillId="0" borderId="58" xfId="1823" applyNumberFormat="1" applyFont="1" applyBorder="1" applyAlignment="1">
      <alignment horizontal="right" vertical="center"/>
    </xf>
    <xf numFmtId="215" fontId="68" fillId="0" borderId="58" xfId="1823" applyNumberFormat="1" applyFont="1" applyBorder="1" applyAlignment="1">
      <alignment vertical="center"/>
    </xf>
    <xf numFmtId="215" fontId="68" fillId="0" borderId="58" xfId="1823" applyNumberFormat="1" applyFont="1" applyFill="1" applyBorder="1" applyAlignment="1">
      <alignment horizontal="right" vertical="center"/>
    </xf>
    <xf numFmtId="215" fontId="68" fillId="0" borderId="59" xfId="1823" applyNumberFormat="1" applyFont="1" applyBorder="1" applyAlignment="1">
      <alignment vertical="center"/>
    </xf>
    <xf numFmtId="49" fontId="68" fillId="0" borderId="132" xfId="1823" quotePrefix="1" applyNumberFormat="1" applyFont="1" applyFill="1" applyBorder="1" applyAlignment="1">
      <alignment horizontal="center" vertical="center"/>
    </xf>
    <xf numFmtId="0" fontId="167" fillId="0" borderId="0" xfId="1823" applyFont="1" applyBorder="1"/>
    <xf numFmtId="49" fontId="114" fillId="0" borderId="132" xfId="1823" quotePrefix="1" applyNumberFormat="1" applyFont="1" applyFill="1" applyBorder="1" applyAlignment="1">
      <alignment horizontal="center" vertical="center"/>
    </xf>
    <xf numFmtId="215" fontId="114" fillId="0" borderId="27" xfId="1823" applyNumberFormat="1" applyFont="1" applyBorder="1" applyAlignment="1">
      <alignment vertical="center"/>
    </xf>
    <xf numFmtId="215" fontId="114" fillId="0" borderId="1" xfId="1823" applyNumberFormat="1" applyFont="1" applyBorder="1" applyAlignment="1">
      <alignment horizontal="right" vertical="center"/>
    </xf>
    <xf numFmtId="215" fontId="114" fillId="0" borderId="1" xfId="1823" applyNumberFormat="1" applyFont="1" applyBorder="1" applyAlignment="1">
      <alignment vertical="center"/>
    </xf>
    <xf numFmtId="215" fontId="114" fillId="0" borderId="1" xfId="1823" applyNumberFormat="1" applyFont="1" applyFill="1" applyBorder="1" applyAlignment="1">
      <alignment horizontal="right" vertical="center"/>
    </xf>
    <xf numFmtId="215" fontId="114" fillId="0" borderId="31" xfId="1823" applyNumberFormat="1" applyFont="1" applyBorder="1" applyAlignment="1">
      <alignment vertical="center"/>
    </xf>
    <xf numFmtId="49" fontId="114" fillId="0" borderId="85" xfId="1823" quotePrefix="1" applyNumberFormat="1" applyFont="1" applyFill="1" applyBorder="1" applyAlignment="1">
      <alignment horizontal="center" vertical="center"/>
    </xf>
    <xf numFmtId="215" fontId="114" fillId="0" borderId="28" xfId="1823" applyNumberFormat="1" applyFont="1" applyBorder="1" applyAlignment="1">
      <alignment vertical="center"/>
    </xf>
    <xf numFmtId="215" fontId="114" fillId="0" borderId="29" xfId="1823" applyNumberFormat="1" applyFont="1" applyBorder="1" applyAlignment="1">
      <alignment horizontal="right" vertical="center"/>
    </xf>
    <xf numFmtId="215" fontId="114" fillId="0" borderId="29" xfId="1823" applyNumberFormat="1" applyFont="1" applyBorder="1" applyAlignment="1">
      <alignment vertical="center"/>
    </xf>
    <xf numFmtId="215" fontId="114" fillId="0" borderId="29" xfId="1823" applyNumberFormat="1" applyFont="1" applyFill="1" applyBorder="1" applyAlignment="1">
      <alignment horizontal="right" vertical="center"/>
    </xf>
    <xf numFmtId="215" fontId="114" fillId="0" borderId="30" xfId="1823" applyNumberFormat="1" applyFont="1" applyBorder="1" applyAlignment="1">
      <alignment vertical="center"/>
    </xf>
    <xf numFmtId="206" fontId="68" fillId="0" borderId="0" xfId="1823" applyNumberFormat="1" applyFont="1" applyBorder="1" applyAlignment="1">
      <alignment horizontal="right" vertical="center"/>
    </xf>
    <xf numFmtId="0" fontId="68" fillId="0" borderId="0" xfId="1823" applyFont="1" applyBorder="1" applyAlignment="1">
      <alignment horizontal="left" vertical="center"/>
    </xf>
    <xf numFmtId="0" fontId="132" fillId="0" borderId="0" xfId="1823" applyFont="1" applyAlignment="1">
      <alignment vertical="center"/>
    </xf>
    <xf numFmtId="0" fontId="91" fillId="0" borderId="151" xfId="1823" applyFont="1" applyBorder="1" applyAlignment="1">
      <alignment horizontal="center" vertical="center"/>
    </xf>
    <xf numFmtId="0" fontId="91" fillId="0" borderId="125" xfId="1823" applyFont="1" applyBorder="1" applyAlignment="1">
      <alignment horizontal="center" vertical="center"/>
    </xf>
    <xf numFmtId="0" fontId="91" fillId="0" borderId="152" xfId="1823" applyFont="1" applyBorder="1" applyAlignment="1">
      <alignment horizontal="center" vertical="center"/>
    </xf>
    <xf numFmtId="0" fontId="91" fillId="0" borderId="155" xfId="1823" applyFont="1" applyBorder="1" applyAlignment="1">
      <alignment horizontal="center" vertical="center"/>
    </xf>
    <xf numFmtId="0" fontId="91" fillId="0" borderId="74" xfId="1823" applyFont="1" applyBorder="1" applyAlignment="1">
      <alignment horizontal="center" vertical="center"/>
    </xf>
    <xf numFmtId="0" fontId="91" fillId="0" borderId="0" xfId="1823" applyFont="1" applyBorder="1" applyAlignment="1">
      <alignment horizontal="center" vertical="center"/>
    </xf>
    <xf numFmtId="0" fontId="91" fillId="0" borderId="75" xfId="1823" applyFont="1" applyBorder="1" applyAlignment="1">
      <alignment horizontal="center" vertical="center"/>
    </xf>
    <xf numFmtId="0" fontId="91" fillId="0" borderId="76" xfId="1823" applyFont="1" applyBorder="1" applyAlignment="1">
      <alignment horizontal="center" vertical="center"/>
    </xf>
    <xf numFmtId="0" fontId="91" fillId="0" borderId="1" xfId="1823" applyFont="1" applyBorder="1" applyAlignment="1">
      <alignment horizontal="center" vertical="center"/>
    </xf>
    <xf numFmtId="0" fontId="91" fillId="0" borderId="31" xfId="1823" applyFont="1" applyBorder="1" applyAlignment="1">
      <alignment horizontal="center" vertical="center"/>
    </xf>
    <xf numFmtId="0" fontId="91" fillId="0" borderId="11" xfId="1823" applyFont="1" applyBorder="1" applyAlignment="1">
      <alignment horizontal="center" vertical="center"/>
    </xf>
    <xf numFmtId="0" fontId="91" fillId="0" borderId="27" xfId="1823" applyFont="1" applyBorder="1" applyAlignment="1">
      <alignment horizontal="center" vertical="center"/>
    </xf>
    <xf numFmtId="0" fontId="91" fillId="0" borderId="72" xfId="1823" applyFont="1" applyBorder="1" applyAlignment="1">
      <alignment horizontal="center" vertical="center"/>
    </xf>
    <xf numFmtId="0" fontId="68" fillId="0" borderId="131" xfId="1823" applyFont="1" applyBorder="1" applyAlignment="1">
      <alignment horizontal="center" vertical="center"/>
    </xf>
    <xf numFmtId="215" fontId="68" fillId="0" borderId="75" xfId="1823" applyNumberFormat="1" applyFont="1" applyFill="1" applyBorder="1" applyAlignment="1">
      <alignment vertical="center"/>
    </xf>
    <xf numFmtId="215" fontId="68" fillId="0" borderId="75" xfId="1823" applyNumberFormat="1" applyFont="1" applyBorder="1" applyAlignment="1">
      <alignment vertical="center"/>
    </xf>
    <xf numFmtId="215" fontId="68" fillId="0" borderId="31" xfId="1823" applyNumberFormat="1" applyFont="1" applyBorder="1" applyAlignment="1">
      <alignment horizontal="right" vertical="center"/>
    </xf>
    <xf numFmtId="0" fontId="167" fillId="0" borderId="0" xfId="1823" applyFont="1" applyFill="1" applyBorder="1" applyAlignment="1">
      <alignment vertical="center"/>
    </xf>
    <xf numFmtId="215" fontId="68" fillId="0" borderId="1" xfId="1823" applyNumberFormat="1" applyFont="1" applyFill="1" applyBorder="1" applyAlignment="1">
      <alignment vertical="center"/>
    </xf>
    <xf numFmtId="215" fontId="68" fillId="0" borderId="31" xfId="1823" applyNumberFormat="1" applyFont="1" applyFill="1" applyBorder="1" applyAlignment="1">
      <alignment vertical="center"/>
    </xf>
    <xf numFmtId="0" fontId="68" fillId="0" borderId="134" xfId="1823" applyFont="1" applyBorder="1" applyAlignment="1">
      <alignment horizontal="center" vertical="center"/>
    </xf>
    <xf numFmtId="215" fontId="68" fillId="0" borderId="62" xfId="1823" applyNumberFormat="1" applyFont="1" applyFill="1" applyBorder="1" applyAlignment="1">
      <alignment vertical="center"/>
    </xf>
    <xf numFmtId="215" fontId="68" fillId="0" borderId="26" xfId="1823" applyNumberFormat="1" applyFont="1" applyBorder="1" applyAlignment="1">
      <alignment horizontal="right" vertical="center"/>
    </xf>
    <xf numFmtId="215" fontId="68" fillId="0" borderId="33" xfId="1823" applyNumberFormat="1" applyFont="1" applyBorder="1" applyAlignment="1">
      <alignment horizontal="right" vertical="center"/>
    </xf>
    <xf numFmtId="215" fontId="68" fillId="0" borderId="20" xfId="1823" applyNumberFormat="1" applyFont="1" applyBorder="1" applyAlignment="1">
      <alignment horizontal="right" vertical="center"/>
    </xf>
    <xf numFmtId="215" fontId="68" fillId="0" borderId="75" xfId="1823" applyNumberFormat="1" applyFont="1" applyBorder="1" applyAlignment="1">
      <alignment horizontal="right" vertical="center"/>
    </xf>
    <xf numFmtId="41" fontId="68" fillId="0" borderId="0" xfId="1823" applyNumberFormat="1" applyFont="1"/>
    <xf numFmtId="215" fontId="114" fillId="0" borderId="33" xfId="1823" applyNumberFormat="1" applyFont="1" applyBorder="1" applyAlignment="1">
      <alignment horizontal="right" vertical="center"/>
    </xf>
    <xf numFmtId="215" fontId="114" fillId="0" borderId="20" xfId="1823" applyNumberFormat="1" applyFont="1" applyBorder="1" applyAlignment="1">
      <alignment horizontal="right" vertical="center"/>
    </xf>
    <xf numFmtId="215" fontId="68" fillId="0" borderId="83" xfId="1823" applyNumberFormat="1" applyFont="1" applyBorder="1" applyAlignment="1">
      <alignment horizontal="right" vertical="center"/>
    </xf>
    <xf numFmtId="215" fontId="68" fillId="0" borderId="59" xfId="1823" applyNumberFormat="1" applyFont="1" applyBorder="1" applyAlignment="1">
      <alignment horizontal="right" vertical="center"/>
    </xf>
    <xf numFmtId="0" fontId="114" fillId="0" borderId="0" xfId="1823" applyFont="1"/>
    <xf numFmtId="0" fontId="68" fillId="0" borderId="132" xfId="1823" quotePrefix="1" applyNumberFormat="1" applyFont="1" applyBorder="1" applyAlignment="1">
      <alignment horizontal="center" vertical="center"/>
    </xf>
    <xf numFmtId="49" fontId="114" fillId="0" borderId="132" xfId="1823" quotePrefix="1" applyNumberFormat="1" applyFont="1" applyBorder="1" applyAlignment="1">
      <alignment horizontal="center" vertical="center"/>
    </xf>
    <xf numFmtId="215" fontId="114" fillId="0" borderId="75" xfId="1823" applyNumberFormat="1" applyFont="1" applyBorder="1" applyAlignment="1">
      <alignment horizontal="right" vertical="center"/>
    </xf>
    <xf numFmtId="215" fontId="114" fillId="0" borderId="31" xfId="1823" applyNumberFormat="1" applyFont="1" applyBorder="1" applyAlignment="1">
      <alignment horizontal="right" vertical="center"/>
    </xf>
    <xf numFmtId="0" fontId="114" fillId="0" borderId="132" xfId="1823" quotePrefix="1" applyNumberFormat="1" applyFont="1" applyBorder="1" applyAlignment="1">
      <alignment horizontal="center" vertical="center"/>
    </xf>
    <xf numFmtId="0" fontId="114" fillId="0" borderId="85" xfId="1823" quotePrefix="1" applyNumberFormat="1" applyFont="1" applyBorder="1" applyAlignment="1">
      <alignment horizontal="center" vertical="center"/>
    </xf>
    <xf numFmtId="215" fontId="114" fillId="0" borderId="71" xfId="1823" applyNumberFormat="1" applyFont="1" applyBorder="1" applyAlignment="1">
      <alignment horizontal="right" vertical="center"/>
    </xf>
    <xf numFmtId="215" fontId="114" fillId="0" borderId="30" xfId="1823" applyNumberFormat="1" applyFont="1" applyBorder="1" applyAlignment="1">
      <alignment horizontal="right" vertical="center"/>
    </xf>
    <xf numFmtId="0" fontId="5" fillId="0" borderId="0" xfId="1823" applyFont="1" applyBorder="1" applyAlignment="1">
      <alignment vertical="center"/>
    </xf>
    <xf numFmtId="0" fontId="68" fillId="0" borderId="0" xfId="1823" applyFont="1" applyBorder="1" applyAlignment="1">
      <alignment horizontal="left"/>
    </xf>
    <xf numFmtId="0" fontId="68" fillId="0" borderId="0" xfId="1823" applyFont="1" applyBorder="1" applyAlignment="1">
      <alignment horizontal="right"/>
    </xf>
    <xf numFmtId="0" fontId="141" fillId="0" borderId="0" xfId="1823" applyFont="1" applyFill="1" applyBorder="1" applyAlignment="1">
      <alignment vertical="center"/>
    </xf>
    <xf numFmtId="0" fontId="186" fillId="0" borderId="0" xfId="1823" applyFont="1" applyFill="1" applyBorder="1" applyAlignment="1">
      <alignment vertical="center"/>
    </xf>
    <xf numFmtId="0" fontId="186" fillId="0" borderId="0" xfId="1823" applyFont="1" applyAlignment="1">
      <alignment vertical="center"/>
    </xf>
    <xf numFmtId="0" fontId="187" fillId="0" borderId="0" xfId="1823" applyFont="1" applyAlignment="1">
      <alignment vertical="center"/>
    </xf>
    <xf numFmtId="0" fontId="188" fillId="58" borderId="0" xfId="1823" applyFont="1" applyFill="1" applyAlignment="1">
      <alignment vertical="center"/>
    </xf>
    <xf numFmtId="0" fontId="187" fillId="58" borderId="0" xfId="1823" applyFont="1" applyFill="1" applyAlignment="1">
      <alignment vertical="center"/>
    </xf>
    <xf numFmtId="0" fontId="68" fillId="0" borderId="201" xfId="1823" applyFont="1" applyFill="1" applyBorder="1" applyAlignment="1">
      <alignment horizontal="left" vertical="center" wrapText="1"/>
    </xf>
    <xf numFmtId="0" fontId="68" fillId="0" borderId="202" xfId="1823" applyFont="1" applyFill="1" applyBorder="1" applyAlignment="1">
      <alignment horizontal="left" vertical="center" wrapText="1"/>
    </xf>
    <xf numFmtId="0" fontId="68" fillId="0" borderId="203" xfId="1823" applyFont="1" applyBorder="1" applyAlignment="1">
      <alignment horizontal="left" vertical="center"/>
    </xf>
    <xf numFmtId="0" fontId="68" fillId="0" borderId="150" xfId="1823" applyFont="1" applyFill="1" applyBorder="1" applyAlignment="1">
      <alignment horizontal="center" vertical="center"/>
    </xf>
    <xf numFmtId="0" fontId="68" fillId="0" borderId="87" xfId="1823" applyFont="1" applyFill="1" applyBorder="1" applyAlignment="1" applyProtection="1">
      <alignment horizontal="center" vertical="center"/>
      <protection locked="0"/>
    </xf>
    <xf numFmtId="0" fontId="68" fillId="0" borderId="88" xfId="1823" quotePrefix="1" applyFont="1" applyFill="1" applyBorder="1" applyAlignment="1" applyProtection="1">
      <alignment horizontal="center" vertical="center"/>
      <protection locked="0"/>
    </xf>
    <xf numFmtId="0" fontId="114" fillId="0" borderId="89" xfId="1823" applyFont="1" applyFill="1" applyBorder="1" applyAlignment="1" applyProtection="1">
      <alignment horizontal="center" vertical="center"/>
      <protection locked="0"/>
    </xf>
    <xf numFmtId="0" fontId="114" fillId="0" borderId="87" xfId="1823" quotePrefix="1" applyFont="1" applyFill="1" applyBorder="1" applyAlignment="1" applyProtection="1">
      <alignment horizontal="center" vertical="center"/>
      <protection locked="0"/>
    </xf>
    <xf numFmtId="0" fontId="68" fillId="0" borderId="89" xfId="1823" applyFont="1" applyFill="1" applyBorder="1" applyAlignment="1" applyProtection="1">
      <alignment horizontal="center" vertical="center"/>
      <protection locked="0"/>
    </xf>
    <xf numFmtId="0" fontId="68" fillId="0" borderId="88" xfId="1823" applyFont="1" applyFill="1" applyBorder="1" applyAlignment="1" applyProtection="1">
      <alignment horizontal="center" vertical="center"/>
      <protection locked="0"/>
    </xf>
    <xf numFmtId="0" fontId="68" fillId="0" borderId="89" xfId="1823" applyFont="1" applyFill="1" applyBorder="1" applyAlignment="1" applyProtection="1">
      <alignment horizontal="center" vertical="center" wrapText="1"/>
      <protection locked="0"/>
    </xf>
    <xf numFmtId="0" fontId="68" fillId="0" borderId="204" xfId="1823" applyFont="1" applyBorder="1" applyAlignment="1">
      <alignment horizontal="left" vertical="center"/>
    </xf>
    <xf numFmtId="0" fontId="68" fillId="0" borderId="205" xfId="1823" applyFont="1" applyBorder="1" applyAlignment="1">
      <alignment horizontal="left" vertical="center"/>
    </xf>
    <xf numFmtId="0" fontId="68" fillId="0" borderId="206" xfId="1823" applyFont="1" applyBorder="1" applyAlignment="1">
      <alignment horizontal="left" vertical="center"/>
    </xf>
    <xf numFmtId="0" fontId="68" fillId="0" borderId="30" xfId="1823" applyFont="1" applyBorder="1" applyAlignment="1">
      <alignment horizontal="center" vertical="center"/>
    </xf>
    <xf numFmtId="0" fontId="68" fillId="0" borderId="71" xfId="1823" applyFont="1" applyFill="1" applyBorder="1" applyAlignment="1" applyProtection="1">
      <alignment horizontal="center" vertical="center"/>
      <protection locked="0"/>
    </xf>
    <xf numFmtId="0" fontId="68" fillId="0" borderId="30" xfId="1823" applyFont="1" applyFill="1" applyBorder="1" applyAlignment="1" applyProtection="1">
      <alignment horizontal="center" vertical="center"/>
      <protection locked="0"/>
    </xf>
    <xf numFmtId="0" fontId="114" fillId="0" borderId="28" xfId="1823" applyFont="1" applyFill="1" applyBorder="1" applyAlignment="1" applyProtection="1">
      <alignment horizontal="center" vertical="center"/>
      <protection locked="0"/>
    </xf>
    <xf numFmtId="0" fontId="114" fillId="0" borderId="72" xfId="1823" applyFont="1" applyFill="1" applyBorder="1" applyAlignment="1" applyProtection="1">
      <alignment horizontal="center" vertical="center"/>
    </xf>
    <xf numFmtId="0" fontId="114" fillId="0" borderId="30" xfId="1823" applyFont="1" applyFill="1" applyBorder="1" applyAlignment="1" applyProtection="1">
      <alignment horizontal="center" vertical="center"/>
    </xf>
    <xf numFmtId="0" fontId="68" fillId="0" borderId="74" xfId="1823" applyNumberFormat="1" applyFont="1" applyFill="1" applyBorder="1" applyAlignment="1">
      <alignment horizontal="center" vertical="center" textRotation="255" wrapText="1"/>
    </xf>
    <xf numFmtId="0" fontId="68" fillId="0" borderId="149" xfId="1823" applyFont="1" applyFill="1" applyBorder="1" applyAlignment="1">
      <alignment horizontal="center" vertical="center" wrapText="1"/>
    </xf>
    <xf numFmtId="0" fontId="68" fillId="0" borderId="0" xfId="1823" applyFont="1" applyFill="1" applyBorder="1" applyAlignment="1">
      <alignment horizontal="center" vertical="center"/>
    </xf>
    <xf numFmtId="0" fontId="68" fillId="0" borderId="31" xfId="1823" applyFont="1" applyFill="1" applyBorder="1" applyAlignment="1">
      <alignment horizontal="center" vertical="center"/>
    </xf>
    <xf numFmtId="176" fontId="68" fillId="0" borderId="148" xfId="1467" applyFont="1" applyBorder="1" applyAlignment="1">
      <alignment horizontal="center" vertical="center"/>
    </xf>
    <xf numFmtId="176" fontId="68" fillId="0" borderId="140" xfId="1467" applyFont="1" applyBorder="1" applyAlignment="1">
      <alignment horizontal="center" vertical="center"/>
    </xf>
    <xf numFmtId="176" fontId="114" fillId="0" borderId="27" xfId="1467" applyFont="1" applyBorder="1" applyAlignment="1">
      <alignment horizontal="center" vertical="center"/>
    </xf>
    <xf numFmtId="176" fontId="114" fillId="0" borderId="76" xfId="1467" applyFont="1" applyBorder="1" applyAlignment="1">
      <alignment horizontal="center" vertical="center"/>
    </xf>
    <xf numFmtId="208" fontId="68" fillId="0" borderId="27" xfId="1467" applyNumberFormat="1" applyFont="1" applyFill="1" applyBorder="1" applyAlignment="1" applyProtection="1">
      <alignment vertical="center"/>
      <protection locked="0"/>
    </xf>
    <xf numFmtId="208" fontId="68" fillId="0" borderId="31" xfId="1467" applyNumberFormat="1" applyFont="1" applyFill="1" applyBorder="1" applyAlignment="1" applyProtection="1">
      <alignment vertical="center"/>
      <protection locked="0"/>
    </xf>
    <xf numFmtId="208" fontId="68" fillId="0" borderId="18" xfId="1467" applyNumberFormat="1" applyFont="1" applyFill="1" applyBorder="1" applyAlignment="1" applyProtection="1">
      <alignment vertical="center"/>
      <protection locked="0"/>
    </xf>
    <xf numFmtId="208" fontId="68" fillId="0" borderId="116" xfId="1467" applyNumberFormat="1" applyFont="1" applyFill="1" applyBorder="1" applyAlignment="1" applyProtection="1">
      <alignment vertical="center"/>
      <protection locked="0"/>
    </xf>
    <xf numFmtId="0" fontId="68" fillId="0" borderId="74" xfId="1823" applyFont="1" applyBorder="1" applyAlignment="1">
      <alignment horizontal="center" vertical="center"/>
    </xf>
    <xf numFmtId="0" fontId="68" fillId="0" borderId="1" xfId="1823" applyFont="1" applyBorder="1" applyAlignment="1">
      <alignment horizontal="center" vertical="center"/>
    </xf>
    <xf numFmtId="0" fontId="68" fillId="0" borderId="67" xfId="1823" applyFont="1" applyFill="1" applyBorder="1" applyAlignment="1">
      <alignment horizontal="center" vertical="center"/>
    </xf>
    <xf numFmtId="0" fontId="68" fillId="0" borderId="20" xfId="1823" applyFont="1" applyFill="1" applyBorder="1" applyAlignment="1">
      <alignment horizontal="center" vertical="center"/>
    </xf>
    <xf numFmtId="176" fontId="68" fillId="0" borderId="18" xfId="1467" applyFont="1" applyFill="1" applyBorder="1" applyAlignment="1" applyProtection="1">
      <alignment vertical="center"/>
      <protection locked="0"/>
    </xf>
    <xf numFmtId="176" fontId="68" fillId="0" borderId="116" xfId="1467" applyFont="1" applyFill="1" applyBorder="1" applyAlignment="1" applyProtection="1">
      <alignment vertical="center"/>
      <protection locked="0"/>
    </xf>
    <xf numFmtId="176" fontId="114" fillId="0" borderId="18" xfId="1467" applyFont="1" applyFill="1" applyBorder="1" applyAlignment="1" applyProtection="1">
      <alignment vertical="center"/>
      <protection locked="0"/>
    </xf>
    <xf numFmtId="176" fontId="114" fillId="0" borderId="67" xfId="1467" applyFont="1" applyFill="1" applyBorder="1" applyAlignment="1" applyProtection="1">
      <alignment vertical="center"/>
      <protection locked="0"/>
    </xf>
    <xf numFmtId="208" fontId="68" fillId="0" borderId="20" xfId="1467" applyNumberFormat="1" applyFont="1" applyFill="1" applyBorder="1" applyAlignment="1" applyProtection="1">
      <alignment vertical="center"/>
      <protection locked="0"/>
    </xf>
    <xf numFmtId="0" fontId="68" fillId="0" borderId="25" xfId="1823" applyFont="1" applyBorder="1" applyAlignment="1">
      <alignment horizontal="center" vertical="center"/>
    </xf>
    <xf numFmtId="0" fontId="68" fillId="0" borderId="11" xfId="1823" applyFont="1" applyFill="1" applyBorder="1" applyAlignment="1">
      <alignment horizontal="center" vertical="center"/>
    </xf>
    <xf numFmtId="0" fontId="68" fillId="0" borderId="26" xfId="1823" applyFont="1" applyFill="1" applyBorder="1" applyAlignment="1">
      <alignment horizontal="center" vertical="center"/>
    </xf>
    <xf numFmtId="176" fontId="68" fillId="0" borderId="24" xfId="1467" applyFont="1" applyFill="1" applyBorder="1" applyAlignment="1">
      <alignment vertical="center"/>
    </xf>
    <xf numFmtId="176" fontId="68" fillId="0" borderId="81" xfId="1467" applyFont="1" applyFill="1" applyBorder="1" applyAlignment="1">
      <alignment vertical="center"/>
    </xf>
    <xf numFmtId="176" fontId="114" fillId="0" borderId="24" xfId="1467" applyFont="1" applyFill="1" applyBorder="1" applyAlignment="1">
      <alignment vertical="center"/>
    </xf>
    <xf numFmtId="176" fontId="114" fillId="0" borderId="67" xfId="1467" applyFont="1" applyFill="1" applyBorder="1" applyAlignment="1">
      <alignment vertical="center"/>
    </xf>
    <xf numFmtId="0" fontId="68" fillId="0" borderId="67" xfId="1823" applyFont="1" applyFill="1" applyBorder="1" applyAlignment="1">
      <alignment horizontal="center" vertical="center"/>
    </xf>
    <xf numFmtId="0" fontId="68" fillId="0" borderId="68" xfId="1823" applyFont="1" applyFill="1" applyBorder="1" applyAlignment="1">
      <alignment horizontal="center" vertical="center"/>
    </xf>
    <xf numFmtId="176" fontId="68" fillId="0" borderId="18" xfId="1467" applyFont="1" applyFill="1" applyBorder="1" applyAlignment="1">
      <alignment vertical="center"/>
    </xf>
    <xf numFmtId="176" fontId="68" fillId="0" borderId="116" xfId="1467" applyFont="1" applyFill="1" applyBorder="1" applyAlignment="1">
      <alignment vertical="center"/>
    </xf>
    <xf numFmtId="176" fontId="114" fillId="0" borderId="18" xfId="1467" applyFont="1" applyFill="1" applyBorder="1" applyAlignment="1">
      <alignment vertical="center"/>
    </xf>
    <xf numFmtId="0" fontId="68" fillId="0" borderId="77" xfId="1823" applyFont="1" applyBorder="1" applyAlignment="1">
      <alignment horizontal="center" vertical="center"/>
    </xf>
    <xf numFmtId="0" fontId="68" fillId="0" borderId="153" xfId="1823" applyFont="1" applyFill="1" applyBorder="1" applyAlignment="1">
      <alignment horizontal="center" vertical="center"/>
    </xf>
    <xf numFmtId="0" fontId="68" fillId="0" borderId="23" xfId="1823" applyFont="1" applyFill="1" applyBorder="1" applyAlignment="1">
      <alignment horizontal="center" vertical="center"/>
    </xf>
    <xf numFmtId="176" fontId="68" fillId="0" borderId="21" xfId="1467" applyFont="1" applyFill="1" applyBorder="1" applyAlignment="1">
      <alignment vertical="center"/>
    </xf>
    <xf numFmtId="176" fontId="68" fillId="0" borderId="90" xfId="1467" applyFont="1" applyFill="1" applyBorder="1" applyAlignment="1">
      <alignment vertical="center"/>
    </xf>
    <xf numFmtId="176" fontId="114" fillId="0" borderId="21" xfId="1467" applyFont="1" applyFill="1" applyBorder="1" applyAlignment="1">
      <alignment vertical="center"/>
    </xf>
    <xf numFmtId="176" fontId="114" fillId="0" borderId="86" xfId="1467" applyFont="1" applyFill="1" applyBorder="1" applyAlignment="1">
      <alignment vertical="center"/>
    </xf>
    <xf numFmtId="208" fontId="68" fillId="0" borderId="21" xfId="1467" applyNumberFormat="1" applyFont="1" applyFill="1" applyBorder="1" applyAlignment="1" applyProtection="1">
      <alignment vertical="center"/>
      <protection locked="0"/>
    </xf>
    <xf numFmtId="208" fontId="68" fillId="0" borderId="23" xfId="1467" applyNumberFormat="1" applyFont="1" applyFill="1" applyBorder="1" applyAlignment="1" applyProtection="1">
      <alignment vertical="center"/>
      <protection locked="0"/>
    </xf>
    <xf numFmtId="0" fontId="68" fillId="0" borderId="125" xfId="1823" applyFont="1" applyFill="1" applyBorder="1" applyAlignment="1">
      <alignment horizontal="center" vertical="center"/>
    </xf>
    <xf numFmtId="0" fontId="68" fillId="0" borderId="150" xfId="1823" applyFont="1" applyFill="1" applyBorder="1" applyAlignment="1">
      <alignment horizontal="center" vertical="center"/>
    </xf>
    <xf numFmtId="176" fontId="68" fillId="0" borderId="27" xfId="1467" applyFont="1" applyBorder="1" applyAlignment="1">
      <alignment horizontal="center" vertical="center"/>
    </xf>
    <xf numFmtId="176" fontId="68" fillId="0" borderId="79" xfId="1467" applyFont="1" applyBorder="1" applyAlignment="1">
      <alignment horizontal="center" vertical="center"/>
    </xf>
    <xf numFmtId="208" fontId="68" fillId="0" borderId="148" xfId="1467" applyNumberFormat="1" applyFont="1" applyFill="1" applyBorder="1" applyAlignment="1" applyProtection="1">
      <alignment vertical="center"/>
      <protection locked="0"/>
    </xf>
    <xf numFmtId="208" fontId="68" fillId="0" borderId="150" xfId="1467" applyNumberFormat="1" applyFont="1" applyFill="1" applyBorder="1" applyAlignment="1" applyProtection="1">
      <alignment vertical="center"/>
      <protection locked="0"/>
    </xf>
    <xf numFmtId="0" fontId="68" fillId="0" borderId="74" xfId="1823" applyNumberFormat="1" applyFont="1" applyBorder="1" applyAlignment="1">
      <alignment horizontal="center" vertical="center" textRotation="255" wrapText="1"/>
    </xf>
    <xf numFmtId="0" fontId="68" fillId="0" borderId="77" xfId="1823" applyNumberFormat="1" applyFont="1" applyBorder="1" applyAlignment="1">
      <alignment horizontal="center" vertical="center" textRotation="255" wrapText="1"/>
    </xf>
    <xf numFmtId="0" fontId="68" fillId="0" borderId="148" xfId="1823" applyFont="1" applyFill="1" applyBorder="1" applyAlignment="1">
      <alignment horizontal="center" vertical="center" textRotation="255"/>
    </xf>
    <xf numFmtId="207" fontId="68" fillId="0" borderId="115" xfId="1467" applyNumberFormat="1" applyFont="1" applyFill="1" applyBorder="1" applyAlignment="1" applyProtection="1">
      <alignment vertical="center"/>
      <protection locked="0"/>
    </xf>
    <xf numFmtId="207" fontId="68" fillId="0" borderId="88" xfId="1467" applyNumberFormat="1" applyFont="1" applyFill="1" applyBorder="1" applyAlignment="1" applyProtection="1">
      <alignment vertical="center"/>
      <protection locked="0"/>
    </xf>
    <xf numFmtId="207" fontId="114" fillId="0" borderId="115" xfId="1467" applyNumberFormat="1" applyFont="1" applyFill="1" applyBorder="1" applyAlignment="1" applyProtection="1">
      <alignment vertical="center"/>
      <protection locked="0"/>
    </xf>
    <xf numFmtId="207" fontId="114" fillId="0" borderId="104" xfId="1467" applyNumberFormat="1" applyFont="1" applyFill="1" applyBorder="1" applyAlignment="1" applyProtection="1">
      <alignment vertical="center"/>
      <protection locked="0"/>
    </xf>
    <xf numFmtId="208" fontId="68" fillId="0" borderId="115" xfId="1467" applyNumberFormat="1" applyFont="1" applyFill="1" applyBorder="1" applyAlignment="1" applyProtection="1">
      <alignment vertical="center"/>
      <protection locked="0"/>
    </xf>
    <xf numFmtId="208" fontId="68" fillId="0" borderId="70" xfId="1467" applyNumberFormat="1" applyFont="1" applyFill="1" applyBorder="1" applyAlignment="1" applyProtection="1">
      <alignment vertical="center"/>
      <protection locked="0"/>
    </xf>
    <xf numFmtId="0" fontId="68" fillId="0" borderId="27" xfId="1823" applyFont="1" applyBorder="1" applyAlignment="1">
      <alignment horizontal="center" vertical="center" textRotation="255"/>
    </xf>
    <xf numFmtId="207" fontId="68" fillId="0" borderId="18" xfId="1467" applyNumberFormat="1" applyFont="1" applyFill="1" applyBorder="1" applyAlignment="1" applyProtection="1">
      <alignment vertical="center"/>
      <protection locked="0"/>
    </xf>
    <xf numFmtId="207" fontId="68" fillId="0" borderId="116" xfId="1467" applyNumberFormat="1" applyFont="1" applyFill="1" applyBorder="1" applyAlignment="1" applyProtection="1">
      <alignment vertical="center"/>
      <protection locked="0"/>
    </xf>
    <xf numFmtId="207" fontId="114" fillId="0" borderId="18" xfId="1467" applyNumberFormat="1" applyFont="1" applyFill="1" applyBorder="1" applyAlignment="1" applyProtection="1">
      <alignment vertical="center"/>
      <protection locked="0"/>
    </xf>
    <xf numFmtId="207" fontId="114" fillId="0" borderId="67" xfId="1467" applyNumberFormat="1" applyFont="1" applyFill="1" applyBorder="1" applyAlignment="1" applyProtection="1">
      <alignment vertical="center"/>
      <protection locked="0"/>
    </xf>
    <xf numFmtId="208" fontId="68" fillId="0" borderId="24" xfId="1467" applyNumberFormat="1" applyFont="1" applyFill="1" applyBorder="1" applyAlignment="1" applyProtection="1">
      <alignment vertical="center"/>
      <protection locked="0"/>
    </xf>
    <xf numFmtId="208" fontId="68" fillId="0" borderId="26" xfId="1467" applyNumberFormat="1" applyFont="1" applyFill="1" applyBorder="1" applyAlignment="1" applyProtection="1">
      <alignment vertical="center"/>
      <protection locked="0"/>
    </xf>
    <xf numFmtId="207" fontId="68" fillId="0" borderId="24" xfId="1467" applyNumberFormat="1" applyFont="1" applyFill="1" applyBorder="1" applyAlignment="1">
      <alignment vertical="center"/>
    </xf>
    <xf numFmtId="207" fontId="68" fillId="0" borderId="81" xfId="1467" applyNumberFormat="1" applyFont="1" applyFill="1" applyBorder="1" applyAlignment="1">
      <alignment vertical="center"/>
    </xf>
    <xf numFmtId="207" fontId="114" fillId="0" borderId="24" xfId="1467" applyNumberFormat="1" applyFont="1" applyFill="1" applyBorder="1" applyAlignment="1" applyProtection="1">
      <alignment vertical="center"/>
      <protection locked="0"/>
    </xf>
    <xf numFmtId="207" fontId="114" fillId="0" borderId="80" xfId="1467" applyNumberFormat="1" applyFont="1" applyFill="1" applyBorder="1" applyAlignment="1">
      <alignment vertical="center"/>
    </xf>
    <xf numFmtId="0" fontId="68" fillId="0" borderId="28" xfId="1823" applyFont="1" applyBorder="1" applyAlignment="1">
      <alignment horizontal="center" vertical="center" textRotation="255"/>
    </xf>
    <xf numFmtId="0" fontId="68" fillId="0" borderId="86" xfId="1823" applyFont="1" applyFill="1" applyBorder="1" applyAlignment="1">
      <alignment horizontal="center" vertical="center"/>
    </xf>
    <xf numFmtId="207" fontId="68" fillId="0" borderId="21" xfId="1467" applyNumberFormat="1" applyFont="1" applyFill="1" applyBorder="1" applyAlignment="1" applyProtection="1">
      <alignment vertical="center"/>
      <protection locked="0"/>
    </xf>
    <xf numFmtId="207" fontId="68" fillId="0" borderId="90" xfId="1467" applyNumberFormat="1" applyFont="1" applyFill="1" applyBorder="1" applyAlignment="1" applyProtection="1">
      <alignment vertical="center"/>
      <protection locked="0"/>
    </xf>
    <xf numFmtId="207" fontId="114" fillId="0" borderId="165" xfId="1467" applyNumberFormat="1" applyFont="1" applyFill="1" applyBorder="1" applyAlignment="1" applyProtection="1">
      <alignment vertical="center"/>
      <protection locked="0"/>
    </xf>
    <xf numFmtId="207" fontId="114" fillId="0" borderId="86" xfId="1467" applyNumberFormat="1" applyFont="1" applyFill="1" applyBorder="1" applyAlignment="1" applyProtection="1">
      <alignment vertical="center"/>
      <protection locked="0"/>
    </xf>
    <xf numFmtId="208" fontId="68" fillId="0" borderId="90" xfId="1467" applyNumberFormat="1" applyFont="1" applyFill="1" applyBorder="1" applyAlignment="1" applyProtection="1">
      <alignment vertical="center"/>
      <protection locked="0"/>
    </xf>
    <xf numFmtId="0" fontId="68" fillId="0" borderId="139" xfId="1823" applyFont="1" applyFill="1" applyBorder="1" applyAlignment="1">
      <alignment horizontal="center" vertical="center"/>
    </xf>
    <xf numFmtId="0" fontId="68" fillId="0" borderId="207" xfId="1823" applyFont="1" applyBorder="1" applyAlignment="1">
      <alignment horizontal="center" vertical="center"/>
    </xf>
    <xf numFmtId="0" fontId="68" fillId="0" borderId="174" xfId="1823" applyFont="1" applyFill="1" applyBorder="1" applyAlignment="1">
      <alignment horizontal="center" vertical="center"/>
    </xf>
    <xf numFmtId="0" fontId="68" fillId="0" borderId="114" xfId="1823" applyFont="1" applyFill="1" applyBorder="1" applyAlignment="1">
      <alignment horizontal="center" vertical="center"/>
    </xf>
    <xf numFmtId="207" fontId="68" fillId="0" borderId="112" xfId="1467" applyNumberFormat="1" applyFont="1" applyFill="1" applyBorder="1" applyAlignment="1" applyProtection="1">
      <alignment horizontal="right" vertical="center"/>
      <protection locked="0"/>
    </xf>
    <xf numFmtId="207" fontId="68" fillId="0" borderId="138" xfId="1467" applyNumberFormat="1" applyFont="1" applyFill="1" applyBorder="1" applyAlignment="1" applyProtection="1">
      <alignment horizontal="right" vertical="center"/>
      <protection locked="0"/>
    </xf>
    <xf numFmtId="207" fontId="114" fillId="0" borderId="112" xfId="1467" applyNumberFormat="1" applyFont="1" applyFill="1" applyBorder="1" applyAlignment="1" applyProtection="1">
      <alignment horizontal="right" vertical="center"/>
      <protection locked="0"/>
    </xf>
    <xf numFmtId="207" fontId="114" fillId="0" borderId="114" xfId="1467" applyNumberFormat="1" applyFont="1" applyFill="1" applyBorder="1" applyAlignment="1" applyProtection="1">
      <alignment horizontal="right" vertical="center"/>
      <protection locked="0"/>
    </xf>
    <xf numFmtId="208" fontId="68" fillId="0" borderId="207" xfId="1467" applyNumberFormat="1" applyFont="1" applyFill="1" applyBorder="1" applyAlignment="1" applyProtection="1">
      <alignment vertical="center"/>
      <protection locked="0"/>
    </xf>
    <xf numFmtId="208" fontId="68" fillId="0" borderId="114" xfId="1467" applyNumberFormat="1" applyFont="1" applyFill="1" applyBorder="1" applyAlignment="1" applyProtection="1">
      <alignment vertical="center"/>
      <protection locked="0"/>
    </xf>
    <xf numFmtId="208" fontId="68" fillId="0" borderId="112" xfId="1467" applyNumberFormat="1" applyFont="1" applyFill="1" applyBorder="1" applyAlignment="1" applyProtection="1">
      <alignment vertical="center"/>
      <protection locked="0"/>
    </xf>
    <xf numFmtId="0" fontId="68" fillId="0" borderId="151" xfId="1823" applyFont="1" applyFill="1" applyBorder="1" applyAlignment="1">
      <alignment horizontal="center" vertical="center" textRotation="255" wrapText="1" readingOrder="2"/>
    </xf>
    <xf numFmtId="0" fontId="68" fillId="0" borderId="152" xfId="1823" applyFont="1" applyFill="1" applyBorder="1" applyAlignment="1">
      <alignment horizontal="center" vertical="center" textRotation="255" readingOrder="2"/>
    </xf>
    <xf numFmtId="0" fontId="68" fillId="0" borderId="104" xfId="1823" applyFont="1" applyFill="1" applyBorder="1" applyAlignment="1">
      <alignment horizontal="center" vertical="center"/>
    </xf>
    <xf numFmtId="0" fontId="68" fillId="0" borderId="88" xfId="1823" applyFont="1" applyFill="1" applyBorder="1" applyAlignment="1">
      <alignment horizontal="center" vertical="center"/>
    </xf>
    <xf numFmtId="207" fontId="68" fillId="0" borderId="115" xfId="1467" applyNumberFormat="1" applyFont="1" applyFill="1" applyBorder="1" applyAlignment="1" applyProtection="1">
      <alignment horizontal="center" vertical="center"/>
      <protection locked="0"/>
    </xf>
    <xf numFmtId="207" fontId="68" fillId="0" borderId="69" xfId="1467" applyNumberFormat="1" applyFont="1" applyFill="1" applyBorder="1" applyAlignment="1" applyProtection="1">
      <alignment horizontal="center" vertical="center"/>
      <protection locked="0"/>
    </xf>
    <xf numFmtId="208" fontId="68" fillId="0" borderId="69" xfId="1467" applyNumberFormat="1" applyFont="1" applyFill="1" applyBorder="1" applyAlignment="1" applyProtection="1">
      <alignment horizontal="center" vertical="center"/>
      <protection locked="0"/>
    </xf>
    <xf numFmtId="208" fontId="68" fillId="0" borderId="70" xfId="1467" applyNumberFormat="1" applyFont="1" applyFill="1" applyBorder="1" applyAlignment="1" applyProtection="1">
      <alignment horizontal="center" vertical="center" wrapText="1"/>
      <protection locked="0"/>
    </xf>
    <xf numFmtId="0" fontId="68" fillId="0" borderId="74" xfId="1823" applyFont="1" applyFill="1" applyBorder="1" applyAlignment="1">
      <alignment horizontal="center" vertical="center" textRotation="255" readingOrder="2"/>
    </xf>
    <xf numFmtId="0" fontId="68" fillId="0" borderId="75" xfId="1823" applyFont="1" applyFill="1" applyBorder="1" applyAlignment="1">
      <alignment horizontal="center" vertical="center" textRotation="255" readingOrder="2"/>
    </xf>
    <xf numFmtId="0" fontId="68" fillId="0" borderId="19" xfId="1823" applyFont="1" applyFill="1" applyBorder="1" applyAlignment="1">
      <alignment horizontal="center" vertical="center"/>
    </xf>
    <xf numFmtId="227" fontId="68" fillId="0" borderId="18" xfId="1467" applyNumberFormat="1" applyFont="1" applyFill="1" applyBorder="1" applyAlignment="1" applyProtection="1">
      <alignment vertical="center"/>
      <protection locked="0"/>
    </xf>
    <xf numFmtId="227" fontId="68" fillId="0" borderId="19" xfId="1467" applyNumberFormat="1" applyFont="1" applyFill="1" applyBorder="1" applyAlignment="1" applyProtection="1">
      <alignment vertical="center"/>
      <protection locked="0"/>
    </xf>
    <xf numFmtId="227" fontId="68" fillId="0" borderId="20" xfId="1467" applyNumberFormat="1" applyFont="1" applyFill="1" applyBorder="1" applyAlignment="1" applyProtection="1">
      <alignment vertical="center"/>
      <protection locked="0"/>
    </xf>
    <xf numFmtId="0" fontId="68" fillId="0" borderId="77" xfId="1823" applyFont="1" applyFill="1" applyBorder="1" applyAlignment="1">
      <alignment horizontal="center" vertical="center" textRotation="255" readingOrder="2"/>
    </xf>
    <xf numFmtId="0" fontId="68" fillId="0" borderId="71" xfId="1823" applyFont="1" applyFill="1" applyBorder="1" applyAlignment="1">
      <alignment horizontal="center" vertical="center" textRotation="255" readingOrder="2"/>
    </xf>
    <xf numFmtId="0" fontId="68" fillId="0" borderId="22" xfId="1823" applyFont="1" applyFill="1" applyBorder="1" applyAlignment="1">
      <alignment horizontal="center" vertical="center"/>
    </xf>
    <xf numFmtId="227" fontId="68" fillId="0" borderId="21" xfId="1467" applyNumberFormat="1" applyFont="1" applyFill="1" applyBorder="1" applyAlignment="1" applyProtection="1">
      <alignment vertical="center"/>
      <protection locked="0"/>
    </xf>
    <xf numFmtId="227" fontId="68" fillId="0" borderId="22" xfId="1467" applyNumberFormat="1" applyFont="1" applyFill="1" applyBorder="1" applyAlignment="1" applyProtection="1">
      <alignment vertical="center"/>
      <protection locked="0"/>
    </xf>
    <xf numFmtId="227" fontId="68" fillId="0" borderId="23" xfId="1467" applyNumberFormat="1" applyFont="1" applyFill="1" applyBorder="1" applyAlignment="1" applyProtection="1">
      <alignment vertical="center"/>
      <protection locked="0"/>
    </xf>
    <xf numFmtId="0" fontId="5" fillId="0" borderId="0" xfId="1823" applyFont="1" applyBorder="1" applyAlignment="1">
      <alignment horizontal="center" vertical="center"/>
    </xf>
    <xf numFmtId="0" fontId="190" fillId="0" borderId="0" xfId="1823" applyFont="1" applyFill="1" applyBorder="1" applyAlignment="1">
      <alignment horizontal="center" vertical="center"/>
    </xf>
    <xf numFmtId="0" fontId="183" fillId="0" borderId="0" xfId="1823" applyFont="1" applyFill="1" applyBorder="1" applyAlignment="1">
      <alignment horizontal="center" vertical="center"/>
    </xf>
    <xf numFmtId="207" fontId="183" fillId="0" borderId="0" xfId="1467" applyNumberFormat="1" applyFont="1" applyFill="1" applyBorder="1" applyAlignment="1" applyProtection="1">
      <alignment vertical="center"/>
      <protection locked="0"/>
    </xf>
    <xf numFmtId="0" fontId="68" fillId="0" borderId="0" xfId="1823" applyFont="1" applyFill="1" applyBorder="1" applyAlignment="1">
      <alignment vertical="center"/>
    </xf>
    <xf numFmtId="176" fontId="68" fillId="0" borderId="0" xfId="1467" applyFont="1" applyFill="1" applyBorder="1" applyAlignment="1">
      <alignment vertical="center"/>
    </xf>
    <xf numFmtId="0" fontId="68" fillId="0" borderId="0" xfId="1823" applyFont="1" applyFill="1" applyAlignment="1">
      <alignment horizontal="left" vertical="center" wrapText="1"/>
    </xf>
    <xf numFmtId="0" fontId="67" fillId="0" borderId="0" xfId="1823" applyFont="1" applyAlignment="1">
      <alignment vertical="center" wrapText="1"/>
    </xf>
    <xf numFmtId="0" fontId="172" fillId="0" borderId="0" xfId="1823" applyFont="1" applyFill="1" applyAlignment="1">
      <alignment vertical="center"/>
    </xf>
    <xf numFmtId="0" fontId="191" fillId="0" borderId="0" xfId="1823" applyFont="1" applyFill="1" applyAlignment="1">
      <alignment vertical="center"/>
    </xf>
    <xf numFmtId="0" fontId="183" fillId="0" borderId="0" xfId="1823" applyFont="1" applyFill="1" applyBorder="1"/>
    <xf numFmtId="0" fontId="42" fillId="0" borderId="0" xfId="1823" applyFont="1" applyFill="1" applyAlignment="1">
      <alignment vertical="center"/>
    </xf>
    <xf numFmtId="0" fontId="193" fillId="0" borderId="0" xfId="5537" applyFont="1" applyAlignment="1" applyProtection="1"/>
    <xf numFmtId="0" fontId="98" fillId="0" borderId="0" xfId="1823" applyFont="1" applyAlignment="1">
      <alignment vertical="center"/>
    </xf>
    <xf numFmtId="0" fontId="68" fillId="0" borderId="0" xfId="1823" applyFont="1" applyAlignment="1">
      <alignment vertical="top"/>
    </xf>
    <xf numFmtId="0" fontId="68" fillId="0" borderId="131" xfId="1823" applyFont="1" applyBorder="1" applyAlignment="1">
      <alignment horizontal="center" vertical="center"/>
    </xf>
    <xf numFmtId="0" fontId="68" fillId="0" borderId="151" xfId="1823" applyFont="1" applyBorder="1" applyAlignment="1">
      <alignment horizontal="centerContinuous" vertical="center"/>
    </xf>
    <xf numFmtId="0" fontId="68" fillId="0" borderId="125" xfId="1823" applyFont="1" applyBorder="1" applyAlignment="1">
      <alignment horizontal="centerContinuous" vertical="center"/>
    </xf>
    <xf numFmtId="0" fontId="68" fillId="0" borderId="155" xfId="1823" applyFont="1" applyBorder="1" applyAlignment="1">
      <alignment horizontal="centerContinuous" vertical="center"/>
    </xf>
    <xf numFmtId="0" fontId="68" fillId="0" borderId="140" xfId="1823" applyFont="1" applyBorder="1" applyAlignment="1">
      <alignment horizontal="centerContinuous" vertical="center"/>
    </xf>
    <xf numFmtId="0" fontId="68" fillId="0" borderId="85" xfId="1823" applyFont="1" applyBorder="1" applyAlignment="1">
      <alignment horizontal="center" vertical="center"/>
    </xf>
    <xf numFmtId="0" fontId="68" fillId="0" borderId="21" xfId="1823" applyFont="1" applyBorder="1" applyAlignment="1">
      <alignment horizontal="center" vertical="center"/>
    </xf>
    <xf numFmtId="0" fontId="68" fillId="0" borderId="86" xfId="1823" applyFont="1" applyBorder="1" applyAlignment="1">
      <alignment horizontal="center" vertical="center"/>
    </xf>
    <xf numFmtId="0" fontId="68" fillId="0" borderId="132" xfId="1823" quotePrefix="1" applyFont="1" applyFill="1" applyBorder="1" applyAlignment="1">
      <alignment horizontal="center" vertical="center"/>
    </xf>
    <xf numFmtId="215" fontId="68" fillId="0" borderId="27" xfId="1823" quotePrefix="1" applyNumberFormat="1" applyFont="1" applyFill="1" applyBorder="1" applyAlignment="1">
      <alignment horizontal="center" vertical="center"/>
    </xf>
    <xf numFmtId="215" fontId="68" fillId="0" borderId="1" xfId="1823" quotePrefix="1" applyNumberFormat="1" applyFont="1" applyFill="1" applyBorder="1" applyAlignment="1">
      <alignment horizontal="center" vertical="center"/>
    </xf>
    <xf numFmtId="215" fontId="68" fillId="0" borderId="31" xfId="1823" quotePrefix="1" applyNumberFormat="1" applyFont="1" applyFill="1" applyBorder="1" applyAlignment="1">
      <alignment horizontal="center" vertical="center"/>
    </xf>
    <xf numFmtId="213" fontId="68" fillId="0" borderId="27" xfId="1823" quotePrefix="1" applyNumberFormat="1" applyFont="1" applyFill="1" applyBorder="1" applyAlignment="1">
      <alignment horizontal="center" vertical="center"/>
    </xf>
    <xf numFmtId="213" fontId="68" fillId="0" borderId="1" xfId="1823" quotePrefix="1" applyNumberFormat="1" applyFont="1" applyFill="1" applyBorder="1" applyAlignment="1">
      <alignment horizontal="center" vertical="center"/>
    </xf>
    <xf numFmtId="213" fontId="68" fillId="0" borderId="31" xfId="1823" quotePrefix="1" applyNumberFormat="1" applyFont="1" applyFill="1" applyBorder="1" applyAlignment="1">
      <alignment horizontal="center" vertical="center"/>
    </xf>
    <xf numFmtId="0" fontId="68" fillId="0" borderId="74" xfId="1823" quotePrefix="1" applyFont="1" applyFill="1" applyBorder="1" applyAlignment="1">
      <alignment horizontal="center" vertical="center"/>
    </xf>
    <xf numFmtId="215" fontId="68" fillId="0" borderId="24" xfId="1823" quotePrefix="1" applyNumberFormat="1" applyFont="1" applyFill="1" applyBorder="1" applyAlignment="1">
      <alignment horizontal="center" vertical="center"/>
    </xf>
    <xf numFmtId="215" fontId="68" fillId="0" borderId="25" xfId="1823" quotePrefix="1" applyNumberFormat="1" applyFont="1" applyFill="1" applyBorder="1" applyAlignment="1">
      <alignment horizontal="center" vertical="center"/>
    </xf>
    <xf numFmtId="215" fontId="68" fillId="0" borderId="26" xfId="1823" quotePrefix="1" applyNumberFormat="1" applyFont="1" applyFill="1" applyBorder="1" applyAlignment="1">
      <alignment horizontal="center" vertical="center"/>
    </xf>
    <xf numFmtId="0" fontId="68" fillId="0" borderId="8" xfId="1823" quotePrefix="1" applyFont="1" applyFill="1" applyBorder="1" applyAlignment="1">
      <alignment horizontal="center" vertical="center"/>
    </xf>
    <xf numFmtId="213" fontId="68" fillId="0" borderId="24" xfId="1823" quotePrefix="1" applyNumberFormat="1" applyFont="1" applyFill="1" applyBorder="1" applyAlignment="1">
      <alignment horizontal="center" vertical="center"/>
    </xf>
    <xf numFmtId="213" fontId="68" fillId="0" borderId="25" xfId="1823" quotePrefix="1" applyNumberFormat="1" applyFont="1" applyFill="1" applyBorder="1" applyAlignment="1">
      <alignment horizontal="center" vertical="center"/>
    </xf>
    <xf numFmtId="213" fontId="68" fillId="0" borderId="26" xfId="1823" quotePrefix="1" applyNumberFormat="1" applyFont="1" applyFill="1" applyBorder="1" applyAlignment="1">
      <alignment horizontal="center" vertical="center"/>
    </xf>
    <xf numFmtId="215" fontId="68" fillId="0" borderId="170" xfId="1823" quotePrefix="1" applyNumberFormat="1" applyFont="1" applyFill="1" applyBorder="1" applyAlignment="1">
      <alignment horizontal="center" vertical="center"/>
    </xf>
    <xf numFmtId="215" fontId="68" fillId="0" borderId="18" xfId="1823" quotePrefix="1" applyNumberFormat="1" applyFont="1" applyFill="1" applyBorder="1" applyAlignment="1">
      <alignment horizontal="center" vertical="center"/>
    </xf>
    <xf numFmtId="215" fontId="68" fillId="0" borderId="19" xfId="1823" quotePrefix="1" applyNumberFormat="1" applyFont="1" applyFill="1" applyBorder="1" applyAlignment="1">
      <alignment horizontal="center" vertical="center"/>
    </xf>
    <xf numFmtId="215" fontId="68" fillId="0" borderId="20" xfId="1823" quotePrefix="1" applyNumberFormat="1" applyFont="1" applyFill="1" applyBorder="1" applyAlignment="1">
      <alignment horizontal="center" vertical="center"/>
    </xf>
    <xf numFmtId="213" fontId="68" fillId="0" borderId="18" xfId="1823" quotePrefix="1" applyNumberFormat="1" applyFont="1" applyFill="1" applyBorder="1" applyAlignment="1">
      <alignment horizontal="center" vertical="center"/>
    </xf>
    <xf numFmtId="213" fontId="68" fillId="0" borderId="19" xfId="1823" quotePrefix="1" applyNumberFormat="1" applyFont="1" applyFill="1" applyBorder="1" applyAlignment="1">
      <alignment horizontal="center" vertical="center"/>
    </xf>
    <xf numFmtId="213" fontId="68" fillId="0" borderId="20" xfId="1823" quotePrefix="1" applyNumberFormat="1" applyFont="1" applyFill="1" applyBorder="1" applyAlignment="1">
      <alignment horizontal="center" vertical="center"/>
    </xf>
    <xf numFmtId="0" fontId="194" fillId="0" borderId="0" xfId="1823" applyFont="1" applyFill="1" applyBorder="1"/>
    <xf numFmtId="49" fontId="68" fillId="0" borderId="146" xfId="1823" quotePrefix="1" applyNumberFormat="1" applyFont="1" applyFill="1" applyBorder="1" applyAlignment="1">
      <alignment horizontal="center" vertical="center"/>
    </xf>
    <xf numFmtId="49" fontId="68" fillId="0" borderId="135" xfId="1823" quotePrefix="1" applyNumberFormat="1" applyFont="1" applyFill="1" applyBorder="1" applyAlignment="1">
      <alignment horizontal="center" vertical="center"/>
    </xf>
    <xf numFmtId="215" fontId="68" fillId="0" borderId="32" xfId="1823" quotePrefix="1" applyNumberFormat="1" applyFont="1" applyFill="1" applyBorder="1" applyAlignment="1">
      <alignment horizontal="center" vertical="center"/>
    </xf>
    <xf numFmtId="215" fontId="68" fillId="0" borderId="58" xfId="1823" quotePrefix="1" applyNumberFormat="1" applyFont="1" applyFill="1" applyBorder="1" applyAlignment="1">
      <alignment horizontal="center" vertical="center"/>
    </xf>
    <xf numFmtId="215" fontId="68" fillId="0" borderId="59" xfId="1823" quotePrefix="1" applyNumberFormat="1" applyFont="1" applyFill="1" applyBorder="1" applyAlignment="1">
      <alignment horizontal="center" vertical="center"/>
    </xf>
    <xf numFmtId="213" fontId="68" fillId="0" borderId="32" xfId="1823" quotePrefix="1" applyNumberFormat="1" applyFont="1" applyFill="1" applyBorder="1" applyAlignment="1">
      <alignment horizontal="center" vertical="center"/>
    </xf>
    <xf numFmtId="213" fontId="68" fillId="0" borderId="58" xfId="1823" quotePrefix="1" applyNumberFormat="1" applyFont="1" applyFill="1" applyBorder="1" applyAlignment="1">
      <alignment horizontal="center" vertical="center"/>
    </xf>
    <xf numFmtId="213" fontId="68" fillId="0" borderId="59" xfId="1823" quotePrefix="1" applyNumberFormat="1" applyFont="1" applyFill="1" applyBorder="1" applyAlignment="1">
      <alignment horizontal="center" vertical="center"/>
    </xf>
    <xf numFmtId="0" fontId="67" fillId="0" borderId="68" xfId="1823" applyFont="1" applyFill="1" applyBorder="1"/>
    <xf numFmtId="0" fontId="67" fillId="0" borderId="133" xfId="1823" applyFont="1" applyFill="1" applyBorder="1"/>
    <xf numFmtId="2" fontId="68" fillId="0" borderId="132" xfId="1823" quotePrefix="1" applyNumberFormat="1" applyFont="1" applyFill="1" applyBorder="1" applyAlignment="1">
      <alignment horizontal="center" vertical="center"/>
    </xf>
    <xf numFmtId="2" fontId="68" fillId="0" borderId="85" xfId="1823" quotePrefix="1" applyNumberFormat="1" applyFont="1" applyFill="1" applyBorder="1" applyAlignment="1">
      <alignment horizontal="center" vertical="center"/>
    </xf>
    <xf numFmtId="215" fontId="68" fillId="0" borderId="28" xfId="1823" quotePrefix="1" applyNumberFormat="1" applyFont="1" applyFill="1" applyBorder="1" applyAlignment="1">
      <alignment horizontal="center" vertical="center"/>
    </xf>
    <xf numFmtId="215" fontId="68" fillId="0" borderId="29" xfId="1823" quotePrefix="1" applyNumberFormat="1" applyFont="1" applyFill="1" applyBorder="1" applyAlignment="1">
      <alignment horizontal="center" vertical="center"/>
    </xf>
    <xf numFmtId="215" fontId="68" fillId="0" borderId="30" xfId="1823" quotePrefix="1" applyNumberFormat="1" applyFont="1" applyFill="1" applyBorder="1" applyAlignment="1">
      <alignment horizontal="center" vertical="center"/>
    </xf>
    <xf numFmtId="213" fontId="68" fillId="0" borderId="28" xfId="1823" quotePrefix="1" applyNumberFormat="1" applyFont="1" applyFill="1" applyBorder="1" applyAlignment="1">
      <alignment horizontal="center" vertical="center"/>
    </xf>
    <xf numFmtId="213" fontId="68" fillId="0" borderId="29" xfId="1823" quotePrefix="1" applyNumberFormat="1" applyFont="1" applyFill="1" applyBorder="1" applyAlignment="1">
      <alignment horizontal="center" vertical="center"/>
    </xf>
    <xf numFmtId="213" fontId="68" fillId="0" borderId="30" xfId="1823" quotePrefix="1" applyNumberFormat="1" applyFont="1" applyFill="1" applyBorder="1" applyAlignment="1">
      <alignment horizontal="center" vertical="center"/>
    </xf>
    <xf numFmtId="2" fontId="194" fillId="0" borderId="0" xfId="1823" applyNumberFormat="1" applyFont="1" applyFill="1" applyBorder="1"/>
    <xf numFmtId="215" fontId="114" fillId="0" borderId="0" xfId="1823" quotePrefix="1" applyNumberFormat="1" applyFont="1" applyFill="1" applyBorder="1" applyAlignment="1">
      <alignment vertical="center"/>
    </xf>
    <xf numFmtId="215" fontId="114" fillId="0" borderId="0" xfId="1823" quotePrefix="1" applyNumberFormat="1" applyFont="1" applyFill="1" applyBorder="1" applyAlignment="1">
      <alignment horizontal="center" vertical="center"/>
    </xf>
    <xf numFmtId="213" fontId="114" fillId="0" borderId="0" xfId="1823" quotePrefix="1" applyNumberFormat="1" applyFont="1" applyFill="1" applyBorder="1" applyAlignment="1">
      <alignment horizontal="center" vertical="center"/>
    </xf>
    <xf numFmtId="0" fontId="68" fillId="0" borderId="0" xfId="1823" applyFont="1" applyAlignment="1">
      <alignment horizontal="left" vertical="center"/>
    </xf>
    <xf numFmtId="0" fontId="68" fillId="0" borderId="0" xfId="1823" applyFont="1" applyAlignment="1">
      <alignment horizontal="left" vertical="center"/>
    </xf>
    <xf numFmtId="0" fontId="68" fillId="0" borderId="0" xfId="1823" applyFont="1" applyAlignment="1"/>
    <xf numFmtId="214" fontId="68" fillId="0" borderId="0" xfId="1823" applyNumberFormat="1" applyFont="1" applyAlignment="1">
      <alignment horizontal="right" vertical="center"/>
    </xf>
    <xf numFmtId="0" fontId="179" fillId="0" borderId="0" xfId="1823" applyFont="1" applyAlignment="1">
      <alignment vertical="center"/>
    </xf>
    <xf numFmtId="0" fontId="195" fillId="0" borderId="0" xfId="1823" applyFont="1" applyAlignment="1">
      <alignment vertical="center"/>
    </xf>
    <xf numFmtId="206" fontId="68" fillId="0" borderId="27" xfId="1823" quotePrefix="1" applyNumberFormat="1" applyFont="1" applyFill="1" applyBorder="1" applyAlignment="1">
      <alignment horizontal="center" vertical="center"/>
    </xf>
    <xf numFmtId="206" fontId="68" fillId="0" borderId="75" xfId="1823" quotePrefix="1" applyNumberFormat="1" applyFont="1" applyFill="1" applyBorder="1" applyAlignment="1">
      <alignment horizontal="center" vertical="center"/>
    </xf>
    <xf numFmtId="206" fontId="68" fillId="0" borderId="1" xfId="1823" quotePrefix="1" applyNumberFormat="1" applyFont="1" applyFill="1" applyBorder="1" applyAlignment="1">
      <alignment horizontal="center" vertical="center"/>
    </xf>
    <xf numFmtId="206" fontId="68" fillId="0" borderId="31" xfId="1823" quotePrefix="1" applyNumberFormat="1" applyFont="1" applyFill="1" applyBorder="1" applyAlignment="1">
      <alignment horizontal="center" vertical="center"/>
    </xf>
    <xf numFmtId="214" fontId="68" fillId="0" borderId="27" xfId="1823" quotePrefix="1" applyNumberFormat="1" applyFont="1" applyFill="1" applyBorder="1" applyAlignment="1">
      <alignment horizontal="center" vertical="center"/>
    </xf>
    <xf numFmtId="214" fontId="68" fillId="0" borderId="75" xfId="1823" quotePrefix="1" applyNumberFormat="1" applyFont="1" applyFill="1" applyBorder="1" applyAlignment="1">
      <alignment horizontal="center" vertical="center"/>
    </xf>
    <xf numFmtId="214" fontId="68" fillId="0" borderId="1" xfId="1823" quotePrefix="1" applyNumberFormat="1" applyFont="1" applyFill="1" applyBorder="1" applyAlignment="1">
      <alignment horizontal="center" vertical="center"/>
    </xf>
    <xf numFmtId="214" fontId="68" fillId="0" borderId="31" xfId="1823" quotePrefix="1" applyNumberFormat="1" applyFont="1" applyFill="1" applyBorder="1" applyAlignment="1">
      <alignment horizontal="center" vertical="center"/>
    </xf>
    <xf numFmtId="0" fontId="68" fillId="0" borderId="146" xfId="1823" quotePrefix="1" applyFont="1" applyFill="1" applyBorder="1" applyAlignment="1">
      <alignment horizontal="center" vertical="center"/>
    </xf>
    <xf numFmtId="206" fontId="68" fillId="0" borderId="18" xfId="1823" quotePrefix="1" applyNumberFormat="1" applyFont="1" applyFill="1" applyBorder="1" applyAlignment="1">
      <alignment horizontal="center" vertical="center"/>
    </xf>
    <xf numFmtId="206" fontId="68" fillId="0" borderId="33" xfId="1823" quotePrefix="1" applyNumberFormat="1" applyFont="1" applyFill="1" applyBorder="1" applyAlignment="1">
      <alignment horizontal="center" vertical="center"/>
    </xf>
    <xf numFmtId="206" fontId="68" fillId="0" borderId="19" xfId="1823" quotePrefix="1" applyNumberFormat="1" applyFont="1" applyFill="1" applyBorder="1" applyAlignment="1">
      <alignment horizontal="center" vertical="center"/>
    </xf>
    <xf numFmtId="206" fontId="68" fillId="0" borderId="20" xfId="1823" quotePrefix="1" applyNumberFormat="1" applyFont="1" applyFill="1" applyBorder="1" applyAlignment="1">
      <alignment horizontal="center" vertical="center"/>
    </xf>
    <xf numFmtId="214" fontId="68" fillId="0" borderId="18" xfId="1823" quotePrefix="1" applyNumberFormat="1" applyFont="1" applyFill="1" applyBorder="1" applyAlignment="1">
      <alignment horizontal="center" vertical="center"/>
    </xf>
    <xf numFmtId="214" fontId="68" fillId="0" borderId="33" xfId="1823" quotePrefix="1" applyNumberFormat="1" applyFont="1" applyFill="1" applyBorder="1" applyAlignment="1">
      <alignment horizontal="center" vertical="center"/>
    </xf>
    <xf numFmtId="214" fontId="68" fillId="0" borderId="19" xfId="1823" quotePrefix="1" applyNumberFormat="1" applyFont="1" applyFill="1" applyBorder="1" applyAlignment="1">
      <alignment horizontal="center" vertical="center"/>
    </xf>
    <xf numFmtId="214" fontId="68" fillId="0" borderId="20" xfId="1823" quotePrefix="1" applyNumberFormat="1" applyFont="1" applyFill="1" applyBorder="1" applyAlignment="1">
      <alignment horizontal="center" vertical="center"/>
    </xf>
    <xf numFmtId="206" fontId="68" fillId="0" borderId="32" xfId="1823" quotePrefix="1" applyNumberFormat="1" applyFont="1" applyFill="1" applyBorder="1" applyAlignment="1">
      <alignment horizontal="center" vertical="center"/>
    </xf>
    <xf numFmtId="206" fontId="68" fillId="0" borderId="83" xfId="1823" quotePrefix="1" applyNumberFormat="1" applyFont="1" applyFill="1" applyBorder="1" applyAlignment="1">
      <alignment horizontal="center" vertical="center"/>
    </xf>
    <xf numFmtId="206" fontId="68" fillId="0" borderId="58" xfId="1823" quotePrefix="1" applyNumberFormat="1" applyFont="1" applyFill="1" applyBorder="1" applyAlignment="1">
      <alignment horizontal="center" vertical="center"/>
    </xf>
    <xf numFmtId="206" fontId="68" fillId="0" borderId="59" xfId="1823" quotePrefix="1" applyNumberFormat="1" applyFont="1" applyFill="1" applyBorder="1" applyAlignment="1">
      <alignment horizontal="center" vertical="center"/>
    </xf>
    <xf numFmtId="214" fontId="68" fillId="0" borderId="32" xfId="1823" quotePrefix="1" applyNumberFormat="1" applyFont="1" applyFill="1" applyBorder="1" applyAlignment="1">
      <alignment horizontal="center" vertical="center"/>
    </xf>
    <xf numFmtId="214" fontId="68" fillId="0" borderId="83" xfId="1823" quotePrefix="1" applyNumberFormat="1" applyFont="1" applyFill="1" applyBorder="1" applyAlignment="1">
      <alignment horizontal="center" vertical="center"/>
    </xf>
    <xf numFmtId="214" fontId="68" fillId="0" borderId="58" xfId="1823" quotePrefix="1" applyNumberFormat="1" applyFont="1" applyFill="1" applyBorder="1" applyAlignment="1">
      <alignment horizontal="center" vertical="center"/>
    </xf>
    <xf numFmtId="214" fontId="68" fillId="0" borderId="59" xfId="1823" quotePrefix="1" applyNumberFormat="1" applyFont="1" applyFill="1" applyBorder="1" applyAlignment="1">
      <alignment horizontal="center" vertical="center"/>
    </xf>
    <xf numFmtId="206" fontId="68" fillId="0" borderId="28" xfId="1823" quotePrefix="1" applyNumberFormat="1" applyFont="1" applyFill="1" applyBorder="1" applyAlignment="1">
      <alignment horizontal="center" vertical="center"/>
    </xf>
    <xf numFmtId="206" fontId="68" fillId="0" borderId="71" xfId="1823" quotePrefix="1" applyNumberFormat="1" applyFont="1" applyFill="1" applyBorder="1" applyAlignment="1">
      <alignment horizontal="center" vertical="center"/>
    </xf>
    <xf numFmtId="206" fontId="68" fillId="0" borderId="29" xfId="1823" quotePrefix="1" applyNumberFormat="1" applyFont="1" applyFill="1" applyBorder="1" applyAlignment="1">
      <alignment horizontal="center" vertical="center"/>
    </xf>
    <xf numFmtId="206" fontId="68" fillId="0" borderId="30" xfId="1823" quotePrefix="1" applyNumberFormat="1" applyFont="1" applyFill="1" applyBorder="1" applyAlignment="1">
      <alignment horizontal="center" vertical="center"/>
    </xf>
    <xf numFmtId="214" fontId="68" fillId="0" borderId="28" xfId="1823" quotePrefix="1" applyNumberFormat="1" applyFont="1" applyFill="1" applyBorder="1" applyAlignment="1">
      <alignment horizontal="center" vertical="center"/>
    </xf>
    <xf numFmtId="214" fontId="68" fillId="0" borderId="71" xfId="1823" quotePrefix="1" applyNumberFormat="1" applyFont="1" applyFill="1" applyBorder="1" applyAlignment="1">
      <alignment horizontal="center" vertical="center"/>
    </xf>
    <xf numFmtId="214" fontId="68" fillId="0" borderId="29" xfId="1823" quotePrefix="1" applyNumberFormat="1" applyFont="1" applyFill="1" applyBorder="1" applyAlignment="1">
      <alignment horizontal="center" vertical="center"/>
    </xf>
    <xf numFmtId="214" fontId="68" fillId="0" borderId="30" xfId="1823" quotePrefix="1" applyNumberFormat="1" applyFont="1" applyFill="1" applyBorder="1" applyAlignment="1">
      <alignment horizontal="center" vertical="center"/>
    </xf>
    <xf numFmtId="215" fontId="114" fillId="0" borderId="0" xfId="1467" quotePrefix="1" applyNumberFormat="1" applyFont="1" applyFill="1" applyBorder="1" applyAlignment="1">
      <alignment vertical="center"/>
    </xf>
    <xf numFmtId="215" fontId="114" fillId="0" borderId="0" xfId="1467" quotePrefix="1" applyNumberFormat="1" applyFont="1" applyFill="1" applyBorder="1" applyAlignment="1">
      <alignment horizontal="center" vertical="center"/>
    </xf>
    <xf numFmtId="213" fontId="114" fillId="0" borderId="0" xfId="1467" quotePrefix="1" applyNumberFormat="1" applyFont="1" applyFill="1" applyBorder="1" applyAlignment="1">
      <alignment horizontal="center" vertical="center"/>
    </xf>
    <xf numFmtId="0" fontId="68" fillId="0" borderId="104" xfId="1823" applyFont="1" applyBorder="1" applyAlignment="1">
      <alignment horizontal="centerContinuous" vertical="center"/>
    </xf>
    <xf numFmtId="0" fontId="68" fillId="0" borderId="87" xfId="1823" applyFont="1" applyBorder="1" applyAlignment="1">
      <alignment horizontal="centerContinuous" vertical="center"/>
    </xf>
    <xf numFmtId="213" fontId="68" fillId="0" borderId="74" xfId="1467" applyNumberFormat="1" applyFont="1" applyFill="1" applyBorder="1" applyAlignment="1">
      <alignment horizontal="center" vertical="center"/>
    </xf>
    <xf numFmtId="213" fontId="68" fillId="0" borderId="1" xfId="1467" applyNumberFormat="1" applyFont="1" applyFill="1" applyBorder="1" applyAlignment="1">
      <alignment horizontal="center" vertical="center"/>
    </xf>
    <xf numFmtId="213" fontId="68" fillId="0" borderId="31" xfId="1467" applyNumberFormat="1" applyFont="1" applyFill="1" applyBorder="1" applyAlignment="1">
      <alignment horizontal="center" vertical="center"/>
    </xf>
    <xf numFmtId="0" fontId="194" fillId="0" borderId="0" xfId="1823" applyFont="1" applyFill="1"/>
    <xf numFmtId="0" fontId="68" fillId="0" borderId="134" xfId="1823" quotePrefix="1" applyFont="1" applyFill="1" applyBorder="1" applyAlignment="1">
      <alignment horizontal="center" vertical="center"/>
    </xf>
    <xf numFmtId="213" fontId="68" fillId="0" borderId="8" xfId="1467" applyNumberFormat="1" applyFont="1" applyFill="1" applyBorder="1" applyAlignment="1">
      <alignment horizontal="center" vertical="center"/>
    </xf>
    <xf numFmtId="213" fontId="68" fillId="0" borderId="25" xfId="1467" applyNumberFormat="1" applyFont="1" applyFill="1" applyBorder="1" applyAlignment="1">
      <alignment horizontal="center" vertical="center"/>
    </xf>
    <xf numFmtId="213" fontId="68" fillId="0" borderId="26" xfId="1467" applyNumberFormat="1" applyFont="1" applyFill="1" applyBorder="1" applyAlignment="1">
      <alignment horizontal="center" vertical="center"/>
    </xf>
    <xf numFmtId="213" fontId="68" fillId="0" borderId="170" xfId="1467" applyNumberFormat="1" applyFont="1" applyFill="1" applyBorder="1" applyAlignment="1">
      <alignment horizontal="center" vertical="center"/>
    </xf>
    <xf numFmtId="213" fontId="68" fillId="0" borderId="19" xfId="1467" applyNumberFormat="1" applyFont="1" applyFill="1" applyBorder="1" applyAlignment="1">
      <alignment horizontal="center" vertical="center"/>
    </xf>
    <xf numFmtId="213" fontId="68" fillId="0" borderId="20" xfId="1467" applyNumberFormat="1" applyFont="1" applyFill="1" applyBorder="1" applyAlignment="1">
      <alignment horizontal="center" vertical="center"/>
    </xf>
    <xf numFmtId="213" fontId="68" fillId="0" borderId="160" xfId="1467" applyNumberFormat="1" applyFont="1" applyFill="1" applyBorder="1" applyAlignment="1">
      <alignment horizontal="center" vertical="center"/>
    </xf>
    <xf numFmtId="213" fontId="68" fillId="0" borderId="58" xfId="1467" applyNumberFormat="1" applyFont="1" applyFill="1" applyBorder="1" applyAlignment="1">
      <alignment horizontal="center" vertical="center"/>
    </xf>
    <xf numFmtId="213" fontId="68" fillId="0" borderId="59" xfId="1467" applyNumberFormat="1" applyFont="1" applyFill="1" applyBorder="1" applyAlignment="1">
      <alignment horizontal="center" vertical="center"/>
    </xf>
    <xf numFmtId="213" fontId="68" fillId="0" borderId="77" xfId="1467" applyNumberFormat="1" applyFont="1" applyFill="1" applyBorder="1" applyAlignment="1">
      <alignment horizontal="center" vertical="center"/>
    </xf>
    <xf numFmtId="213" fontId="68" fillId="0" borderId="29" xfId="1467" applyNumberFormat="1" applyFont="1" applyFill="1" applyBorder="1" applyAlignment="1">
      <alignment horizontal="center" vertical="center"/>
    </xf>
    <xf numFmtId="213" fontId="68" fillId="0" borderId="30" xfId="1467" applyNumberFormat="1" applyFont="1" applyFill="1" applyBorder="1" applyAlignment="1">
      <alignment horizontal="center" vertical="center"/>
    </xf>
    <xf numFmtId="0" fontId="68" fillId="0" borderId="125" xfId="1823" applyFont="1" applyBorder="1"/>
    <xf numFmtId="0" fontId="98" fillId="0" borderId="0" xfId="1823" applyFont="1" applyFill="1" applyBorder="1"/>
    <xf numFmtId="0" fontId="100" fillId="0" borderId="0" xfId="1823" applyFont="1" applyFill="1" applyBorder="1"/>
    <xf numFmtId="0" fontId="91" fillId="0" borderId="151" xfId="1823" applyFont="1" applyFill="1" applyBorder="1" applyAlignment="1">
      <alignment horizontal="center" vertical="center" wrapText="1"/>
    </xf>
    <xf numFmtId="0" fontId="91" fillId="0" borderId="140" xfId="1823" applyFont="1" applyFill="1" applyBorder="1" applyAlignment="1">
      <alignment horizontal="center" vertical="center" wrapText="1"/>
    </xf>
    <xf numFmtId="0" fontId="91" fillId="0" borderId="131" xfId="1823" applyFont="1" applyFill="1" applyBorder="1" applyAlignment="1">
      <alignment horizontal="center" vertical="center" wrapText="1"/>
    </xf>
    <xf numFmtId="0" fontId="128" fillId="0" borderId="89" xfId="1823" applyFont="1" applyFill="1" applyBorder="1" applyAlignment="1">
      <alignment horizontal="center" vertical="center"/>
    </xf>
    <xf numFmtId="0" fontId="128" fillId="0" borderId="88" xfId="1823" applyFont="1" applyFill="1" applyBorder="1" applyAlignment="1">
      <alignment horizontal="center" vertical="center"/>
    </xf>
    <xf numFmtId="0" fontId="128" fillId="0" borderId="151" xfId="1823" applyFont="1" applyFill="1" applyBorder="1" applyAlignment="1" applyProtection="1">
      <alignment horizontal="center" vertical="center"/>
      <protection locked="0"/>
    </xf>
    <xf numFmtId="0" fontId="128" fillId="0" borderId="140" xfId="1823" applyFont="1" applyFill="1" applyBorder="1" applyAlignment="1" applyProtection="1">
      <alignment horizontal="center" vertical="center"/>
      <protection locked="0"/>
    </xf>
    <xf numFmtId="0" fontId="128" fillId="0" borderId="131" xfId="1823" applyFont="1" applyFill="1" applyBorder="1" applyAlignment="1" applyProtection="1">
      <alignment horizontal="center" vertical="center"/>
      <protection locked="0"/>
    </xf>
    <xf numFmtId="0" fontId="91" fillId="0" borderId="77" xfId="1823" applyFont="1" applyFill="1" applyBorder="1" applyAlignment="1">
      <alignment horizontal="center" vertical="center" wrapText="1"/>
    </xf>
    <xf numFmtId="0" fontId="91" fillId="0" borderId="73" xfId="1823" applyFont="1" applyFill="1" applyBorder="1" applyAlignment="1">
      <alignment horizontal="center" vertical="center" wrapText="1"/>
    </xf>
    <xf numFmtId="0" fontId="91" fillId="0" borderId="85" xfId="1823" applyFont="1" applyFill="1" applyBorder="1" applyAlignment="1">
      <alignment horizontal="center" vertical="center" wrapText="1"/>
    </xf>
    <xf numFmtId="0" fontId="128" fillId="0" borderId="32" xfId="1823" applyFont="1" applyFill="1" applyBorder="1" applyAlignment="1">
      <alignment horizontal="center" vertical="center" wrapText="1"/>
    </xf>
    <xf numFmtId="177" fontId="128" fillId="0" borderId="59" xfId="1823" applyNumberFormat="1" applyFont="1" applyFill="1" applyBorder="1" applyAlignment="1">
      <alignment horizontal="center" vertical="center" wrapText="1"/>
    </xf>
    <xf numFmtId="0" fontId="128" fillId="0" borderId="77" xfId="1823" applyFont="1" applyFill="1" applyBorder="1" applyAlignment="1" applyProtection="1">
      <alignment horizontal="center" vertical="center"/>
      <protection locked="0"/>
    </xf>
    <xf numFmtId="0" fontId="128" fillId="0" borderId="73" xfId="1823" applyFont="1" applyFill="1" applyBorder="1" applyAlignment="1" applyProtection="1">
      <alignment horizontal="center" vertical="center"/>
      <protection locked="0"/>
    </xf>
    <xf numFmtId="0" fontId="128" fillId="0" borderId="147" xfId="1823" applyFont="1" applyFill="1" applyBorder="1" applyAlignment="1" applyProtection="1">
      <alignment horizontal="center" vertical="center" wrapText="1"/>
      <protection locked="0"/>
    </xf>
    <xf numFmtId="206" fontId="91" fillId="0" borderId="89" xfId="1823" applyNumberFormat="1" applyFont="1" applyFill="1" applyBorder="1" applyAlignment="1">
      <alignment horizontal="center" vertical="center"/>
    </xf>
    <xf numFmtId="217" fontId="91" fillId="0" borderId="144" xfId="1467" applyNumberFormat="1" applyFont="1" applyFill="1" applyBorder="1" applyAlignment="1">
      <alignment horizontal="center" vertical="center"/>
    </xf>
    <xf numFmtId="177" fontId="128" fillId="0" borderId="115" xfId="1467" applyNumberFormat="1" applyFont="1" applyFill="1" applyBorder="1" applyAlignment="1">
      <alignment horizontal="center" vertical="center"/>
    </xf>
    <xf numFmtId="176" fontId="128" fillId="0" borderId="88" xfId="1467" applyFont="1" applyFill="1" applyBorder="1" applyAlignment="1">
      <alignment horizontal="center" vertical="center"/>
    </xf>
    <xf numFmtId="177" fontId="128" fillId="0" borderId="89" xfId="1467" applyNumberFormat="1" applyFont="1" applyFill="1" applyBorder="1" applyAlignment="1">
      <alignment horizontal="center" vertical="center"/>
    </xf>
    <xf numFmtId="177" fontId="128" fillId="0" borderId="70" xfId="1467" applyNumberFormat="1" applyFont="1" applyFill="1" applyBorder="1" applyAlignment="1">
      <alignment horizontal="center" vertical="center"/>
    </xf>
    <xf numFmtId="210" fontId="128" fillId="0" borderId="115" xfId="1467" applyNumberFormat="1" applyFont="1" applyFill="1" applyBorder="1" applyAlignment="1" applyProtection="1">
      <alignment vertical="center"/>
      <protection locked="0"/>
    </xf>
    <xf numFmtId="210" fontId="128" fillId="0" borderId="88" xfId="1467" applyNumberFormat="1" applyFont="1" applyFill="1" applyBorder="1" applyAlignment="1" applyProtection="1">
      <alignment vertical="center"/>
      <protection locked="0"/>
    </xf>
    <xf numFmtId="210" fontId="128" fillId="0" borderId="144" xfId="1467" applyNumberFormat="1" applyFont="1" applyFill="1" applyBorder="1" applyAlignment="1" applyProtection="1">
      <alignment vertical="center"/>
      <protection locked="0"/>
    </xf>
    <xf numFmtId="0" fontId="91" fillId="0" borderId="74" xfId="1823" applyFont="1" applyFill="1" applyBorder="1" applyAlignment="1">
      <alignment horizontal="center" vertical="center" wrapText="1"/>
    </xf>
    <xf numFmtId="0" fontId="91" fillId="0" borderId="79" xfId="1823" applyFont="1" applyFill="1" applyBorder="1" applyAlignment="1">
      <alignment horizontal="center" vertical="center" wrapText="1"/>
    </xf>
    <xf numFmtId="206" fontId="91" fillId="0" borderId="170" xfId="1823" applyNumberFormat="1" applyFont="1" applyFill="1" applyBorder="1" applyAlignment="1">
      <alignment horizontal="center" vertical="center"/>
    </xf>
    <xf numFmtId="217" fontId="91" fillId="0" borderId="146" xfId="1467" applyNumberFormat="1" applyFont="1" applyFill="1" applyBorder="1" applyAlignment="1">
      <alignment horizontal="center" vertical="center"/>
    </xf>
    <xf numFmtId="177" fontId="128" fillId="0" borderId="18" xfId="1467" applyNumberFormat="1" applyFont="1" applyFill="1" applyBorder="1" applyAlignment="1">
      <alignment horizontal="center" vertical="center"/>
    </xf>
    <xf numFmtId="176" fontId="128" fillId="0" borderId="116" xfId="1467" applyFont="1" applyFill="1" applyBorder="1" applyAlignment="1">
      <alignment horizontal="center" vertical="center"/>
    </xf>
    <xf numFmtId="177" fontId="128" fillId="0" borderId="170" xfId="1467" applyNumberFormat="1" applyFont="1" applyFill="1" applyBorder="1" applyAlignment="1">
      <alignment horizontal="center" vertical="center"/>
    </xf>
    <xf numFmtId="177" fontId="128" fillId="0" borderId="20" xfId="1467" applyNumberFormat="1" applyFont="1" applyFill="1" applyBorder="1" applyAlignment="1">
      <alignment horizontal="center" vertical="center"/>
    </xf>
    <xf numFmtId="210" fontId="128" fillId="0" borderId="32" xfId="1467" applyNumberFormat="1" applyFont="1" applyFill="1" applyBorder="1" applyAlignment="1" applyProtection="1">
      <alignment vertical="center"/>
      <protection locked="0"/>
    </xf>
    <xf numFmtId="210" fontId="128" fillId="0" borderId="20" xfId="1467" applyNumberFormat="1" applyFont="1" applyFill="1" applyBorder="1" applyAlignment="1" applyProtection="1">
      <alignment vertical="center"/>
      <protection locked="0"/>
    </xf>
    <xf numFmtId="210" fontId="128" fillId="0" borderId="134" xfId="1467" applyNumberFormat="1" applyFont="1" applyFill="1" applyBorder="1" applyAlignment="1" applyProtection="1">
      <alignment vertical="center"/>
      <protection locked="0"/>
    </xf>
    <xf numFmtId="210" fontId="128" fillId="0" borderId="18" xfId="1467" applyNumberFormat="1" applyFont="1" applyFill="1" applyBorder="1" applyAlignment="1" applyProtection="1">
      <alignment vertical="center"/>
      <protection locked="0"/>
    </xf>
    <xf numFmtId="210" fontId="128" fillId="0" borderId="26" xfId="1467" applyNumberFormat="1" applyFont="1" applyFill="1" applyBorder="1" applyAlignment="1" applyProtection="1">
      <alignment vertical="center"/>
      <protection locked="0"/>
    </xf>
    <xf numFmtId="210" fontId="128" fillId="0" borderId="8" xfId="1467" applyNumberFormat="1" applyFont="1" applyFill="1" applyBorder="1" applyAlignment="1" applyProtection="1">
      <alignment vertical="center"/>
      <protection locked="0"/>
    </xf>
    <xf numFmtId="210" fontId="128" fillId="0" borderId="146" xfId="1467" applyNumberFormat="1" applyFont="1" applyFill="1" applyBorder="1" applyAlignment="1" applyProtection="1">
      <alignment vertical="center"/>
      <protection locked="0"/>
    </xf>
    <xf numFmtId="206" fontId="91" fillId="0" borderId="165" xfId="1823" applyNumberFormat="1" applyFont="1" applyFill="1" applyBorder="1" applyAlignment="1">
      <alignment horizontal="center" vertical="center"/>
    </xf>
    <xf numFmtId="217" fontId="91" fillId="0" borderId="147" xfId="1467" applyNumberFormat="1" applyFont="1" applyFill="1" applyBorder="1" applyAlignment="1">
      <alignment horizontal="center" vertical="center"/>
    </xf>
    <xf numFmtId="207" fontId="128" fillId="0" borderId="21" xfId="1467" applyNumberFormat="1" applyFont="1" applyFill="1" applyBorder="1" applyAlignment="1">
      <alignment horizontal="center" vertical="center"/>
    </xf>
    <xf numFmtId="207" fontId="128" fillId="0" borderId="90" xfId="1467" applyNumberFormat="1" applyFont="1" applyFill="1" applyBorder="1" applyAlignment="1">
      <alignment horizontal="center" vertical="center"/>
    </xf>
    <xf numFmtId="207" fontId="128" fillId="0" borderId="165" xfId="1467" applyNumberFormat="1" applyFont="1" applyFill="1" applyBorder="1" applyAlignment="1">
      <alignment horizontal="center" vertical="center"/>
    </xf>
    <xf numFmtId="207" fontId="128" fillId="0" borderId="23" xfId="1467" applyNumberFormat="1" applyFont="1" applyFill="1" applyBorder="1" applyAlignment="1">
      <alignment horizontal="center" vertical="center"/>
    </xf>
    <xf numFmtId="210" fontId="128" fillId="0" borderId="28" xfId="1467" applyNumberFormat="1" applyFont="1" applyFill="1" applyBorder="1" applyAlignment="1" applyProtection="1">
      <alignment vertical="center"/>
      <protection locked="0"/>
    </xf>
    <xf numFmtId="231" fontId="128" fillId="0" borderId="23" xfId="1467" applyNumberFormat="1" applyFont="1" applyFill="1" applyBorder="1" applyAlignment="1" applyProtection="1">
      <alignment vertical="center"/>
      <protection locked="0"/>
    </xf>
    <xf numFmtId="210" fontId="128" fillId="0" borderId="147" xfId="1467" applyNumberFormat="1" applyFont="1" applyFill="1" applyBorder="1" applyAlignment="1" applyProtection="1">
      <alignment vertical="center"/>
      <protection locked="0"/>
    </xf>
    <xf numFmtId="177" fontId="128" fillId="0" borderId="88" xfId="1467" applyNumberFormat="1" applyFont="1" applyFill="1" applyBorder="1" applyAlignment="1">
      <alignment horizontal="center" vertical="center"/>
    </xf>
    <xf numFmtId="210" fontId="128" fillId="0" borderId="24" xfId="1467" applyNumberFormat="1" applyFont="1" applyFill="1" applyBorder="1" applyAlignment="1" applyProtection="1">
      <alignment vertical="center"/>
      <protection locked="0"/>
    </xf>
    <xf numFmtId="210" fontId="128" fillId="0" borderId="75" xfId="1467" applyNumberFormat="1" applyFont="1" applyFill="1" applyBorder="1" applyAlignment="1" applyProtection="1">
      <alignment vertical="center"/>
      <protection locked="0"/>
    </xf>
    <xf numFmtId="210" fontId="128" fillId="0" borderId="132" xfId="1467" applyNumberFormat="1" applyFont="1" applyFill="1" applyBorder="1" applyAlignment="1" applyProtection="1">
      <alignment vertical="center"/>
      <protection locked="0"/>
    </xf>
    <xf numFmtId="177" fontId="128" fillId="0" borderId="116" xfId="1467" applyNumberFormat="1" applyFont="1" applyFill="1" applyBorder="1" applyAlignment="1">
      <alignment horizontal="center" vertical="center"/>
    </xf>
    <xf numFmtId="176" fontId="128" fillId="0" borderId="32" xfId="1467" applyFont="1" applyFill="1" applyBorder="1" applyAlignment="1" applyProtection="1">
      <alignment vertical="center"/>
      <protection locked="0"/>
    </xf>
    <xf numFmtId="176" fontId="128" fillId="0" borderId="84" xfId="1467" applyFont="1" applyFill="1" applyBorder="1" applyAlignment="1" applyProtection="1">
      <alignment vertical="center"/>
      <protection locked="0"/>
    </xf>
    <xf numFmtId="210" fontId="128" fillId="0" borderId="135" xfId="1467" applyNumberFormat="1" applyFont="1" applyFill="1" applyBorder="1" applyAlignment="1" applyProtection="1">
      <alignment vertical="center"/>
      <protection locked="0"/>
    </xf>
    <xf numFmtId="41" fontId="128" fillId="0" borderId="18" xfId="1467" applyNumberFormat="1" applyFont="1" applyFill="1" applyBorder="1" applyAlignment="1" applyProtection="1">
      <alignment horizontal="center" vertical="center"/>
      <protection locked="0"/>
    </xf>
    <xf numFmtId="176" fontId="128" fillId="0" borderId="116" xfId="1467" applyNumberFormat="1" applyFont="1" applyFill="1" applyBorder="1" applyAlignment="1" applyProtection="1">
      <alignment horizontal="center" vertical="center"/>
      <protection locked="0"/>
    </xf>
    <xf numFmtId="41" fontId="128" fillId="0" borderId="170" xfId="1467" applyNumberFormat="1" applyFont="1" applyFill="1" applyBorder="1" applyAlignment="1" applyProtection="1">
      <alignment horizontal="center" vertical="center"/>
      <protection locked="0"/>
    </xf>
    <xf numFmtId="176" fontId="128" fillId="0" borderId="32" xfId="1467" applyFont="1" applyFill="1" applyBorder="1" applyAlignment="1" applyProtection="1">
      <alignment horizontal="right" vertical="center"/>
      <protection locked="0"/>
    </xf>
    <xf numFmtId="210" fontId="128" fillId="0" borderId="84" xfId="1467" applyNumberFormat="1" applyFont="1" applyFill="1" applyBorder="1" applyAlignment="1" applyProtection="1">
      <alignment vertical="center"/>
      <protection locked="0"/>
    </xf>
    <xf numFmtId="207" fontId="128" fillId="0" borderId="21" xfId="1467" applyNumberFormat="1" applyFont="1" applyFill="1" applyBorder="1" applyAlignment="1">
      <alignment horizontal="right" vertical="center"/>
    </xf>
    <xf numFmtId="207" fontId="128" fillId="0" borderId="86" xfId="1467" applyNumberFormat="1" applyFont="1" applyFill="1" applyBorder="1" applyAlignment="1">
      <alignment horizontal="right" vertical="center"/>
    </xf>
    <xf numFmtId="176" fontId="128" fillId="0" borderId="21" xfId="1467" applyFont="1" applyFill="1" applyBorder="1" applyAlignment="1" applyProtection="1">
      <alignment horizontal="right" vertical="center"/>
      <protection locked="0"/>
    </xf>
    <xf numFmtId="210" fontId="128" fillId="0" borderId="90" xfId="1467" applyNumberFormat="1" applyFont="1" applyFill="1" applyBorder="1" applyAlignment="1" applyProtection="1">
      <alignment vertical="center"/>
      <protection locked="0"/>
    </xf>
    <xf numFmtId="0" fontId="91" fillId="0" borderId="70" xfId="1823" applyFont="1" applyFill="1" applyBorder="1" applyAlignment="1">
      <alignment horizontal="center" vertical="center" wrapText="1"/>
    </xf>
    <xf numFmtId="177" fontId="128" fillId="0" borderId="148" xfId="1467" applyNumberFormat="1" applyFont="1" applyFill="1" applyBorder="1" applyAlignment="1">
      <alignment horizontal="center" vertical="center"/>
    </xf>
    <xf numFmtId="177" fontId="128" fillId="0" borderId="140" xfId="1467" applyNumberFormat="1" applyFont="1" applyFill="1" applyBorder="1" applyAlignment="1">
      <alignment horizontal="center" vertical="center"/>
    </xf>
    <xf numFmtId="177" fontId="128" fillId="0" borderId="151" xfId="1467" applyNumberFormat="1" applyFont="1" applyFill="1" applyBorder="1" applyAlignment="1">
      <alignment horizontal="center" vertical="center"/>
    </xf>
    <xf numFmtId="177" fontId="128" fillId="0" borderId="150" xfId="1467" applyNumberFormat="1" applyFont="1" applyFill="1" applyBorder="1" applyAlignment="1">
      <alignment horizontal="center" vertical="center"/>
    </xf>
    <xf numFmtId="210" fontId="128" fillId="0" borderId="27" xfId="1467" applyNumberFormat="1" applyFont="1" applyFill="1" applyBorder="1" applyAlignment="1" applyProtection="1">
      <alignment vertical="center"/>
      <protection locked="0"/>
    </xf>
    <xf numFmtId="210" fontId="128" fillId="0" borderId="79" xfId="1467" applyNumberFormat="1" applyFont="1" applyFill="1" applyBorder="1" applyAlignment="1" applyProtection="1">
      <alignment vertical="center"/>
      <protection locked="0"/>
    </xf>
    <xf numFmtId="0" fontId="91" fillId="0" borderId="20" xfId="1823" applyFont="1" applyFill="1" applyBorder="1" applyAlignment="1">
      <alignment horizontal="center" vertical="center" wrapText="1"/>
    </xf>
    <xf numFmtId="41" fontId="128" fillId="0" borderId="18" xfId="1467" applyNumberFormat="1" applyFont="1" applyFill="1" applyBorder="1" applyAlignment="1">
      <alignment horizontal="right" vertical="center"/>
    </xf>
    <xf numFmtId="207" fontId="128" fillId="0" borderId="77" xfId="1467" applyNumberFormat="1" applyFont="1" applyFill="1" applyBorder="1" applyAlignment="1">
      <alignment horizontal="right" vertical="center"/>
    </xf>
    <xf numFmtId="210" fontId="128" fillId="0" borderId="21" xfId="1467" applyNumberFormat="1" applyFont="1" applyFill="1" applyBorder="1" applyAlignment="1" applyProtection="1">
      <alignment vertical="center"/>
      <protection locked="0"/>
    </xf>
    <xf numFmtId="220" fontId="128" fillId="0" borderId="147" xfId="1467" applyNumberFormat="1" applyFont="1" applyFill="1" applyBorder="1" applyAlignment="1">
      <alignment horizontal="center" vertical="center"/>
    </xf>
    <xf numFmtId="220" fontId="128" fillId="0" borderId="115" xfId="1467" applyNumberFormat="1" applyFont="1" applyFill="1" applyBorder="1" applyAlignment="1">
      <alignment horizontal="center" vertical="center"/>
    </xf>
    <xf numFmtId="220" fontId="128" fillId="0" borderId="88" xfId="1467" applyNumberFormat="1" applyFont="1" applyFill="1" applyBorder="1" applyAlignment="1">
      <alignment horizontal="center" vertical="center"/>
    </xf>
    <xf numFmtId="220" fontId="128" fillId="0" borderId="144" xfId="1467" applyNumberFormat="1" applyFont="1" applyFill="1" applyBorder="1" applyAlignment="1">
      <alignment horizontal="center" vertical="center"/>
    </xf>
    <xf numFmtId="220" fontId="128" fillId="0" borderId="18" xfId="1467" applyNumberFormat="1" applyFont="1" applyFill="1" applyBorder="1" applyAlignment="1">
      <alignment horizontal="center" vertical="center"/>
    </xf>
    <xf numFmtId="220" fontId="128" fillId="0" borderId="116" xfId="1467" applyNumberFormat="1" applyFont="1" applyFill="1" applyBorder="1" applyAlignment="1">
      <alignment horizontal="center" vertical="center"/>
    </xf>
    <xf numFmtId="220" fontId="128" fillId="0" borderId="146" xfId="1467" applyNumberFormat="1" applyFont="1" applyFill="1" applyBorder="1" applyAlignment="1">
      <alignment horizontal="center" vertical="center"/>
    </xf>
    <xf numFmtId="210" fontId="128" fillId="0" borderId="18" xfId="1467" applyNumberFormat="1" applyFont="1" applyFill="1" applyBorder="1" applyAlignment="1">
      <alignment vertical="center"/>
    </xf>
    <xf numFmtId="210" fontId="128" fillId="0" borderId="116" xfId="1467" applyNumberFormat="1" applyFont="1" applyFill="1" applyBorder="1" applyAlignment="1">
      <alignment vertical="center"/>
    </xf>
    <xf numFmtId="207" fontId="128" fillId="0" borderId="86" xfId="1467" applyNumberFormat="1" applyFont="1" applyFill="1" applyBorder="1" applyAlignment="1">
      <alignment horizontal="center" vertical="center"/>
    </xf>
    <xf numFmtId="210" fontId="128" fillId="0" borderId="21" xfId="1467" applyNumberFormat="1" applyFont="1" applyFill="1" applyBorder="1" applyAlignment="1">
      <alignment vertical="center"/>
    </xf>
    <xf numFmtId="210" fontId="128" fillId="0" borderId="90" xfId="1467" applyNumberFormat="1" applyFont="1" applyFill="1" applyBorder="1" applyAlignment="1">
      <alignment vertical="center"/>
    </xf>
    <xf numFmtId="231" fontId="128" fillId="0" borderId="144" xfId="1467" applyNumberFormat="1" applyFont="1" applyFill="1" applyBorder="1" applyAlignment="1" applyProtection="1">
      <alignment vertical="center"/>
      <protection locked="0"/>
    </xf>
    <xf numFmtId="208" fontId="128" fillId="0" borderId="18" xfId="1467" applyNumberFormat="1" applyFont="1" applyFill="1" applyBorder="1" applyAlignment="1" applyProtection="1">
      <alignment vertical="center"/>
      <protection locked="0"/>
    </xf>
    <xf numFmtId="208" fontId="128" fillId="0" borderId="116" xfId="1467" applyNumberFormat="1" applyFont="1" applyFill="1" applyBorder="1" applyAlignment="1" applyProtection="1">
      <alignment vertical="center"/>
      <protection locked="0"/>
    </xf>
    <xf numFmtId="208" fontId="128" fillId="0" borderId="146" xfId="1467" applyNumberFormat="1" applyFont="1" applyFill="1" applyBorder="1" applyAlignment="1" applyProtection="1">
      <alignment vertical="center"/>
      <protection locked="0"/>
    </xf>
    <xf numFmtId="176" fontId="128" fillId="0" borderId="68" xfId="1467" applyFont="1" applyFill="1" applyBorder="1" applyAlignment="1">
      <alignment horizontal="center" vertical="center"/>
    </xf>
    <xf numFmtId="208" fontId="128" fillId="0" borderId="146" xfId="1467" applyNumberFormat="1" applyFont="1" applyFill="1" applyBorder="1" applyAlignment="1" applyProtection="1">
      <alignment horizontal="right" vertical="center"/>
      <protection locked="0"/>
    </xf>
    <xf numFmtId="177" fontId="128" fillId="0" borderId="170" xfId="1467" applyNumberFormat="1" applyFont="1" applyFill="1" applyBorder="1" applyAlignment="1">
      <alignment horizontal="right" vertical="center"/>
    </xf>
    <xf numFmtId="207" fontId="128" fillId="17" borderId="21" xfId="1467" applyNumberFormat="1" applyFont="1" applyFill="1" applyBorder="1" applyAlignment="1">
      <alignment horizontal="right" vertical="center"/>
    </xf>
    <xf numFmtId="207" fontId="128" fillId="17" borderId="153" xfId="1467" applyNumberFormat="1" applyFont="1" applyFill="1" applyBorder="1" applyAlignment="1">
      <alignment horizontal="right" vertical="center"/>
    </xf>
    <xf numFmtId="231" fontId="128" fillId="0" borderId="115" xfId="1467" applyNumberFormat="1" applyFont="1" applyFill="1" applyBorder="1" applyAlignment="1" applyProtection="1">
      <alignment vertical="center"/>
      <protection locked="0"/>
    </xf>
    <xf numFmtId="231" fontId="128" fillId="0" borderId="88" xfId="1467" applyNumberFormat="1" applyFont="1" applyFill="1" applyBorder="1" applyAlignment="1" applyProtection="1">
      <alignment vertical="center"/>
      <protection locked="0"/>
    </xf>
    <xf numFmtId="0" fontId="91" fillId="0" borderId="81" xfId="1823" applyFont="1" applyFill="1" applyBorder="1" applyAlignment="1">
      <alignment horizontal="center" vertical="center" wrapText="1"/>
    </xf>
    <xf numFmtId="177" fontId="128" fillId="0" borderId="125" xfId="1467" applyNumberFormat="1" applyFont="1" applyFill="1" applyBorder="1" applyAlignment="1">
      <alignment horizontal="center" vertical="center"/>
    </xf>
    <xf numFmtId="0" fontId="91" fillId="0" borderId="116" xfId="1823" applyFont="1" applyFill="1" applyBorder="1" applyAlignment="1">
      <alignment horizontal="center" vertical="center" wrapText="1"/>
    </xf>
    <xf numFmtId="0" fontId="91" fillId="0" borderId="90" xfId="1823" applyFont="1" applyFill="1" applyBorder="1" applyAlignment="1">
      <alignment horizontal="center" vertical="center" wrapText="1"/>
    </xf>
    <xf numFmtId="232" fontId="128" fillId="17" borderId="21" xfId="1467" applyNumberFormat="1" applyFont="1" applyFill="1" applyBorder="1" applyAlignment="1">
      <alignment horizontal="center" vertical="center"/>
    </xf>
    <xf numFmtId="232" fontId="128" fillId="17" borderId="90" xfId="1467" applyNumberFormat="1" applyFont="1" applyFill="1" applyBorder="1" applyAlignment="1">
      <alignment horizontal="center" vertical="center"/>
    </xf>
    <xf numFmtId="232" fontId="128" fillId="17" borderId="165" xfId="1467" applyNumberFormat="1" applyFont="1" applyFill="1" applyBorder="1" applyAlignment="1">
      <alignment horizontal="center" vertical="center"/>
    </xf>
    <xf numFmtId="232" fontId="128" fillId="17" borderId="23" xfId="1467" applyNumberFormat="1" applyFont="1" applyFill="1" applyBorder="1" applyAlignment="1">
      <alignment horizontal="center" vertical="center"/>
    </xf>
    <xf numFmtId="0" fontId="103" fillId="0" borderId="151" xfId="1823" applyFont="1" applyFill="1" applyBorder="1" applyAlignment="1">
      <alignment horizontal="center" vertical="center"/>
    </xf>
    <xf numFmtId="0" fontId="103" fillId="0" borderId="140" xfId="1823" applyFont="1" applyFill="1" applyBorder="1" applyAlignment="1">
      <alignment horizontal="center" vertical="center"/>
    </xf>
    <xf numFmtId="177" fontId="128" fillId="0" borderId="89" xfId="1467" applyNumberFormat="1" applyFont="1" applyFill="1" applyBorder="1" applyAlignment="1">
      <alignment horizontal="right" vertical="center"/>
    </xf>
    <xf numFmtId="177" fontId="128" fillId="0" borderId="70" xfId="1467" applyNumberFormat="1" applyFont="1" applyFill="1" applyBorder="1" applyAlignment="1">
      <alignment horizontal="right" vertical="center"/>
    </xf>
    <xf numFmtId="210" fontId="128" fillId="0" borderId="70" xfId="1467" applyNumberFormat="1" applyFont="1" applyFill="1" applyBorder="1" applyAlignment="1" applyProtection="1">
      <alignment vertical="center"/>
      <protection locked="0"/>
    </xf>
    <xf numFmtId="0" fontId="103" fillId="0" borderId="74" xfId="1823" applyFont="1" applyFill="1" applyBorder="1" applyAlignment="1">
      <alignment horizontal="center" vertical="center"/>
    </xf>
    <xf numFmtId="0" fontId="103" fillId="0" borderId="79" xfId="1823" applyFont="1" applyFill="1" applyBorder="1" applyAlignment="1">
      <alignment horizontal="center" vertical="center"/>
    </xf>
    <xf numFmtId="177" fontId="128" fillId="0" borderId="20" xfId="1467" applyNumberFormat="1" applyFont="1" applyFill="1" applyBorder="1" applyAlignment="1">
      <alignment horizontal="right" vertical="center"/>
    </xf>
    <xf numFmtId="208" fontId="128" fillId="0" borderId="20" xfId="1467" applyNumberFormat="1" applyFont="1" applyFill="1" applyBorder="1" applyAlignment="1" applyProtection="1">
      <alignment vertical="center"/>
      <protection locked="0"/>
    </xf>
    <xf numFmtId="206" fontId="128" fillId="0" borderId="18" xfId="1467" applyNumberFormat="1" applyFont="1" applyFill="1" applyBorder="1" applyAlignment="1">
      <alignment horizontal="right" vertical="center"/>
    </xf>
    <xf numFmtId="206" fontId="128" fillId="0" borderId="116" xfId="1467" applyNumberFormat="1" applyFont="1" applyFill="1" applyBorder="1" applyAlignment="1">
      <alignment horizontal="right" vertical="center"/>
    </xf>
    <xf numFmtId="206" fontId="128" fillId="0" borderId="170" xfId="1467" applyNumberFormat="1" applyFont="1" applyFill="1" applyBorder="1" applyAlignment="1">
      <alignment horizontal="right" vertical="center"/>
    </xf>
    <xf numFmtId="206" fontId="128" fillId="0" borderId="20" xfId="1467" applyNumberFormat="1" applyFont="1" applyFill="1" applyBorder="1" applyAlignment="1">
      <alignment horizontal="right" vertical="center"/>
    </xf>
    <xf numFmtId="177" fontId="128" fillId="0" borderId="18" xfId="1467" applyNumberFormat="1" applyFont="1" applyFill="1" applyBorder="1" applyAlignment="1">
      <alignment horizontal="right" vertical="center"/>
    </xf>
    <xf numFmtId="177" fontId="128" fillId="0" borderId="116" xfId="1467" applyNumberFormat="1" applyFont="1" applyFill="1" applyBorder="1" applyAlignment="1">
      <alignment horizontal="right" vertical="center"/>
    </xf>
    <xf numFmtId="0" fontId="103" fillId="0" borderId="77" xfId="1823" applyFont="1" applyFill="1" applyBorder="1" applyAlignment="1">
      <alignment horizontal="center" vertical="center"/>
    </xf>
    <xf numFmtId="0" fontId="103" fillId="0" borderId="73" xfId="1823" applyFont="1" applyFill="1" applyBorder="1" applyAlignment="1">
      <alignment horizontal="center" vertical="center"/>
    </xf>
    <xf numFmtId="232" fontId="128" fillId="0" borderId="165" xfId="1467" applyNumberFormat="1" applyFont="1" applyFill="1" applyBorder="1" applyAlignment="1">
      <alignment horizontal="center" vertical="center"/>
    </xf>
    <xf numFmtId="232" fontId="128" fillId="0" borderId="23" xfId="1467" applyNumberFormat="1" applyFont="1" applyFill="1" applyBorder="1" applyAlignment="1">
      <alignment horizontal="center" vertical="center"/>
    </xf>
    <xf numFmtId="208" fontId="128" fillId="0" borderId="21" xfId="1467" applyNumberFormat="1" applyFont="1" applyFill="1" applyBorder="1" applyAlignment="1" applyProtection="1">
      <alignment vertical="center"/>
      <protection locked="0"/>
    </xf>
    <xf numFmtId="208" fontId="128" fillId="0" borderId="23" xfId="1467" applyNumberFormat="1" applyFont="1" applyFill="1" applyBorder="1" applyAlignment="1" applyProtection="1">
      <alignment vertical="center"/>
      <protection locked="0"/>
    </xf>
    <xf numFmtId="0" fontId="103" fillId="0" borderId="0" xfId="1823" applyFont="1" applyFill="1" applyBorder="1" applyAlignment="1">
      <alignment horizontal="center" vertical="center"/>
    </xf>
    <xf numFmtId="206" fontId="91" fillId="0" borderId="0" xfId="1823" applyNumberFormat="1" applyFont="1" applyFill="1" applyBorder="1" applyAlignment="1">
      <alignment horizontal="center" vertical="center"/>
    </xf>
    <xf numFmtId="217" fontId="91" fillId="0" borderId="0" xfId="1467" applyNumberFormat="1" applyFont="1" applyFill="1" applyBorder="1" applyAlignment="1">
      <alignment horizontal="center" vertical="center"/>
    </xf>
    <xf numFmtId="232" fontId="91" fillId="0" borderId="0" xfId="1467" applyNumberFormat="1" applyFont="1" applyFill="1" applyBorder="1" applyAlignment="1">
      <alignment horizontal="center" vertical="center"/>
    </xf>
    <xf numFmtId="208" fontId="91" fillId="0" borderId="0" xfId="1467" applyNumberFormat="1" applyFont="1" applyFill="1" applyBorder="1" applyAlignment="1" applyProtection="1">
      <alignment vertical="center"/>
      <protection locked="0"/>
    </xf>
    <xf numFmtId="0" fontId="104" fillId="0" borderId="0" xfId="1823" applyFont="1" applyFill="1" applyBorder="1" applyAlignment="1">
      <alignment vertical="center"/>
    </xf>
    <xf numFmtId="214" fontId="104" fillId="0" borderId="0" xfId="1823" applyNumberFormat="1" applyFont="1" applyFill="1" applyBorder="1" applyAlignment="1">
      <alignment vertical="center"/>
    </xf>
    <xf numFmtId="217" fontId="100" fillId="0" borderId="0" xfId="1467" applyNumberFormat="1" applyFont="1" applyFill="1" applyBorder="1" applyAlignment="1">
      <alignment horizontal="center" vertical="center"/>
    </xf>
    <xf numFmtId="177" fontId="100" fillId="0" borderId="0" xfId="1467" applyNumberFormat="1" applyFont="1" applyFill="1" applyBorder="1" applyAlignment="1">
      <alignment horizontal="center" vertical="center"/>
    </xf>
    <xf numFmtId="177" fontId="100" fillId="0" borderId="0" xfId="1467" applyNumberFormat="1" applyFont="1" applyFill="1" applyBorder="1" applyAlignment="1">
      <alignment horizontal="right" vertical="center"/>
    </xf>
    <xf numFmtId="227" fontId="100" fillId="0" borderId="0" xfId="1467" applyNumberFormat="1" applyFont="1" applyFill="1" applyBorder="1" applyAlignment="1">
      <alignment horizontal="right" vertical="center"/>
    </xf>
    <xf numFmtId="0" fontId="196" fillId="0" borderId="0" xfId="1821" applyFont="1">
      <alignment vertical="center"/>
    </xf>
    <xf numFmtId="0" fontId="141" fillId="0" borderId="0" xfId="1823" applyFont="1" applyBorder="1" applyAlignment="1" applyProtection="1">
      <alignment vertical="center"/>
      <protection locked="0"/>
    </xf>
    <xf numFmtId="0" fontId="144" fillId="0" borderId="0" xfId="1823" applyFont="1" applyBorder="1" applyAlignment="1">
      <alignment vertical="center"/>
    </xf>
    <xf numFmtId="0" fontId="127" fillId="0" borderId="0" xfId="1823" applyFont="1" applyBorder="1" applyAlignment="1">
      <alignment vertical="center"/>
    </xf>
    <xf numFmtId="206" fontId="68" fillId="0" borderId="0" xfId="1823" applyNumberFormat="1" applyFont="1" applyBorder="1" applyAlignment="1">
      <alignment vertical="center"/>
    </xf>
    <xf numFmtId="3" fontId="68" fillId="0" borderId="0" xfId="1823" applyNumberFormat="1" applyFont="1" applyBorder="1" applyAlignment="1">
      <alignment vertical="center"/>
    </xf>
    <xf numFmtId="0" fontId="68" fillId="0" borderId="0" xfId="1823" applyFont="1" applyBorder="1" applyAlignment="1">
      <alignment vertical="top"/>
    </xf>
    <xf numFmtId="0" fontId="68" fillId="0" borderId="131" xfId="1823" applyFont="1" applyFill="1" applyBorder="1" applyAlignment="1">
      <alignment horizontal="center" vertical="center"/>
    </xf>
    <xf numFmtId="0" fontId="68" fillId="0" borderId="125" xfId="1823" applyFont="1" applyFill="1" applyBorder="1" applyAlignment="1">
      <alignment horizontal="center" vertical="center"/>
    </xf>
    <xf numFmtId="0" fontId="68" fillId="0" borderId="155" xfId="1823" applyFont="1" applyFill="1" applyBorder="1" applyAlignment="1">
      <alignment horizontal="center" vertical="center"/>
    </xf>
    <xf numFmtId="0" fontId="68" fillId="0" borderId="152" xfId="1823" applyFont="1" applyFill="1" applyBorder="1" applyAlignment="1">
      <alignment horizontal="center" vertical="center"/>
    </xf>
    <xf numFmtId="0" fontId="68" fillId="0" borderId="149" xfId="1823" applyFont="1" applyFill="1" applyBorder="1" applyAlignment="1">
      <alignment vertical="center"/>
    </xf>
    <xf numFmtId="0" fontId="68" fillId="0" borderId="140" xfId="1823" applyFont="1" applyFill="1" applyBorder="1" applyAlignment="1">
      <alignment horizontal="center" vertical="center"/>
    </xf>
    <xf numFmtId="0" fontId="68" fillId="0" borderId="85" xfId="1823" applyFont="1" applyFill="1" applyBorder="1" applyAlignment="1">
      <alignment horizontal="center" vertical="center"/>
    </xf>
    <xf numFmtId="0" fontId="68" fillId="0" borderId="21" xfId="1823" applyFont="1" applyFill="1" applyBorder="1" applyAlignment="1">
      <alignment horizontal="center" vertical="center"/>
    </xf>
    <xf numFmtId="0" fontId="68" fillId="0" borderId="29" xfId="1823" applyFont="1" applyFill="1" applyBorder="1" applyAlignment="1">
      <alignment horizontal="center" vertical="center"/>
    </xf>
    <xf numFmtId="206" fontId="68" fillId="0" borderId="75" xfId="1823" applyNumberFormat="1" applyFont="1" applyFill="1" applyBorder="1" applyAlignment="1">
      <alignment horizontal="right" vertical="center"/>
    </xf>
    <xf numFmtId="206" fontId="68" fillId="0" borderId="1" xfId="1823" applyNumberFormat="1" applyFont="1" applyFill="1" applyBorder="1" applyAlignment="1">
      <alignment horizontal="right" vertical="center"/>
    </xf>
    <xf numFmtId="210" fontId="68" fillId="0" borderId="1" xfId="1823" applyNumberFormat="1" applyFont="1" applyFill="1" applyBorder="1" applyAlignment="1">
      <alignment horizontal="right" vertical="center"/>
    </xf>
    <xf numFmtId="214" fontId="68" fillId="0" borderId="1" xfId="1823" applyNumberFormat="1" applyFont="1" applyFill="1" applyBorder="1" applyAlignment="1">
      <alignment horizontal="right" vertical="center"/>
    </xf>
    <xf numFmtId="214" fontId="68" fillId="0" borderId="31" xfId="1823" applyNumberFormat="1" applyFont="1" applyFill="1" applyBorder="1" applyAlignment="1">
      <alignment horizontal="right" vertical="center"/>
    </xf>
    <xf numFmtId="210" fontId="68" fillId="0" borderId="75" xfId="1823" applyNumberFormat="1" applyFont="1" applyFill="1" applyBorder="1" applyAlignment="1">
      <alignment horizontal="right" vertical="center"/>
    </xf>
    <xf numFmtId="214" fontId="68" fillId="0" borderId="75" xfId="1823" applyNumberFormat="1" applyFont="1" applyFill="1" applyBorder="1" applyAlignment="1">
      <alignment horizontal="right" vertical="center"/>
    </xf>
    <xf numFmtId="0" fontId="167" fillId="0" borderId="0" xfId="1823" applyFont="1" applyBorder="1" applyAlignment="1">
      <alignment vertical="center"/>
    </xf>
    <xf numFmtId="0" fontId="68" fillId="0" borderId="132" xfId="1823" quotePrefix="1" applyFont="1" applyBorder="1" applyAlignment="1">
      <alignment horizontal="center" vertical="center"/>
    </xf>
    <xf numFmtId="206" fontId="68" fillId="0" borderId="75" xfId="1823" quotePrefix="1" applyNumberFormat="1" applyFont="1" applyFill="1" applyBorder="1" applyAlignment="1">
      <alignment vertical="center"/>
    </xf>
    <xf numFmtId="206" fontId="68" fillId="0" borderId="1" xfId="1823" quotePrefix="1" applyNumberFormat="1" applyFont="1" applyFill="1" applyBorder="1" applyAlignment="1">
      <alignment vertical="center"/>
    </xf>
    <xf numFmtId="206" fontId="68" fillId="0" borderId="33" xfId="1823" quotePrefix="1" applyNumberFormat="1" applyFont="1" applyFill="1" applyBorder="1" applyAlignment="1">
      <alignment vertical="center"/>
    </xf>
    <xf numFmtId="206" fontId="68" fillId="0" borderId="19" xfId="1823" quotePrefix="1" applyNumberFormat="1" applyFont="1" applyFill="1" applyBorder="1" applyAlignment="1">
      <alignment vertical="center"/>
    </xf>
    <xf numFmtId="210" fontId="68" fillId="0" borderId="19" xfId="1823" applyNumberFormat="1" applyFont="1" applyFill="1" applyBorder="1" applyAlignment="1">
      <alignment horizontal="right" vertical="center"/>
    </xf>
    <xf numFmtId="206" fontId="68" fillId="0" borderId="19" xfId="1823" applyNumberFormat="1" applyFont="1" applyFill="1" applyBorder="1" applyAlignment="1">
      <alignment horizontal="right" vertical="center"/>
    </xf>
    <xf numFmtId="214" fontId="68" fillId="0" borderId="19" xfId="1823" applyNumberFormat="1" applyFont="1" applyFill="1" applyBorder="1" applyAlignment="1">
      <alignment horizontal="right" vertical="center"/>
    </xf>
    <xf numFmtId="214" fontId="68" fillId="0" borderId="20" xfId="1823" applyNumberFormat="1" applyFont="1" applyFill="1" applyBorder="1" applyAlignment="1">
      <alignment horizontal="right" vertical="center"/>
    </xf>
    <xf numFmtId="206" fontId="68" fillId="0" borderId="83" xfId="1823" quotePrefix="1" applyNumberFormat="1" applyFont="1" applyFill="1" applyBorder="1" applyAlignment="1">
      <alignment vertical="center"/>
    </xf>
    <xf numFmtId="206" fontId="68" fillId="0" borderId="58" xfId="1823" quotePrefix="1" applyNumberFormat="1" applyFont="1" applyFill="1" applyBorder="1" applyAlignment="1">
      <alignment vertical="center"/>
    </xf>
    <xf numFmtId="210" fontId="68" fillId="0" borderId="58" xfId="1823" applyNumberFormat="1" applyFont="1" applyFill="1" applyBorder="1" applyAlignment="1">
      <alignment horizontal="right" vertical="center"/>
    </xf>
    <xf numFmtId="206" fontId="68" fillId="0" borderId="58" xfId="1823" applyNumberFormat="1" applyFont="1" applyFill="1" applyBorder="1" applyAlignment="1">
      <alignment horizontal="right" vertical="center"/>
    </xf>
    <xf numFmtId="214" fontId="68" fillId="0" borderId="58" xfId="1823" applyNumberFormat="1" applyFont="1" applyFill="1" applyBorder="1" applyAlignment="1">
      <alignment horizontal="right" vertical="center"/>
    </xf>
    <xf numFmtId="214" fontId="68" fillId="0" borderId="59" xfId="1823" applyNumberFormat="1" applyFont="1" applyFill="1" applyBorder="1" applyAlignment="1">
      <alignment horizontal="right" vertical="center"/>
    </xf>
    <xf numFmtId="2" fontId="68" fillId="0" borderId="132" xfId="1823" quotePrefix="1" applyNumberFormat="1" applyFont="1" applyBorder="1" applyAlignment="1">
      <alignment horizontal="center" vertical="center"/>
    </xf>
    <xf numFmtId="2" fontId="68" fillId="0" borderId="85" xfId="1823" quotePrefix="1" applyNumberFormat="1" applyFont="1" applyBorder="1" applyAlignment="1">
      <alignment horizontal="center" vertical="center"/>
    </xf>
    <xf numFmtId="206" fontId="68" fillId="0" borderId="71" xfId="1823" quotePrefix="1" applyNumberFormat="1" applyFont="1" applyFill="1" applyBorder="1" applyAlignment="1">
      <alignment vertical="center"/>
    </xf>
    <xf numFmtId="206" fontId="68" fillId="0" borderId="29" xfId="1823" quotePrefix="1" applyNumberFormat="1" applyFont="1" applyFill="1" applyBorder="1" applyAlignment="1">
      <alignment vertical="center"/>
    </xf>
    <xf numFmtId="210" fontId="68" fillId="0" borderId="29" xfId="1823" applyNumberFormat="1" applyFont="1" applyFill="1" applyBorder="1" applyAlignment="1">
      <alignment horizontal="right" vertical="center"/>
    </xf>
    <xf numFmtId="206" fontId="68" fillId="0" borderId="29" xfId="1823" applyNumberFormat="1" applyFont="1" applyFill="1" applyBorder="1" applyAlignment="1">
      <alignment horizontal="right" vertical="center"/>
    </xf>
    <xf numFmtId="214" fontId="68" fillId="0" borderId="29" xfId="1823" applyNumberFormat="1" applyFont="1" applyFill="1" applyBorder="1" applyAlignment="1">
      <alignment horizontal="right" vertical="center"/>
    </xf>
    <xf numFmtId="214" fontId="68" fillId="0" borderId="30" xfId="1823" applyNumberFormat="1" applyFont="1" applyFill="1" applyBorder="1" applyAlignment="1">
      <alignment horizontal="right" vertical="center"/>
    </xf>
    <xf numFmtId="0" fontId="114" fillId="0" borderId="0" xfId="1823" quotePrefix="1" applyFont="1" applyFill="1" applyBorder="1" applyAlignment="1">
      <alignment vertical="center"/>
    </xf>
    <xf numFmtId="206" fontId="114" fillId="0" borderId="0" xfId="1823" applyNumberFormat="1" applyFont="1" applyFill="1" applyBorder="1" applyAlignment="1">
      <alignment horizontal="right" vertical="center"/>
    </xf>
    <xf numFmtId="210" fontId="114" fillId="0" borderId="0" xfId="1823" applyNumberFormat="1" applyFont="1" applyFill="1" applyBorder="1" applyAlignment="1">
      <alignment horizontal="right" vertical="center"/>
    </xf>
    <xf numFmtId="214" fontId="114" fillId="0" borderId="0" xfId="1823" applyNumberFormat="1" applyFont="1" applyFill="1" applyBorder="1" applyAlignment="1">
      <alignment horizontal="right" vertical="center"/>
    </xf>
    <xf numFmtId="233" fontId="68" fillId="0" borderId="0" xfId="1823" applyNumberFormat="1" applyFont="1" applyFill="1" applyBorder="1" applyAlignment="1">
      <alignment horizontal="right" vertical="center"/>
    </xf>
    <xf numFmtId="233" fontId="114" fillId="0" borderId="0" xfId="1823" applyNumberFormat="1" applyFont="1" applyFill="1" applyBorder="1" applyAlignment="1">
      <alignment horizontal="right" vertical="center"/>
    </xf>
    <xf numFmtId="227" fontId="114" fillId="0" borderId="0" xfId="1823" applyNumberFormat="1" applyFont="1" applyFill="1" applyBorder="1" applyAlignment="1">
      <alignment horizontal="right" vertical="center"/>
    </xf>
    <xf numFmtId="0" fontId="68" fillId="0" borderId="0" xfId="1823" applyFont="1" applyBorder="1" applyAlignment="1"/>
    <xf numFmtId="0" fontId="68" fillId="17" borderId="0" xfId="1952" applyFont="1" applyFill="1" applyBorder="1" applyAlignment="1">
      <alignment horizontal="center" vertical="center"/>
    </xf>
    <xf numFmtId="206" fontId="0" fillId="17" borderId="0" xfId="1952" applyNumberFormat="1" applyFont="1" applyFill="1" applyBorder="1" applyAlignment="1">
      <alignment horizontal="right" vertical="center" wrapText="1"/>
    </xf>
    <xf numFmtId="0" fontId="141" fillId="0" borderId="0" xfId="1823" applyFont="1" applyAlignment="1" applyProtection="1">
      <alignment horizontal="left" vertical="center"/>
      <protection locked="0"/>
    </xf>
    <xf numFmtId="208" fontId="126" fillId="0" borderId="0" xfId="1823" applyNumberFormat="1" applyFont="1" applyAlignment="1">
      <alignment vertical="center"/>
    </xf>
    <xf numFmtId="208" fontId="126" fillId="0" borderId="0" xfId="1823" applyNumberFormat="1" applyFont="1" applyAlignment="1">
      <alignment horizontal="center" vertical="center"/>
    </xf>
    <xf numFmtId="0" fontId="144" fillId="0" borderId="0" xfId="1823" applyFont="1" applyAlignment="1">
      <alignment horizontal="left" vertical="center"/>
    </xf>
    <xf numFmtId="208" fontId="127" fillId="0" borderId="0" xfId="1823" applyNumberFormat="1" applyFont="1" applyAlignment="1">
      <alignment vertical="center"/>
    </xf>
    <xf numFmtId="208" fontId="197" fillId="0" borderId="0" xfId="1823" applyNumberFormat="1" applyFont="1" applyBorder="1" applyAlignment="1">
      <alignment vertical="center"/>
    </xf>
    <xf numFmtId="208" fontId="127" fillId="0" borderId="0" xfId="1823" applyNumberFormat="1" applyFont="1" applyAlignment="1">
      <alignment horizontal="center" vertical="center"/>
    </xf>
    <xf numFmtId="0" fontId="131" fillId="0" borderId="0" xfId="1823" applyFont="1" applyBorder="1" applyAlignment="1">
      <alignment horizontal="center" vertical="center"/>
    </xf>
    <xf numFmtId="208" fontId="126" fillId="0" borderId="0" xfId="1823" applyNumberFormat="1" applyFont="1" applyBorder="1" applyAlignment="1">
      <alignment vertical="center"/>
    </xf>
    <xf numFmtId="208" fontId="131" fillId="0" borderId="0" xfId="1823" applyNumberFormat="1" applyFont="1" applyBorder="1" applyAlignment="1">
      <alignment vertical="top"/>
    </xf>
    <xf numFmtId="0" fontId="131" fillId="0" borderId="0" xfId="1823" applyFont="1" applyBorder="1" applyAlignment="1">
      <alignment vertical="top"/>
    </xf>
    <xf numFmtId="0" fontId="68" fillId="0" borderId="186" xfId="1823" applyFont="1" applyBorder="1" applyAlignment="1">
      <alignment horizontal="center" vertical="center"/>
    </xf>
    <xf numFmtId="0" fontId="68" fillId="0" borderId="139" xfId="1823" applyFont="1" applyBorder="1" applyAlignment="1">
      <alignment horizontal="center" vertical="center"/>
    </xf>
    <xf numFmtId="208" fontId="68" fillId="0" borderId="207" xfId="1823" applyNumberFormat="1" applyFont="1" applyBorder="1" applyAlignment="1">
      <alignment horizontal="center" vertical="center"/>
    </xf>
    <xf numFmtId="0" fontId="68" fillId="0" borderId="174" xfId="1823" applyFont="1" applyBorder="1" applyAlignment="1">
      <alignment horizontal="center" vertical="center"/>
    </xf>
    <xf numFmtId="208" fontId="68" fillId="0" borderId="114" xfId="1823" applyNumberFormat="1" applyFont="1" applyBorder="1" applyAlignment="1">
      <alignment horizontal="center" vertical="center"/>
    </xf>
    <xf numFmtId="206" fontId="68" fillId="0" borderId="74" xfId="1823" applyNumberFormat="1" applyFont="1" applyFill="1" applyBorder="1" applyAlignment="1">
      <alignment horizontal="right" vertical="center"/>
    </xf>
    <xf numFmtId="210" fontId="68" fillId="0" borderId="0" xfId="1823" applyNumberFormat="1" applyFont="1" applyFill="1" applyBorder="1" applyAlignment="1">
      <alignment horizontal="right" vertical="center"/>
    </xf>
    <xf numFmtId="210" fontId="68" fillId="0" borderId="31" xfId="1823" applyNumberFormat="1" applyFont="1" applyFill="1" applyBorder="1" applyAlignment="1">
      <alignment horizontal="right" vertical="center"/>
    </xf>
    <xf numFmtId="206" fontId="68" fillId="0" borderId="0" xfId="1823" applyNumberFormat="1" applyFont="1" applyFill="1" applyBorder="1" applyAlignment="1">
      <alignment horizontal="right" vertical="center"/>
    </xf>
    <xf numFmtId="206" fontId="68" fillId="0" borderId="27" xfId="1823" applyNumberFormat="1" applyFont="1" applyFill="1" applyBorder="1" applyAlignment="1">
      <alignment horizontal="right" vertical="center"/>
    </xf>
    <xf numFmtId="206" fontId="68" fillId="0" borderId="27" xfId="1823" quotePrefix="1" applyNumberFormat="1" applyFont="1" applyBorder="1" applyAlignment="1">
      <alignment vertical="center"/>
    </xf>
    <xf numFmtId="210" fontId="68" fillId="0" borderId="1" xfId="1823" quotePrefix="1" applyNumberFormat="1" applyFont="1" applyBorder="1" applyAlignment="1">
      <alignment vertical="center"/>
    </xf>
    <xf numFmtId="206" fontId="68" fillId="0" borderId="1" xfId="1823" quotePrefix="1" applyNumberFormat="1" applyFont="1" applyBorder="1" applyAlignment="1">
      <alignment vertical="center"/>
    </xf>
    <xf numFmtId="210" fontId="68" fillId="0" borderId="31" xfId="1823" quotePrefix="1" applyNumberFormat="1" applyFont="1" applyBorder="1" applyAlignment="1">
      <alignment vertical="center"/>
    </xf>
    <xf numFmtId="206" fontId="68" fillId="0" borderId="75" xfId="1823" quotePrefix="1" applyNumberFormat="1" applyFont="1" applyBorder="1" applyAlignment="1">
      <alignment vertical="center"/>
    </xf>
    <xf numFmtId="0" fontId="68" fillId="0" borderId="74" xfId="1823" quotePrefix="1" applyFont="1" applyBorder="1" applyAlignment="1">
      <alignment horizontal="center" vertical="center"/>
    </xf>
    <xf numFmtId="206" fontId="68" fillId="0" borderId="18" xfId="1823" quotePrefix="1" applyNumberFormat="1" applyFont="1" applyBorder="1" applyAlignment="1">
      <alignment vertical="center"/>
    </xf>
    <xf numFmtId="210" fontId="68" fillId="0" borderId="19" xfId="1823" quotePrefix="1" applyNumberFormat="1" applyFont="1" applyBorder="1" applyAlignment="1">
      <alignment vertical="center"/>
    </xf>
    <xf numFmtId="206" fontId="68" fillId="0" borderId="19" xfId="1823" quotePrefix="1" applyNumberFormat="1" applyFont="1" applyBorder="1" applyAlignment="1">
      <alignment vertical="center"/>
    </xf>
    <xf numFmtId="210" fontId="68" fillId="0" borderId="20" xfId="1823" quotePrefix="1" applyNumberFormat="1" applyFont="1" applyBorder="1" applyAlignment="1">
      <alignment vertical="center"/>
    </xf>
    <xf numFmtId="206" fontId="68" fillId="0" borderId="33" xfId="1823" quotePrefix="1" applyNumberFormat="1" applyFont="1" applyBorder="1" applyAlignment="1">
      <alignment vertical="center"/>
    </xf>
    <xf numFmtId="206" fontId="68" fillId="0" borderId="32" xfId="1823" quotePrefix="1" applyNumberFormat="1" applyFont="1" applyBorder="1" applyAlignment="1">
      <alignment vertical="center"/>
    </xf>
    <xf numFmtId="210" fontId="68" fillId="0" borderId="58" xfId="1823" quotePrefix="1" applyNumberFormat="1" applyFont="1" applyBorder="1" applyAlignment="1">
      <alignment vertical="center"/>
    </xf>
    <xf numFmtId="206" fontId="68" fillId="0" borderId="58" xfId="1823" quotePrefix="1" applyNumberFormat="1" applyFont="1" applyBorder="1" applyAlignment="1">
      <alignment vertical="center"/>
    </xf>
    <xf numFmtId="210" fontId="68" fillId="0" borderId="59" xfId="1823" quotePrefix="1" applyNumberFormat="1" applyFont="1" applyBorder="1" applyAlignment="1">
      <alignment vertical="center"/>
    </xf>
    <xf numFmtId="206" fontId="68" fillId="0" borderId="83" xfId="1823" quotePrefix="1" applyNumberFormat="1" applyFont="1" applyBorder="1" applyAlignment="1">
      <alignment vertical="center"/>
    </xf>
    <xf numFmtId="2" fontId="68" fillId="0" borderId="74" xfId="1823" quotePrefix="1" applyNumberFormat="1" applyFont="1" applyBorder="1" applyAlignment="1">
      <alignment horizontal="center" vertical="center"/>
    </xf>
    <xf numFmtId="2" fontId="68" fillId="0" borderId="77" xfId="1823" quotePrefix="1" applyNumberFormat="1" applyFont="1" applyBorder="1" applyAlignment="1">
      <alignment horizontal="center" vertical="center"/>
    </xf>
    <xf numFmtId="206" fontId="68" fillId="0" borderId="28" xfId="1823" quotePrefix="1" applyNumberFormat="1" applyFont="1" applyBorder="1" applyAlignment="1">
      <alignment vertical="center"/>
    </xf>
    <xf numFmtId="210" fontId="68" fillId="0" borderId="29" xfId="1823" quotePrefix="1" applyNumberFormat="1" applyFont="1" applyBorder="1" applyAlignment="1">
      <alignment vertical="center"/>
    </xf>
    <xf numFmtId="206" fontId="68" fillId="0" borderId="29" xfId="1823" quotePrefix="1" applyNumberFormat="1" applyFont="1" applyBorder="1" applyAlignment="1">
      <alignment vertical="center"/>
    </xf>
    <xf numFmtId="210" fontId="68" fillId="0" borderId="30" xfId="1823" quotePrefix="1" applyNumberFormat="1" applyFont="1" applyBorder="1" applyAlignment="1">
      <alignment vertical="center"/>
    </xf>
    <xf numFmtId="206" fontId="68" fillId="0" borderId="71" xfId="1823" quotePrefix="1" applyNumberFormat="1" applyFont="1" applyBorder="1" applyAlignment="1">
      <alignment vertical="center"/>
    </xf>
    <xf numFmtId="3" fontId="194" fillId="0" borderId="0" xfId="1823" applyNumberFormat="1" applyFont="1" applyFill="1" applyBorder="1" applyAlignment="1">
      <alignment vertical="center"/>
    </xf>
    <xf numFmtId="0" fontId="114" fillId="0" borderId="0" xfId="1823" quotePrefix="1" applyFont="1" applyBorder="1" applyAlignment="1">
      <alignment horizontal="center" vertical="center"/>
    </xf>
    <xf numFmtId="206" fontId="114" fillId="0" borderId="0" xfId="1823" quotePrefix="1" applyNumberFormat="1" applyFont="1" applyBorder="1" applyAlignment="1">
      <alignment vertical="center"/>
    </xf>
    <xf numFmtId="208" fontId="114" fillId="0" borderId="0" xfId="1823" quotePrefix="1" applyNumberFormat="1" applyFont="1" applyBorder="1" applyAlignment="1">
      <alignment vertical="center"/>
    </xf>
    <xf numFmtId="0" fontId="121" fillId="0" borderId="0" xfId="1823" applyFont="1" applyBorder="1" applyAlignment="1">
      <alignment horizontal="left" vertical="center"/>
    </xf>
    <xf numFmtId="227" fontId="197" fillId="0" borderId="0" xfId="1823" applyNumberFormat="1" applyFont="1" applyBorder="1" applyAlignment="1">
      <alignment horizontal="center" vertical="center"/>
    </xf>
    <xf numFmtId="208" fontId="197" fillId="0" borderId="0" xfId="1823" applyNumberFormat="1" applyFont="1" applyBorder="1" applyAlignment="1">
      <alignment horizontal="center" vertical="center"/>
    </xf>
    <xf numFmtId="0" fontId="183" fillId="0" borderId="0" xfId="1823" applyFont="1" applyBorder="1" applyAlignment="1">
      <alignment vertical="top"/>
    </xf>
    <xf numFmtId="0" fontId="132" fillId="0" borderId="0" xfId="1823" applyFont="1" applyBorder="1" applyAlignment="1"/>
    <xf numFmtId="227" fontId="197" fillId="0" borderId="0" xfId="1823" quotePrefix="1" applyNumberFormat="1" applyFont="1" applyBorder="1" applyAlignment="1">
      <alignment horizontal="center" vertical="center"/>
    </xf>
    <xf numFmtId="208" fontId="197" fillId="0" borderId="0" xfId="1823" quotePrefix="1" applyNumberFormat="1" applyFont="1" applyBorder="1" applyAlignment="1">
      <alignment horizontal="center" vertical="center"/>
    </xf>
    <xf numFmtId="0" fontId="135" fillId="0" borderId="0" xfId="1823" applyFont="1" applyBorder="1" applyAlignment="1">
      <alignment horizontal="center"/>
    </xf>
    <xf numFmtId="0" fontId="135" fillId="0" borderId="0" xfId="1823" applyFont="1" applyBorder="1" applyAlignment="1">
      <alignment horizontal="center" vertical="center"/>
    </xf>
    <xf numFmtId="208" fontId="133" fillId="0" borderId="0" xfId="1823" applyNumberFormat="1" applyFont="1" applyAlignment="1">
      <alignment vertical="center"/>
    </xf>
    <xf numFmtId="214" fontId="133" fillId="0" borderId="0" xfId="1823" applyNumberFormat="1" applyFont="1" applyAlignment="1">
      <alignment vertical="center"/>
    </xf>
    <xf numFmtId="206" fontId="133" fillId="0" borderId="0" xfId="1823" applyNumberFormat="1" applyFont="1" applyAlignment="1">
      <alignment vertical="center"/>
    </xf>
    <xf numFmtId="208" fontId="133" fillId="0" borderId="0" xfId="1823" applyNumberFormat="1" applyFont="1" applyAlignment="1">
      <alignment horizontal="center" vertical="center"/>
    </xf>
    <xf numFmtId="0" fontId="197" fillId="0" borderId="0" xfId="1823" quotePrefix="1" applyFont="1" applyFill="1" applyBorder="1" applyAlignment="1">
      <alignment horizontal="center" vertical="center"/>
    </xf>
    <xf numFmtId="215" fontId="183" fillId="0" borderId="0" xfId="1823" applyNumberFormat="1" applyFont="1" applyFill="1" applyBorder="1" applyAlignment="1">
      <alignment horizontal="right" vertical="center"/>
    </xf>
    <xf numFmtId="208" fontId="197" fillId="0" borderId="0" xfId="1823" applyNumberFormat="1" applyFont="1" applyFill="1" applyBorder="1" applyAlignment="1">
      <alignment vertical="center"/>
    </xf>
    <xf numFmtId="215" fontId="183" fillId="0" borderId="0" xfId="1823" applyNumberFormat="1" applyFont="1" applyFill="1" applyBorder="1" applyAlignment="1">
      <alignment vertical="center"/>
    </xf>
    <xf numFmtId="0" fontId="197" fillId="0" borderId="0" xfId="1823" quotePrefix="1" applyFont="1" applyBorder="1" applyAlignment="1">
      <alignment horizontal="center" vertical="center"/>
    </xf>
    <xf numFmtId="206" fontId="133" fillId="0" borderId="0" xfId="1823" applyNumberFormat="1" applyFont="1" applyFill="1" applyBorder="1" applyAlignment="1">
      <alignment vertical="center"/>
    </xf>
    <xf numFmtId="211" fontId="133" fillId="0" borderId="0" xfId="1823" applyNumberFormat="1" applyFont="1" applyFill="1" applyBorder="1" applyAlignment="1">
      <alignment vertical="center"/>
    </xf>
    <xf numFmtId="206" fontId="198" fillId="0" borderId="0" xfId="1823" applyNumberFormat="1" applyFont="1" applyFill="1" applyBorder="1" applyAlignment="1">
      <alignment vertical="center"/>
    </xf>
    <xf numFmtId="0" fontId="134" fillId="0" borderId="0" xfId="1823" applyFont="1" applyBorder="1"/>
    <xf numFmtId="0" fontId="198" fillId="0" borderId="0" xfId="1823" applyFont="1" applyBorder="1"/>
    <xf numFmtId="0" fontId="134" fillId="0" borderId="0" xfId="1823" applyFont="1"/>
    <xf numFmtId="208" fontId="5" fillId="0" borderId="0" xfId="1823" applyNumberFormat="1" applyFont="1"/>
    <xf numFmtId="208" fontId="5" fillId="0" borderId="0" xfId="1823" applyNumberFormat="1" applyFont="1" applyAlignment="1">
      <alignment horizontal="center"/>
    </xf>
    <xf numFmtId="210" fontId="68" fillId="0" borderId="76" xfId="1823" applyNumberFormat="1" applyFont="1" applyFill="1" applyBorder="1" applyAlignment="1">
      <alignment horizontal="right" vertical="center"/>
    </xf>
    <xf numFmtId="206" fontId="68" fillId="0" borderId="76" xfId="1823" applyNumberFormat="1" applyFont="1" applyFill="1" applyBorder="1" applyAlignment="1">
      <alignment horizontal="right" vertical="center"/>
    </xf>
    <xf numFmtId="0" fontId="68" fillId="0" borderId="0" xfId="1823" quotePrefix="1" applyFont="1" applyBorder="1" applyAlignment="1">
      <alignment vertical="center"/>
    </xf>
    <xf numFmtId="0" fontId="114" fillId="0" borderId="0" xfId="1823" quotePrefix="1" applyFont="1" applyBorder="1" applyAlignment="1">
      <alignment vertical="center"/>
    </xf>
    <xf numFmtId="49" fontId="68" fillId="0" borderId="134" xfId="1823" quotePrefix="1" applyNumberFormat="1" applyFont="1" applyFill="1" applyBorder="1" applyAlignment="1">
      <alignment horizontal="center" vertical="center"/>
    </xf>
    <xf numFmtId="206" fontId="68" fillId="0" borderId="8" xfId="1823" applyNumberFormat="1" applyFont="1" applyFill="1" applyBorder="1" applyAlignment="1">
      <alignment horizontal="right" vertical="center"/>
    </xf>
    <xf numFmtId="210" fontId="68" fillId="0" borderId="80" xfId="1823" applyNumberFormat="1" applyFont="1" applyFill="1" applyBorder="1" applyAlignment="1">
      <alignment horizontal="right" vertical="center"/>
    </xf>
    <xf numFmtId="206" fontId="68" fillId="0" borderId="80" xfId="1823" applyNumberFormat="1" applyFont="1" applyFill="1" applyBorder="1" applyAlignment="1">
      <alignment horizontal="right" vertical="center"/>
    </xf>
    <xf numFmtId="210" fontId="68" fillId="0" borderId="25" xfId="1823" applyNumberFormat="1" applyFont="1" applyFill="1" applyBorder="1" applyAlignment="1">
      <alignment horizontal="right" vertical="center"/>
    </xf>
    <xf numFmtId="206" fontId="68" fillId="0" borderId="11" xfId="1823" applyNumberFormat="1" applyFont="1" applyFill="1" applyBorder="1" applyAlignment="1">
      <alignment horizontal="right" vertical="center"/>
    </xf>
    <xf numFmtId="210" fontId="68" fillId="0" borderId="26" xfId="1823" applyNumberFormat="1" applyFont="1" applyFill="1" applyBorder="1" applyAlignment="1">
      <alignment horizontal="right" vertical="center"/>
    </xf>
    <xf numFmtId="206" fontId="68" fillId="0" borderId="160" xfId="1823" applyNumberFormat="1" applyFont="1" applyFill="1" applyBorder="1" applyAlignment="1">
      <alignment horizontal="right" vertical="center"/>
    </xf>
    <xf numFmtId="210" fontId="68" fillId="0" borderId="82" xfId="1823" applyNumberFormat="1" applyFont="1" applyFill="1" applyBorder="1" applyAlignment="1">
      <alignment horizontal="right" vertical="center"/>
    </xf>
    <xf numFmtId="206" fontId="68" fillId="0" borderId="82" xfId="1823" applyNumberFormat="1" applyFont="1" applyFill="1" applyBorder="1" applyAlignment="1">
      <alignment horizontal="right" vertical="center"/>
    </xf>
    <xf numFmtId="206" fontId="68" fillId="0" borderId="133" xfId="1823" applyNumberFormat="1" applyFont="1" applyFill="1" applyBorder="1" applyAlignment="1">
      <alignment horizontal="right" vertical="center"/>
    </xf>
    <xf numFmtId="210" fontId="68" fillId="0" borderId="59" xfId="1823" applyNumberFormat="1" applyFont="1" applyFill="1" applyBorder="1" applyAlignment="1">
      <alignment horizontal="right" vertical="center"/>
    </xf>
    <xf numFmtId="206" fontId="68" fillId="0" borderId="77" xfId="1823" applyNumberFormat="1" applyFont="1" applyFill="1" applyBorder="1" applyAlignment="1">
      <alignment horizontal="right" vertical="center"/>
    </xf>
    <xf numFmtId="210" fontId="68" fillId="0" borderId="72" xfId="1823" applyNumberFormat="1" applyFont="1" applyFill="1" applyBorder="1" applyAlignment="1">
      <alignment horizontal="right" vertical="center"/>
    </xf>
    <xf numFmtId="206" fontId="68" fillId="0" borderId="72" xfId="1823" applyNumberFormat="1" applyFont="1" applyFill="1" applyBorder="1" applyAlignment="1">
      <alignment horizontal="right" vertical="center"/>
    </xf>
    <xf numFmtId="206" fontId="68" fillId="0" borderId="2" xfId="1823" applyNumberFormat="1" applyFont="1" applyFill="1" applyBorder="1" applyAlignment="1">
      <alignment horizontal="right" vertical="center"/>
    </xf>
    <xf numFmtId="210" fontId="68" fillId="0" borderId="30" xfId="1823" applyNumberFormat="1" applyFont="1" applyFill="1" applyBorder="1" applyAlignment="1">
      <alignment horizontal="right" vertical="center"/>
    </xf>
    <xf numFmtId="0" fontId="68" fillId="0" borderId="0" xfId="1823" quotePrefix="1" applyFont="1" applyFill="1" applyBorder="1" applyAlignment="1">
      <alignment horizontal="center" vertical="center"/>
    </xf>
    <xf numFmtId="208" fontId="68" fillId="0" borderId="0" xfId="1823" applyNumberFormat="1" applyFont="1" applyFill="1" applyBorder="1" applyAlignment="1">
      <alignment horizontal="right" vertical="center"/>
    </xf>
    <xf numFmtId="0" fontId="135" fillId="0" borderId="0" xfId="1823" applyFont="1" applyBorder="1"/>
    <xf numFmtId="0" fontId="110" fillId="0" borderId="0" xfId="1823" applyFont="1" applyBorder="1" applyAlignment="1">
      <alignment horizontal="left" vertical="center"/>
    </xf>
    <xf numFmtId="0" fontId="110" fillId="0" borderId="0" xfId="1823" applyFont="1" applyAlignment="1">
      <alignment vertical="center"/>
    </xf>
    <xf numFmtId="208" fontId="110" fillId="0" borderId="0" xfId="1823" applyNumberFormat="1" applyFont="1" applyAlignment="1">
      <alignment vertical="center"/>
    </xf>
    <xf numFmtId="214" fontId="110" fillId="0" borderId="0" xfId="1823" applyNumberFormat="1" applyFont="1" applyAlignment="1">
      <alignment vertical="center"/>
    </xf>
    <xf numFmtId="206" fontId="110" fillId="0" borderId="0" xfId="1823" applyNumberFormat="1" applyFont="1" applyAlignment="1">
      <alignment vertical="center"/>
    </xf>
    <xf numFmtId="0" fontId="110" fillId="0" borderId="0" xfId="1823" applyFont="1" applyBorder="1" applyAlignment="1">
      <alignment vertical="center"/>
    </xf>
    <xf numFmtId="208" fontId="110" fillId="0" borderId="0" xfId="1823" applyNumberFormat="1" applyFont="1"/>
    <xf numFmtId="0" fontId="110" fillId="0" borderId="0" xfId="1823" applyFont="1" applyAlignment="1">
      <alignment horizontal="center" vertical="center"/>
    </xf>
    <xf numFmtId="0" fontId="110" fillId="0" borderId="0" xfId="1823" applyFont="1" applyBorder="1" applyAlignment="1">
      <alignment horizontal="right" vertical="center"/>
    </xf>
    <xf numFmtId="208" fontId="193" fillId="0" borderId="0" xfId="5537" applyNumberFormat="1" applyFont="1" applyAlignment="1" applyProtection="1">
      <alignment vertical="center"/>
    </xf>
    <xf numFmtId="208" fontId="68" fillId="0" borderId="0" xfId="1823" applyNumberFormat="1" applyFont="1" applyBorder="1" applyAlignment="1">
      <alignment vertical="center"/>
    </xf>
    <xf numFmtId="0" fontId="68" fillId="0" borderId="0" xfId="1823" applyFont="1" applyBorder="1" applyAlignment="1">
      <alignment horizontal="left" vertical="center" indent="1"/>
    </xf>
    <xf numFmtId="208" fontId="68" fillId="0" borderId="0" xfId="1823" applyNumberFormat="1" applyFont="1" applyBorder="1" applyAlignment="1">
      <alignment vertical="top"/>
    </xf>
    <xf numFmtId="0" fontId="68" fillId="0" borderId="0" xfId="1823" applyFont="1" applyBorder="1" applyAlignment="1">
      <alignment horizontal="right" vertical="top"/>
    </xf>
    <xf numFmtId="0" fontId="68" fillId="0" borderId="113" xfId="1823" applyFont="1" applyBorder="1" applyAlignment="1">
      <alignment horizontal="center" vertical="center"/>
    </xf>
    <xf numFmtId="208" fontId="68" fillId="0" borderId="113" xfId="1823" applyNumberFormat="1" applyFont="1" applyBorder="1" applyAlignment="1">
      <alignment horizontal="center" vertical="center"/>
    </xf>
    <xf numFmtId="0" fontId="68" fillId="0" borderId="137" xfId="1823" applyFont="1" applyBorder="1" applyAlignment="1">
      <alignment horizontal="center" vertical="center"/>
    </xf>
    <xf numFmtId="208" fontId="68" fillId="0" borderId="138" xfId="1823" applyNumberFormat="1" applyFont="1" applyBorder="1" applyAlignment="1">
      <alignment horizontal="center" vertical="center"/>
    </xf>
    <xf numFmtId="206" fontId="133" fillId="0" borderId="0" xfId="1823" applyNumberFormat="1" applyFont="1" applyBorder="1" applyAlignment="1">
      <alignment vertical="center"/>
    </xf>
    <xf numFmtId="215" fontId="68" fillId="0" borderId="74" xfId="1823" applyNumberFormat="1" applyFont="1" applyFill="1" applyBorder="1" applyAlignment="1">
      <alignment horizontal="right" vertical="center"/>
    </xf>
    <xf numFmtId="215" fontId="68" fillId="0" borderId="75" xfId="1823" applyNumberFormat="1" applyFont="1" applyFill="1" applyBorder="1" applyAlignment="1">
      <alignment horizontal="right" vertical="center"/>
    </xf>
    <xf numFmtId="215" fontId="68" fillId="0" borderId="0" xfId="1823" applyNumberFormat="1" applyFont="1" applyFill="1" applyBorder="1" applyAlignment="1">
      <alignment horizontal="right" vertical="center"/>
    </xf>
    <xf numFmtId="215" fontId="68" fillId="0" borderId="24" xfId="1823" applyNumberFormat="1" applyFont="1" applyFill="1" applyBorder="1" applyAlignment="1">
      <alignment horizontal="right" vertical="center"/>
    </xf>
    <xf numFmtId="215" fontId="68" fillId="0" borderId="62" xfId="1823" applyNumberFormat="1" applyFont="1" applyFill="1" applyBorder="1" applyAlignment="1">
      <alignment horizontal="right" vertical="center"/>
    </xf>
    <xf numFmtId="215" fontId="68" fillId="0" borderId="33" xfId="1823" quotePrefix="1" applyNumberFormat="1" applyFont="1" applyFill="1" applyBorder="1" applyAlignment="1">
      <alignment vertical="center"/>
    </xf>
    <xf numFmtId="210" fontId="68" fillId="0" borderId="19" xfId="1823" quotePrefix="1" applyNumberFormat="1" applyFont="1" applyFill="1" applyBorder="1" applyAlignment="1">
      <alignment vertical="center"/>
    </xf>
    <xf numFmtId="215" fontId="68" fillId="0" borderId="19" xfId="1823" quotePrefix="1" applyNumberFormat="1" applyFont="1" applyFill="1" applyBorder="1" applyAlignment="1">
      <alignment vertical="center"/>
    </xf>
    <xf numFmtId="210" fontId="68" fillId="0" borderId="33" xfId="1823" quotePrefix="1" applyNumberFormat="1" applyFont="1" applyFill="1" applyBorder="1" applyAlignment="1">
      <alignment vertical="center"/>
    </xf>
    <xf numFmtId="210" fontId="68" fillId="0" borderId="20" xfId="1823" quotePrefix="1" applyNumberFormat="1" applyFont="1" applyFill="1" applyBorder="1" applyAlignment="1">
      <alignment vertical="center"/>
    </xf>
    <xf numFmtId="215" fontId="68" fillId="0" borderId="75" xfId="1823" quotePrefix="1" applyNumberFormat="1" applyFont="1" applyFill="1" applyBorder="1" applyAlignment="1">
      <alignment vertical="center"/>
    </xf>
    <xf numFmtId="210" fontId="68" fillId="0" borderId="1" xfId="1823" quotePrefix="1" applyNumberFormat="1" applyFont="1" applyFill="1" applyBorder="1" applyAlignment="1">
      <alignment vertical="center"/>
    </xf>
    <xf numFmtId="210" fontId="68" fillId="0" borderId="75" xfId="1823" quotePrefix="1" applyNumberFormat="1" applyFont="1" applyFill="1" applyBorder="1" applyAlignment="1">
      <alignment vertical="center"/>
    </xf>
    <xf numFmtId="210" fontId="68" fillId="0" borderId="31" xfId="1823" quotePrefix="1" applyNumberFormat="1" applyFont="1" applyFill="1" applyBorder="1" applyAlignment="1">
      <alignment vertical="center"/>
    </xf>
    <xf numFmtId="215" fontId="68" fillId="0" borderId="83" xfId="1823" quotePrefix="1" applyNumberFormat="1" applyFont="1" applyFill="1" applyBorder="1" applyAlignment="1">
      <alignment vertical="center"/>
    </xf>
    <xf numFmtId="210" fontId="68" fillId="0" borderId="58" xfId="1823" quotePrefix="1" applyNumberFormat="1" applyFont="1" applyFill="1" applyBorder="1" applyAlignment="1">
      <alignment vertical="center"/>
    </xf>
    <xf numFmtId="215" fontId="68" fillId="0" borderId="58" xfId="1823" quotePrefix="1" applyNumberFormat="1" applyFont="1" applyFill="1" applyBorder="1" applyAlignment="1">
      <alignment vertical="center"/>
    </xf>
    <xf numFmtId="210" fontId="68" fillId="0" borderId="83" xfId="1823" quotePrefix="1" applyNumberFormat="1" applyFont="1" applyFill="1" applyBorder="1" applyAlignment="1">
      <alignment vertical="center"/>
    </xf>
    <xf numFmtId="210" fontId="68" fillId="0" borderId="59" xfId="1823" quotePrefix="1" applyNumberFormat="1" applyFont="1" applyFill="1" applyBorder="1" applyAlignment="1">
      <alignment vertical="center"/>
    </xf>
    <xf numFmtId="215" fontId="68" fillId="0" borderId="71" xfId="1823" quotePrefix="1" applyNumberFormat="1" applyFont="1" applyFill="1" applyBorder="1" applyAlignment="1">
      <alignment vertical="center"/>
    </xf>
    <xf numFmtId="210" fontId="68" fillId="0" borderId="29" xfId="1823" quotePrefix="1" applyNumberFormat="1" applyFont="1" applyFill="1" applyBorder="1" applyAlignment="1">
      <alignment vertical="center"/>
    </xf>
    <xf numFmtId="215" fontId="68" fillId="0" borderId="29" xfId="1823" quotePrefix="1" applyNumberFormat="1" applyFont="1" applyFill="1" applyBorder="1" applyAlignment="1">
      <alignment vertical="center"/>
    </xf>
    <xf numFmtId="210" fontId="68" fillId="0" borderId="71" xfId="1823" quotePrefix="1" applyNumberFormat="1" applyFont="1" applyFill="1" applyBorder="1" applyAlignment="1">
      <alignment vertical="center"/>
    </xf>
    <xf numFmtId="210" fontId="68" fillId="0" borderId="30" xfId="1823" quotePrefix="1" applyNumberFormat="1" applyFont="1" applyFill="1" applyBorder="1" applyAlignment="1">
      <alignment vertical="center"/>
    </xf>
    <xf numFmtId="212" fontId="167" fillId="0" borderId="0" xfId="1823" applyNumberFormat="1" applyFont="1" applyFill="1" applyBorder="1" applyAlignment="1">
      <alignment vertical="center"/>
    </xf>
    <xf numFmtId="208" fontId="114" fillId="0" borderId="0" xfId="1823" quotePrefix="1" applyNumberFormat="1" applyFont="1" applyFill="1" applyBorder="1" applyAlignment="1">
      <alignment vertical="center"/>
    </xf>
    <xf numFmtId="227" fontId="68" fillId="0" borderId="0" xfId="1823" applyNumberFormat="1" applyFont="1" applyBorder="1" applyAlignment="1">
      <alignment horizontal="center" vertical="center"/>
    </xf>
    <xf numFmtId="208" fontId="68" fillId="0" borderId="0" xfId="1823" applyNumberFormat="1" applyFont="1" applyBorder="1" applyAlignment="1">
      <alignment horizontal="center" vertical="center"/>
    </xf>
    <xf numFmtId="227" fontId="68" fillId="0" borderId="0" xfId="1823" quotePrefix="1" applyNumberFormat="1" applyFont="1" applyBorder="1" applyAlignment="1">
      <alignment horizontal="center" vertical="center"/>
    </xf>
    <xf numFmtId="208" fontId="68" fillId="0" borderId="0" xfId="1823" quotePrefix="1" applyNumberFormat="1" applyFont="1" applyBorder="1" applyAlignment="1">
      <alignment horizontal="center" vertical="center"/>
    </xf>
    <xf numFmtId="206" fontId="5" fillId="0" borderId="0" xfId="1823" applyNumberFormat="1" applyFont="1" applyBorder="1"/>
    <xf numFmtId="208" fontId="68" fillId="0" borderId="0" xfId="1823" applyNumberFormat="1" applyFont="1" applyAlignment="1">
      <alignment vertical="center"/>
    </xf>
    <xf numFmtId="208" fontId="68" fillId="0" borderId="0" xfId="1823" applyNumberFormat="1" applyFont="1" applyAlignment="1">
      <alignment horizontal="center" vertical="center"/>
    </xf>
    <xf numFmtId="206" fontId="5" fillId="0" borderId="0" xfId="1823" applyNumberFormat="1" applyFont="1"/>
    <xf numFmtId="0" fontId="126" fillId="0" borderId="0" xfId="1823" applyFont="1" applyBorder="1" applyAlignment="1">
      <alignment horizontal="center" vertical="center"/>
    </xf>
    <xf numFmtId="0" fontId="127" fillId="0" borderId="0" xfId="1823" applyFont="1" applyBorder="1" applyAlignment="1">
      <alignment horizontal="center" vertical="center"/>
    </xf>
    <xf numFmtId="0" fontId="120" fillId="0" borderId="0" xfId="1823" applyFont="1" applyBorder="1" applyAlignment="1">
      <alignment horizontal="right" vertical="top"/>
    </xf>
    <xf numFmtId="0" fontId="68" fillId="0" borderId="151" xfId="1823" applyFont="1" applyBorder="1" applyAlignment="1">
      <alignment horizontal="center" vertical="center"/>
    </xf>
    <xf numFmtId="0" fontId="68" fillId="0" borderId="152" xfId="1823" applyFont="1" applyBorder="1" applyAlignment="1">
      <alignment horizontal="center" vertical="center"/>
    </xf>
    <xf numFmtId="0" fontId="68" fillId="0" borderId="155" xfId="1823" applyFont="1" applyBorder="1" applyAlignment="1">
      <alignment horizontal="center" vertical="center"/>
    </xf>
    <xf numFmtId="0" fontId="68" fillId="0" borderId="125" xfId="1823" applyFont="1" applyBorder="1" applyAlignment="1">
      <alignment horizontal="center" vertical="center"/>
    </xf>
    <xf numFmtId="0" fontId="68" fillId="0" borderId="140" xfId="1823" applyFont="1" applyBorder="1" applyAlignment="1">
      <alignment horizontal="center" vertical="center"/>
    </xf>
    <xf numFmtId="0" fontId="68" fillId="0" borderId="140" xfId="1823" applyFont="1" applyBorder="1" applyAlignment="1">
      <alignment vertical="center"/>
    </xf>
    <xf numFmtId="0" fontId="68" fillId="0" borderId="71" xfId="1823" applyFont="1" applyBorder="1" applyAlignment="1">
      <alignment horizontal="center" vertical="center"/>
    </xf>
    <xf numFmtId="0" fontId="68" fillId="0" borderId="86" xfId="1823" applyFont="1" applyBorder="1" applyAlignment="1">
      <alignment horizontal="center" vertical="center"/>
    </xf>
    <xf numFmtId="0" fontId="68" fillId="0" borderId="61" xfId="1823" applyFont="1" applyBorder="1" applyAlignment="1">
      <alignment horizontal="center" vertical="center"/>
    </xf>
    <xf numFmtId="0" fontId="68" fillId="0" borderId="90" xfId="1823" applyFont="1" applyBorder="1" applyAlignment="1">
      <alignment horizontal="center" vertical="center"/>
    </xf>
    <xf numFmtId="0" fontId="68" fillId="0" borderId="73" xfId="1823" applyFont="1" applyBorder="1" applyAlignment="1">
      <alignment vertical="center"/>
    </xf>
    <xf numFmtId="0" fontId="113" fillId="0" borderId="132" xfId="1823" quotePrefix="1" applyFont="1" applyBorder="1" applyAlignment="1">
      <alignment horizontal="center" vertical="center"/>
    </xf>
    <xf numFmtId="206" fontId="113" fillId="0" borderId="0" xfId="1823" applyNumberFormat="1" applyFont="1" applyBorder="1" applyAlignment="1">
      <alignment horizontal="right" vertical="center"/>
    </xf>
    <xf numFmtId="208" fontId="113" fillId="0" borderId="1" xfId="1823" applyNumberFormat="1" applyFont="1" applyBorder="1" applyAlignment="1">
      <alignment horizontal="right" vertical="center"/>
    </xf>
    <xf numFmtId="206" fontId="113" fillId="0" borderId="76" xfId="1823" applyNumberFormat="1" applyFont="1" applyBorder="1" applyAlignment="1">
      <alignment horizontal="right" vertical="center"/>
    </xf>
    <xf numFmtId="206" fontId="113" fillId="0" borderId="1" xfId="1823" applyNumberFormat="1" applyFont="1" applyBorder="1" applyAlignment="1">
      <alignment horizontal="right" vertical="center"/>
    </xf>
    <xf numFmtId="208" fontId="113" fillId="0" borderId="31" xfId="1823" applyNumberFormat="1" applyFont="1" applyBorder="1" applyAlignment="1">
      <alignment horizontal="right" vertical="center"/>
    </xf>
    <xf numFmtId="206" fontId="113" fillId="0" borderId="27" xfId="1823" applyNumberFormat="1" applyFont="1" applyBorder="1" applyAlignment="1">
      <alignment horizontal="right" vertical="center"/>
    </xf>
    <xf numFmtId="206" fontId="5" fillId="0" borderId="0" xfId="1823" applyNumberFormat="1" applyFont="1" applyBorder="1" applyAlignment="1">
      <alignment vertical="center"/>
    </xf>
    <xf numFmtId="206" fontId="113" fillId="0" borderId="75" xfId="1823" applyNumberFormat="1" applyFont="1" applyBorder="1" applyAlignment="1">
      <alignment horizontal="right" vertical="center"/>
    </xf>
    <xf numFmtId="210" fontId="113" fillId="0" borderId="1" xfId="1823" applyNumberFormat="1" applyFont="1" applyBorder="1" applyAlignment="1">
      <alignment horizontal="right" vertical="center"/>
    </xf>
    <xf numFmtId="210" fontId="113" fillId="0" borderId="79" xfId="1823" applyNumberFormat="1" applyFont="1" applyBorder="1" applyAlignment="1">
      <alignment horizontal="right" vertical="center"/>
    </xf>
    <xf numFmtId="206" fontId="113" fillId="0" borderId="74" xfId="1823" applyNumberFormat="1" applyFont="1" applyBorder="1" applyAlignment="1">
      <alignment horizontal="right" vertical="center"/>
    </xf>
    <xf numFmtId="210" fontId="113" fillId="0" borderId="31" xfId="1823" applyNumberFormat="1" applyFont="1" applyBorder="1" applyAlignment="1">
      <alignment horizontal="right" vertical="center"/>
    </xf>
    <xf numFmtId="0" fontId="113" fillId="0" borderId="74" xfId="1823" quotePrefix="1" applyFont="1" applyBorder="1" applyAlignment="1">
      <alignment horizontal="center" vertical="center"/>
    </xf>
    <xf numFmtId="206" fontId="199" fillId="0" borderId="0" xfId="1823" applyNumberFormat="1" applyFont="1" applyBorder="1" applyAlignment="1">
      <alignment vertical="center"/>
    </xf>
    <xf numFmtId="206" fontId="167" fillId="0" borderId="0" xfId="1823" applyNumberFormat="1" applyFont="1" applyBorder="1" applyAlignment="1">
      <alignment vertical="center"/>
    </xf>
    <xf numFmtId="0" fontId="113" fillId="0" borderId="134" xfId="1823" quotePrefix="1" applyFont="1" applyBorder="1" applyAlignment="1">
      <alignment horizontal="center" vertical="center"/>
    </xf>
    <xf numFmtId="206" fontId="113" fillId="0" borderId="8" xfId="1823" applyNumberFormat="1" applyFont="1" applyBorder="1" applyAlignment="1">
      <alignment horizontal="right" vertical="center"/>
    </xf>
    <xf numFmtId="210" fontId="113" fillId="0" borderId="25" xfId="1823" applyNumberFormat="1" applyFont="1" applyBorder="1" applyAlignment="1">
      <alignment horizontal="right" vertical="center"/>
    </xf>
    <xf numFmtId="206" fontId="113" fillId="0" borderId="25" xfId="1823" applyNumberFormat="1" applyFont="1" applyBorder="1" applyAlignment="1">
      <alignment horizontal="right" vertical="center"/>
    </xf>
    <xf numFmtId="210" fontId="113" fillId="0" borderId="81" xfId="1823" applyNumberFormat="1" applyFont="1" applyBorder="1" applyAlignment="1">
      <alignment horizontal="right" vertical="center"/>
    </xf>
    <xf numFmtId="206" fontId="113" fillId="0" borderId="24" xfId="1823" applyNumberFormat="1" applyFont="1" applyBorder="1" applyAlignment="1">
      <alignment horizontal="right" vertical="center"/>
    </xf>
    <xf numFmtId="206" fontId="113" fillId="0" borderId="33" xfId="1823" applyNumberFormat="1" applyFont="1" applyBorder="1" applyAlignment="1">
      <alignment horizontal="right" vertical="center"/>
    </xf>
    <xf numFmtId="210" fontId="113" fillId="0" borderId="19" xfId="1823" applyNumberFormat="1" applyFont="1" applyBorder="1" applyAlignment="1">
      <alignment horizontal="right" vertical="center"/>
    </xf>
    <xf numFmtId="206" fontId="113" fillId="0" borderId="19" xfId="1823" applyNumberFormat="1" applyFont="1" applyBorder="1" applyAlignment="1">
      <alignment horizontal="right" vertical="center"/>
    </xf>
    <xf numFmtId="210" fontId="113" fillId="0" borderId="20" xfId="1823" applyNumberFormat="1" applyFont="1" applyBorder="1" applyAlignment="1">
      <alignment horizontal="right" vertical="center"/>
    </xf>
    <xf numFmtId="206" fontId="113" fillId="0" borderId="83" xfId="1823" applyNumberFormat="1" applyFont="1" applyBorder="1" applyAlignment="1">
      <alignment horizontal="right" vertical="center"/>
    </xf>
    <xf numFmtId="210" fontId="113" fillId="0" borderId="58" xfId="1823" applyNumberFormat="1" applyFont="1" applyBorder="1" applyAlignment="1">
      <alignment horizontal="right" vertical="center"/>
    </xf>
    <xf numFmtId="206" fontId="113" fillId="0" borderId="58" xfId="1823" applyNumberFormat="1" applyFont="1" applyBorder="1" applyAlignment="1">
      <alignment horizontal="right" vertical="center"/>
    </xf>
    <xf numFmtId="210" fontId="113" fillId="0" borderId="59" xfId="1823" applyNumberFormat="1" applyFont="1" applyBorder="1" applyAlignment="1">
      <alignment horizontal="right" vertical="center"/>
    </xf>
    <xf numFmtId="206" fontId="113" fillId="0" borderId="71" xfId="1823" applyNumberFormat="1" applyFont="1" applyBorder="1" applyAlignment="1">
      <alignment horizontal="right" vertical="center"/>
    </xf>
    <xf numFmtId="210" fontId="113" fillId="0" borderId="29" xfId="1823" applyNumberFormat="1" applyFont="1" applyBorder="1" applyAlignment="1">
      <alignment horizontal="right" vertical="center"/>
    </xf>
    <xf numFmtId="206" fontId="113" fillId="0" borderId="29" xfId="1823" applyNumberFormat="1" applyFont="1" applyBorder="1" applyAlignment="1">
      <alignment horizontal="right" vertical="center"/>
    </xf>
    <xf numFmtId="210" fontId="113" fillId="0" borderId="30" xfId="1823" applyNumberFormat="1" applyFont="1" applyBorder="1" applyAlignment="1">
      <alignment horizontal="right" vertical="center"/>
    </xf>
    <xf numFmtId="0" fontId="197" fillId="0" borderId="0" xfId="1823" applyFont="1" applyBorder="1" applyAlignment="1">
      <alignment vertical="center"/>
    </xf>
    <xf numFmtId="0" fontId="133" fillId="0" borderId="0" xfId="1823" applyFont="1" applyBorder="1" applyAlignment="1">
      <alignment horizontal="center" vertical="center"/>
    </xf>
    <xf numFmtId="0" fontId="91" fillId="0" borderId="0" xfId="1823" applyFont="1" applyBorder="1" applyAlignment="1">
      <alignment vertical="top"/>
    </xf>
    <xf numFmtId="0" fontId="135" fillId="0" borderId="0" xfId="1823" applyFont="1" applyBorder="1" applyAlignment="1">
      <alignment vertical="top"/>
    </xf>
    <xf numFmtId="0" fontId="132" fillId="0" borderId="0" xfId="1823" applyFont="1" applyBorder="1" applyAlignment="1">
      <alignment horizontal="center" vertical="center"/>
    </xf>
    <xf numFmtId="0" fontId="121" fillId="0" borderId="132" xfId="1823" quotePrefix="1" applyFont="1" applyBorder="1" applyAlignment="1">
      <alignment horizontal="center" vertical="center"/>
    </xf>
    <xf numFmtId="206" fontId="68" fillId="0" borderId="74" xfId="1823" applyNumberFormat="1" applyFont="1" applyBorder="1" applyAlignment="1">
      <alignment horizontal="right" vertical="center"/>
    </xf>
    <xf numFmtId="208" fontId="68" fillId="0" borderId="1" xfId="1823" applyNumberFormat="1" applyFont="1" applyBorder="1" applyAlignment="1">
      <alignment horizontal="right" vertical="center"/>
    </xf>
    <xf numFmtId="206" fontId="68" fillId="0" borderId="1" xfId="1823" applyNumberFormat="1" applyFont="1" applyBorder="1" applyAlignment="1">
      <alignment horizontal="right" vertical="center"/>
    </xf>
    <xf numFmtId="176" fontId="68" fillId="0" borderId="0" xfId="1467" applyFont="1" applyBorder="1" applyAlignment="1">
      <alignment horizontal="right" vertical="center"/>
    </xf>
    <xf numFmtId="176" fontId="68" fillId="0" borderId="27" xfId="1467" applyFont="1" applyBorder="1" applyAlignment="1">
      <alignment horizontal="right" vertical="center"/>
    </xf>
    <xf numFmtId="208" fontId="68" fillId="0" borderId="31" xfId="1823" applyNumberFormat="1" applyFont="1" applyBorder="1" applyAlignment="1">
      <alignment horizontal="right" vertical="center"/>
    </xf>
    <xf numFmtId="0" fontId="121" fillId="0" borderId="74" xfId="1823" quotePrefix="1" applyFont="1" applyBorder="1" applyAlignment="1">
      <alignment horizontal="center" vertical="center"/>
    </xf>
    <xf numFmtId="49" fontId="121" fillId="0" borderId="134" xfId="1823" quotePrefix="1" applyNumberFormat="1" applyFont="1" applyFill="1" applyBorder="1" applyAlignment="1">
      <alignment horizontal="center" vertical="center"/>
    </xf>
    <xf numFmtId="206" fontId="68" fillId="0" borderId="8" xfId="1823" applyNumberFormat="1" applyFont="1" applyBorder="1" applyAlignment="1">
      <alignment horizontal="right" vertical="center"/>
    </xf>
    <xf numFmtId="208" fontId="68" fillId="0" borderId="25" xfId="1823" applyNumberFormat="1" applyFont="1" applyBorder="1" applyAlignment="1">
      <alignment horizontal="right" vertical="center"/>
    </xf>
    <xf numFmtId="206" fontId="68" fillId="0" borderId="25" xfId="1823" applyNumberFormat="1" applyFont="1" applyBorder="1" applyAlignment="1">
      <alignment horizontal="right" vertical="center"/>
    </xf>
    <xf numFmtId="176" fontId="68" fillId="0" borderId="11" xfId="1467" applyFont="1" applyBorder="1" applyAlignment="1">
      <alignment horizontal="right" vertical="center"/>
    </xf>
    <xf numFmtId="176" fontId="68" fillId="0" borderId="24" xfId="1467" applyFont="1" applyBorder="1" applyAlignment="1">
      <alignment horizontal="right" vertical="center"/>
    </xf>
    <xf numFmtId="208" fontId="68" fillId="0" borderId="26" xfId="1823" applyNumberFormat="1" applyFont="1" applyBorder="1" applyAlignment="1">
      <alignment horizontal="right" vertical="center"/>
    </xf>
    <xf numFmtId="49" fontId="121" fillId="0" borderId="132" xfId="1823" quotePrefix="1" applyNumberFormat="1" applyFont="1" applyFill="1" applyBorder="1" applyAlignment="1">
      <alignment horizontal="center" vertical="center"/>
    </xf>
    <xf numFmtId="49" fontId="121" fillId="0" borderId="135" xfId="1823" quotePrefix="1" applyNumberFormat="1" applyFont="1" applyFill="1" applyBorder="1" applyAlignment="1">
      <alignment horizontal="center" vertical="center"/>
    </xf>
    <xf numFmtId="206" fontId="68" fillId="0" borderId="160" xfId="1823" applyNumberFormat="1" applyFont="1" applyBorder="1" applyAlignment="1">
      <alignment horizontal="right" vertical="center"/>
    </xf>
    <xf numFmtId="208" fontId="68" fillId="0" borderId="58" xfId="1823" applyNumberFormat="1" applyFont="1" applyBorder="1" applyAlignment="1">
      <alignment horizontal="right" vertical="center"/>
    </xf>
    <xf numFmtId="206" fontId="68" fillId="0" borderId="58" xfId="1823" applyNumberFormat="1" applyFont="1" applyBorder="1" applyAlignment="1">
      <alignment horizontal="right" vertical="center"/>
    </xf>
    <xf numFmtId="176" fontId="68" fillId="0" borderId="133" xfId="1467" applyFont="1" applyBorder="1" applyAlignment="1">
      <alignment horizontal="right" vertical="center"/>
    </xf>
    <xf numFmtId="176" fontId="68" fillId="0" borderId="32" xfId="1467" applyFont="1" applyBorder="1" applyAlignment="1">
      <alignment horizontal="right" vertical="center"/>
    </xf>
    <xf numFmtId="208" fontId="68" fillId="0" borderId="59" xfId="1823" applyNumberFormat="1" applyFont="1" applyBorder="1" applyAlignment="1">
      <alignment horizontal="right" vertical="center"/>
    </xf>
    <xf numFmtId="2" fontId="121" fillId="0" borderId="132" xfId="1823" quotePrefix="1" applyNumberFormat="1" applyFont="1" applyBorder="1" applyAlignment="1">
      <alignment horizontal="center" vertical="center"/>
    </xf>
    <xf numFmtId="206" fontId="68" fillId="0" borderId="77" xfId="1823" applyNumberFormat="1" applyFont="1" applyBorder="1" applyAlignment="1">
      <alignment horizontal="right" vertical="center"/>
    </xf>
    <xf numFmtId="208" fontId="68" fillId="0" borderId="29" xfId="1823" applyNumberFormat="1" applyFont="1" applyBorder="1" applyAlignment="1">
      <alignment horizontal="right" vertical="center"/>
    </xf>
    <xf numFmtId="206" fontId="68" fillId="0" borderId="29" xfId="1823" applyNumberFormat="1" applyFont="1" applyBorder="1" applyAlignment="1">
      <alignment horizontal="right" vertical="center"/>
    </xf>
    <xf numFmtId="176" fontId="68" fillId="0" borderId="2" xfId="1467" applyFont="1" applyBorder="1" applyAlignment="1">
      <alignment horizontal="right" vertical="center"/>
    </xf>
    <xf numFmtId="176" fontId="68" fillId="0" borderId="28" xfId="1467" applyFont="1" applyBorder="1" applyAlignment="1">
      <alignment horizontal="right" vertical="center"/>
    </xf>
    <xf numFmtId="208" fontId="68" fillId="0" borderId="30" xfId="1823" applyNumberFormat="1" applyFont="1" applyBorder="1" applyAlignment="1">
      <alignment horizontal="right" vertical="center"/>
    </xf>
    <xf numFmtId="208" fontId="68" fillId="0" borderId="0" xfId="1823" applyNumberFormat="1" applyFont="1" applyBorder="1" applyAlignment="1">
      <alignment horizontal="right" vertical="center"/>
    </xf>
    <xf numFmtId="206" fontId="132" fillId="0" borderId="0" xfId="1823" applyNumberFormat="1" applyFont="1" applyBorder="1" applyAlignment="1">
      <alignment vertical="center"/>
    </xf>
    <xf numFmtId="0" fontId="68" fillId="0" borderId="134" xfId="1823" quotePrefix="1" applyFont="1" applyBorder="1" applyAlignment="1">
      <alignment horizontal="center" vertical="center"/>
    </xf>
    <xf numFmtId="206" fontId="113" fillId="0" borderId="170" xfId="1823" applyNumberFormat="1" applyFont="1" applyBorder="1" applyAlignment="1">
      <alignment horizontal="right" vertical="center"/>
    </xf>
    <xf numFmtId="210" fontId="113" fillId="0" borderId="116" xfId="1823" applyNumberFormat="1" applyFont="1" applyBorder="1" applyAlignment="1">
      <alignment horizontal="right" vertical="center"/>
    </xf>
    <xf numFmtId="206" fontId="113" fillId="0" borderId="18" xfId="1823" applyNumberFormat="1" applyFont="1" applyBorder="1" applyAlignment="1">
      <alignment horizontal="right" vertical="center"/>
    </xf>
    <xf numFmtId="206" fontId="113" fillId="0" borderId="160" xfId="1823" applyNumberFormat="1" applyFont="1" applyBorder="1" applyAlignment="1">
      <alignment horizontal="right" vertical="center"/>
    </xf>
    <xf numFmtId="210" fontId="113" fillId="0" borderId="84" xfId="1823" applyNumberFormat="1" applyFont="1" applyBorder="1" applyAlignment="1">
      <alignment horizontal="right" vertical="center"/>
    </xf>
    <xf numFmtId="206" fontId="113" fillId="0" borderId="32" xfId="1823" applyNumberFormat="1" applyFont="1" applyBorder="1" applyAlignment="1">
      <alignment horizontal="right" vertical="center"/>
    </xf>
    <xf numFmtId="206" fontId="113" fillId="0" borderId="77" xfId="1823" applyNumberFormat="1" applyFont="1" applyBorder="1" applyAlignment="1">
      <alignment horizontal="right" vertical="center"/>
    </xf>
    <xf numFmtId="210" fontId="113" fillId="0" borderId="73" xfId="1823" applyNumberFormat="1" applyFont="1" applyBorder="1" applyAlignment="1">
      <alignment horizontal="right" vertical="center"/>
    </xf>
    <xf numFmtId="206" fontId="113" fillId="0" borderId="28" xfId="1823" applyNumberFormat="1" applyFont="1" applyBorder="1" applyAlignment="1">
      <alignment horizontal="right" vertical="center"/>
    </xf>
    <xf numFmtId="210" fontId="113" fillId="0" borderId="0" xfId="1823" applyNumberFormat="1" applyFont="1" applyBorder="1" applyAlignment="1">
      <alignment horizontal="right" vertical="center"/>
    </xf>
    <xf numFmtId="0" fontId="98" fillId="0" borderId="0" xfId="1823" applyFont="1" applyBorder="1" applyAlignment="1" applyProtection="1">
      <alignment vertical="center"/>
      <protection locked="0"/>
    </xf>
    <xf numFmtId="0" fontId="140" fillId="0" borderId="0" xfId="1823" applyFont="1" applyBorder="1" applyAlignment="1">
      <alignment vertical="center"/>
    </xf>
    <xf numFmtId="0" fontId="97" fillId="0" borderId="0" xfId="1823" applyFont="1" applyBorder="1" applyAlignment="1">
      <alignment vertical="center"/>
    </xf>
    <xf numFmtId="0" fontId="99" fillId="0" borderId="0" xfId="1823" applyFont="1" applyBorder="1" applyAlignment="1">
      <alignment vertical="center"/>
    </xf>
    <xf numFmtId="206" fontId="100" fillId="0" borderId="0" xfId="1823" applyNumberFormat="1" applyFont="1" applyBorder="1" applyAlignment="1">
      <alignment horizontal="right" vertical="center"/>
    </xf>
    <xf numFmtId="0" fontId="91" fillId="0" borderId="0" xfId="1823" applyFont="1" applyBorder="1" applyAlignment="1">
      <alignment horizontal="right" vertical="top"/>
    </xf>
    <xf numFmtId="0" fontId="91" fillId="0" borderId="186" xfId="1823" applyFont="1" applyBorder="1" applyAlignment="1">
      <alignment horizontal="center" vertical="center"/>
    </xf>
    <xf numFmtId="0" fontId="91" fillId="0" borderId="139" xfId="1823" applyFont="1" applyBorder="1" applyAlignment="1">
      <alignment horizontal="center" vertical="center"/>
    </xf>
    <xf numFmtId="0" fontId="91" fillId="0" borderId="113" xfId="1823" applyFont="1" applyBorder="1" applyAlignment="1">
      <alignment horizontal="center" vertical="center"/>
    </xf>
    <xf numFmtId="0" fontId="91" fillId="0" borderId="137" xfId="1823" applyFont="1" applyBorder="1" applyAlignment="1">
      <alignment horizontal="center" vertical="center"/>
    </xf>
    <xf numFmtId="0" fontId="91" fillId="0" borderId="138" xfId="1823" applyFont="1" applyBorder="1" applyAlignment="1">
      <alignment horizontal="center" vertical="center"/>
    </xf>
    <xf numFmtId="206" fontId="91" fillId="0" borderId="75" xfId="1823" applyNumberFormat="1" applyFont="1" applyBorder="1" applyAlignment="1">
      <alignment horizontal="right" vertical="center"/>
    </xf>
    <xf numFmtId="206" fontId="91" fillId="0" borderId="1" xfId="1823" applyNumberFormat="1" applyFont="1" applyBorder="1" applyAlignment="1">
      <alignment horizontal="right" vertical="center"/>
    </xf>
    <xf numFmtId="206" fontId="91" fillId="0" borderId="76" xfId="1823" applyNumberFormat="1" applyFont="1" applyBorder="1" applyAlignment="1">
      <alignment horizontal="right" vertical="center"/>
    </xf>
    <xf numFmtId="206" fontId="91" fillId="0" borderId="79" xfId="1823" applyNumberFormat="1" applyFont="1" applyBorder="1" applyAlignment="1">
      <alignment horizontal="right" vertical="center"/>
    </xf>
    <xf numFmtId="206" fontId="91" fillId="0" borderId="27" xfId="1823" applyNumberFormat="1" applyFont="1" applyBorder="1" applyAlignment="1">
      <alignment horizontal="right" vertical="center"/>
    </xf>
    <xf numFmtId="206" fontId="91" fillId="0" borderId="31" xfId="1823" applyNumberFormat="1" applyFont="1" applyBorder="1" applyAlignment="1">
      <alignment horizontal="right" vertical="center"/>
    </xf>
    <xf numFmtId="217" fontId="91" fillId="0" borderId="1" xfId="1467" applyNumberFormat="1" applyFont="1" applyBorder="1" applyAlignment="1">
      <alignment horizontal="right" vertical="center"/>
    </xf>
    <xf numFmtId="0" fontId="91" fillId="0" borderId="134" xfId="1823" quotePrefix="1" applyFont="1" applyBorder="1" applyAlignment="1">
      <alignment horizontal="center" vertical="center"/>
    </xf>
    <xf numFmtId="206" fontId="91" fillId="0" borderId="24" xfId="1823" applyNumberFormat="1" applyFont="1" applyBorder="1" applyAlignment="1">
      <alignment horizontal="right" vertical="center"/>
    </xf>
    <xf numFmtId="206" fontId="91" fillId="0" borderId="25" xfId="1823" applyNumberFormat="1" applyFont="1" applyBorder="1" applyAlignment="1">
      <alignment horizontal="right" vertical="center"/>
    </xf>
    <xf numFmtId="215" fontId="91" fillId="0" borderId="25" xfId="1467" applyNumberFormat="1" applyFont="1" applyBorder="1" applyAlignment="1">
      <alignment horizontal="right" vertical="center"/>
    </xf>
    <xf numFmtId="206" fontId="91" fillId="0" borderId="26" xfId="1823" applyNumberFormat="1" applyFont="1" applyBorder="1" applyAlignment="1">
      <alignment horizontal="right" vertical="center"/>
    </xf>
    <xf numFmtId="49" fontId="91" fillId="0" borderId="146" xfId="1823" quotePrefix="1" applyNumberFormat="1" applyFont="1" applyFill="1" applyBorder="1" applyAlignment="1">
      <alignment horizontal="center" vertical="center"/>
    </xf>
    <xf numFmtId="176" fontId="91" fillId="0" borderId="18" xfId="1823" quotePrefix="1" applyNumberFormat="1" applyFont="1" applyBorder="1" applyAlignment="1">
      <alignment vertical="center"/>
    </xf>
    <xf numFmtId="176" fontId="91" fillId="0" borderId="19" xfId="1823" quotePrefix="1" applyNumberFormat="1" applyFont="1" applyBorder="1" applyAlignment="1">
      <alignment vertical="center"/>
    </xf>
    <xf numFmtId="215" fontId="91" fillId="0" borderId="19" xfId="1467" quotePrefix="1" applyNumberFormat="1" applyFont="1" applyBorder="1" applyAlignment="1">
      <alignment horizontal="right" vertical="center"/>
    </xf>
    <xf numFmtId="176" fontId="91" fillId="0" borderId="20" xfId="1823" quotePrefix="1" applyNumberFormat="1" applyFont="1" applyBorder="1" applyAlignment="1">
      <alignment vertical="center"/>
    </xf>
    <xf numFmtId="49" fontId="91" fillId="0" borderId="132" xfId="1823" quotePrefix="1" applyNumberFormat="1" applyFont="1" applyFill="1" applyBorder="1" applyAlignment="1">
      <alignment horizontal="center" vertical="center"/>
    </xf>
    <xf numFmtId="176" fontId="91" fillId="0" borderId="27" xfId="1823" quotePrefix="1" applyNumberFormat="1" applyFont="1" applyBorder="1" applyAlignment="1">
      <alignment vertical="center"/>
    </xf>
    <xf numFmtId="176" fontId="91" fillId="0" borderId="1" xfId="1823" quotePrefix="1" applyNumberFormat="1" applyFont="1" applyBorder="1" applyAlignment="1">
      <alignment vertical="center"/>
    </xf>
    <xf numFmtId="215" fontId="91" fillId="0" borderId="1" xfId="1467" quotePrefix="1" applyNumberFormat="1" applyFont="1" applyBorder="1" applyAlignment="1">
      <alignment horizontal="right" vertical="center"/>
    </xf>
    <xf numFmtId="176" fontId="91" fillId="0" borderId="31" xfId="1823" quotePrefix="1" applyNumberFormat="1" applyFont="1" applyBorder="1" applyAlignment="1">
      <alignment vertical="center"/>
    </xf>
    <xf numFmtId="49" fontId="91" fillId="0" borderId="135" xfId="1823" quotePrefix="1" applyNumberFormat="1" applyFont="1" applyFill="1" applyBorder="1" applyAlignment="1">
      <alignment horizontal="center" vertical="center"/>
    </xf>
    <xf numFmtId="176" fontId="91" fillId="0" borderId="32" xfId="1823" quotePrefix="1" applyNumberFormat="1" applyFont="1" applyBorder="1" applyAlignment="1">
      <alignment vertical="center"/>
    </xf>
    <xf numFmtId="176" fontId="91" fillId="0" borderId="58" xfId="1823" quotePrefix="1" applyNumberFormat="1" applyFont="1" applyBorder="1" applyAlignment="1">
      <alignment vertical="center"/>
    </xf>
    <xf numFmtId="215" fontId="91" fillId="0" borderId="58" xfId="1467" quotePrefix="1" applyNumberFormat="1" applyFont="1" applyBorder="1" applyAlignment="1">
      <alignment horizontal="right" vertical="center"/>
    </xf>
    <xf numFmtId="176" fontId="91" fillId="0" borderId="59" xfId="1823" quotePrefix="1" applyNumberFormat="1" applyFont="1" applyBorder="1" applyAlignment="1">
      <alignment vertical="center"/>
    </xf>
    <xf numFmtId="217" fontId="91" fillId="0" borderId="1" xfId="1467" quotePrefix="1" applyNumberFormat="1" applyFont="1" applyBorder="1" applyAlignment="1">
      <alignment horizontal="right" vertical="center"/>
    </xf>
    <xf numFmtId="176" fontId="91" fillId="0" borderId="28" xfId="1823" quotePrefix="1" applyNumberFormat="1" applyFont="1" applyBorder="1" applyAlignment="1">
      <alignment vertical="center"/>
    </xf>
    <xf numFmtId="176" fontId="91" fillId="0" borderId="29" xfId="1823" quotePrefix="1" applyNumberFormat="1" applyFont="1" applyBorder="1" applyAlignment="1">
      <alignment vertical="center"/>
    </xf>
    <xf numFmtId="217" fontId="91" fillId="0" borderId="29" xfId="1467" quotePrefix="1" applyNumberFormat="1" applyFont="1" applyBorder="1" applyAlignment="1">
      <alignment horizontal="right" vertical="center"/>
    </xf>
    <xf numFmtId="176" fontId="91" fillId="0" borderId="30" xfId="1823" quotePrefix="1" applyNumberFormat="1" applyFont="1" applyBorder="1" applyAlignment="1">
      <alignment vertical="center"/>
    </xf>
    <xf numFmtId="0" fontId="200" fillId="0" borderId="0" xfId="1823" quotePrefix="1" applyFont="1" applyBorder="1" applyAlignment="1">
      <alignment vertical="center"/>
    </xf>
    <xf numFmtId="176" fontId="114" fillId="0" borderId="0" xfId="1823" quotePrefix="1" applyNumberFormat="1" applyFont="1" applyBorder="1" applyAlignment="1">
      <alignment vertical="center"/>
    </xf>
    <xf numFmtId="206" fontId="183" fillId="0" borderId="0" xfId="1823" applyNumberFormat="1" applyFont="1" applyBorder="1" applyAlignment="1">
      <alignment horizontal="right" vertical="center"/>
    </xf>
    <xf numFmtId="0" fontId="68" fillId="0" borderId="138" xfId="1823" applyFont="1" applyBorder="1" applyAlignment="1">
      <alignment horizontal="center" vertical="center"/>
    </xf>
    <xf numFmtId="176" fontId="68" fillId="0" borderId="27" xfId="1823" quotePrefix="1" applyNumberFormat="1" applyFont="1" applyBorder="1" applyAlignment="1">
      <alignment vertical="center"/>
    </xf>
    <xf numFmtId="176" fontId="68" fillId="0" borderId="1" xfId="1823" quotePrefix="1" applyNumberFormat="1" applyFont="1" applyBorder="1" applyAlignment="1">
      <alignment vertical="center"/>
    </xf>
    <xf numFmtId="176" fontId="68" fillId="0" borderId="1" xfId="1823" quotePrefix="1" applyNumberFormat="1" applyFont="1" applyBorder="1" applyAlignment="1">
      <alignment horizontal="right" vertical="center"/>
    </xf>
    <xf numFmtId="206" fontId="68" fillId="0" borderId="79" xfId="1823" applyNumberFormat="1" applyFont="1" applyBorder="1" applyAlignment="1">
      <alignment horizontal="right" vertical="center"/>
    </xf>
    <xf numFmtId="176" fontId="68" fillId="0" borderId="31" xfId="1823" quotePrefix="1" applyNumberFormat="1" applyFont="1" applyBorder="1" applyAlignment="1">
      <alignment vertical="center"/>
    </xf>
    <xf numFmtId="217" fontId="68" fillId="0" borderId="1" xfId="1823" quotePrefix="1" applyNumberFormat="1" applyFont="1" applyBorder="1" applyAlignment="1">
      <alignment horizontal="right" vertical="center"/>
    </xf>
    <xf numFmtId="176" fontId="68" fillId="0" borderId="24" xfId="1823" quotePrefix="1" applyNumberFormat="1" applyFont="1" applyBorder="1" applyAlignment="1">
      <alignment vertical="center"/>
    </xf>
    <xf numFmtId="176" fontId="68" fillId="0" borderId="25" xfId="1823" quotePrefix="1" applyNumberFormat="1" applyFont="1" applyBorder="1" applyAlignment="1">
      <alignment vertical="center"/>
    </xf>
    <xf numFmtId="217" fontId="68" fillId="0" borderId="25" xfId="1823" quotePrefix="1" applyNumberFormat="1" applyFont="1" applyBorder="1" applyAlignment="1">
      <alignment horizontal="right" vertical="center"/>
    </xf>
    <xf numFmtId="206" fontId="68" fillId="0" borderId="81" xfId="1823" applyNumberFormat="1" applyFont="1" applyBorder="1" applyAlignment="1">
      <alignment horizontal="right" vertical="center"/>
    </xf>
    <xf numFmtId="176" fontId="68" fillId="0" borderId="32" xfId="1823" quotePrefix="1" applyNumberFormat="1" applyFont="1" applyBorder="1" applyAlignment="1">
      <alignment vertical="center"/>
    </xf>
    <xf numFmtId="176" fontId="68" fillId="0" borderId="58" xfId="1823" quotePrefix="1" applyNumberFormat="1" applyFont="1" applyBorder="1" applyAlignment="1">
      <alignment vertical="center"/>
    </xf>
    <xf numFmtId="217" fontId="68" fillId="0" borderId="58" xfId="1823" quotePrefix="1" applyNumberFormat="1" applyFont="1" applyBorder="1" applyAlignment="1">
      <alignment horizontal="right" vertical="center"/>
    </xf>
    <xf numFmtId="206" fontId="68" fillId="0" borderId="84" xfId="1823" applyNumberFormat="1" applyFont="1" applyBorder="1" applyAlignment="1">
      <alignment horizontal="right" vertical="center"/>
    </xf>
    <xf numFmtId="176" fontId="68" fillId="0" borderId="28" xfId="1823" quotePrefix="1" applyNumberFormat="1" applyFont="1" applyBorder="1" applyAlignment="1">
      <alignment vertical="center"/>
    </xf>
    <xf numFmtId="176" fontId="68" fillId="0" borderId="29" xfId="1823" quotePrefix="1" applyNumberFormat="1" applyFont="1" applyBorder="1" applyAlignment="1">
      <alignment vertical="center"/>
    </xf>
    <xf numFmtId="217" fontId="68" fillId="0" borderId="29" xfId="1823" quotePrefix="1" applyNumberFormat="1" applyFont="1" applyBorder="1" applyAlignment="1">
      <alignment horizontal="right" vertical="center"/>
    </xf>
    <xf numFmtId="206" fontId="68" fillId="0" borderId="73" xfId="1823" applyNumberFormat="1" applyFont="1" applyBorder="1" applyAlignment="1">
      <alignment horizontal="right" vertical="center"/>
    </xf>
    <xf numFmtId="0" fontId="68" fillId="0" borderId="0" xfId="1823" quotePrefix="1" applyFont="1" applyBorder="1" applyAlignment="1">
      <alignment horizontal="center" vertical="center"/>
    </xf>
    <xf numFmtId="176" fontId="68" fillId="0" borderId="0" xfId="1823" quotePrefix="1" applyNumberFormat="1" applyFont="1" applyBorder="1" applyAlignment="1">
      <alignment vertical="center"/>
    </xf>
    <xf numFmtId="0" fontId="104" fillId="0" borderId="0" xfId="1823" applyFont="1" applyBorder="1" applyAlignment="1">
      <alignment vertical="top"/>
    </xf>
    <xf numFmtId="206" fontId="91" fillId="0" borderId="11" xfId="1823" applyNumberFormat="1" applyFont="1" applyBorder="1" applyAlignment="1">
      <alignment horizontal="right" vertical="center"/>
    </xf>
    <xf numFmtId="206" fontId="91" fillId="0" borderId="62" xfId="1823" applyNumberFormat="1" applyFont="1" applyBorder="1" applyAlignment="1">
      <alignment horizontal="right" vertical="center"/>
    </xf>
    <xf numFmtId="206" fontId="91" fillId="0" borderId="80" xfId="1823" applyNumberFormat="1" applyFont="1" applyBorder="1" applyAlignment="1">
      <alignment horizontal="right" vertical="center"/>
    </xf>
    <xf numFmtId="206" fontId="91" fillId="0" borderId="81" xfId="1823" applyNumberFormat="1" applyFont="1" applyBorder="1" applyAlignment="1">
      <alignment horizontal="right" vertical="center"/>
    </xf>
    <xf numFmtId="176" fontId="91" fillId="0" borderId="18" xfId="1823" applyNumberFormat="1" applyFont="1" applyFill="1" applyBorder="1" applyAlignment="1">
      <alignment horizontal="right" vertical="center"/>
    </xf>
    <xf numFmtId="176" fontId="91" fillId="0" borderId="19" xfId="1823" applyNumberFormat="1" applyFont="1" applyFill="1" applyBorder="1" applyAlignment="1">
      <alignment horizontal="right" vertical="center"/>
    </xf>
    <xf numFmtId="176" fontId="91" fillId="0" borderId="67" xfId="1823" applyNumberFormat="1" applyFont="1" applyFill="1" applyBorder="1" applyAlignment="1">
      <alignment horizontal="right" vertical="center"/>
    </xf>
    <xf numFmtId="176" fontId="91" fillId="0" borderId="20" xfId="1823" applyNumberFormat="1" applyFont="1" applyFill="1" applyBorder="1" applyAlignment="1">
      <alignment horizontal="right" vertical="center"/>
    </xf>
    <xf numFmtId="176" fontId="91" fillId="0" borderId="27" xfId="1823" applyNumberFormat="1" applyFont="1" applyFill="1" applyBorder="1" applyAlignment="1">
      <alignment horizontal="right" vertical="center"/>
    </xf>
    <xf numFmtId="176" fontId="91" fillId="0" borderId="1" xfId="1823" applyNumberFormat="1" applyFont="1" applyFill="1" applyBorder="1" applyAlignment="1">
      <alignment horizontal="right" vertical="center"/>
    </xf>
    <xf numFmtId="176" fontId="91" fillId="0" borderId="76" xfId="1823" applyNumberFormat="1" applyFont="1" applyFill="1" applyBorder="1" applyAlignment="1">
      <alignment horizontal="right" vertical="center"/>
    </xf>
    <xf numFmtId="176" fontId="91" fillId="0" borderId="31" xfId="1823" applyNumberFormat="1" applyFont="1" applyFill="1" applyBorder="1" applyAlignment="1">
      <alignment horizontal="right" vertical="center"/>
    </xf>
    <xf numFmtId="176" fontId="91" fillId="0" borderId="32" xfId="1823" applyNumberFormat="1" applyFont="1" applyFill="1" applyBorder="1" applyAlignment="1">
      <alignment horizontal="right" vertical="center"/>
    </xf>
    <xf numFmtId="176" fontId="91" fillId="0" borderId="58" xfId="1823" applyNumberFormat="1" applyFont="1" applyFill="1" applyBorder="1" applyAlignment="1">
      <alignment horizontal="right" vertical="center"/>
    </xf>
    <xf numFmtId="176" fontId="91" fillId="0" borderId="82" xfId="1823" applyNumberFormat="1" applyFont="1" applyFill="1" applyBorder="1" applyAlignment="1">
      <alignment horizontal="right" vertical="center"/>
    </xf>
    <xf numFmtId="176" fontId="91" fillId="0" borderId="59" xfId="1823" applyNumberFormat="1" applyFont="1" applyFill="1" applyBorder="1" applyAlignment="1">
      <alignment horizontal="right" vertical="center"/>
    </xf>
    <xf numFmtId="0" fontId="91" fillId="0" borderId="74" xfId="1823" quotePrefix="1" applyFont="1" applyBorder="1" applyAlignment="1">
      <alignment horizontal="center" vertical="center"/>
    </xf>
    <xf numFmtId="176" fontId="91" fillId="0" borderId="28" xfId="1823" applyNumberFormat="1" applyFont="1" applyFill="1" applyBorder="1" applyAlignment="1">
      <alignment horizontal="right" vertical="center"/>
    </xf>
    <xf numFmtId="176" fontId="91" fillId="0" borderId="29" xfId="1823" applyNumberFormat="1" applyFont="1" applyFill="1" applyBorder="1" applyAlignment="1">
      <alignment horizontal="right" vertical="center"/>
    </xf>
    <xf numFmtId="176" fontId="91" fillId="0" borderId="72" xfId="1823" applyNumberFormat="1" applyFont="1" applyFill="1" applyBorder="1" applyAlignment="1">
      <alignment horizontal="right" vertical="center"/>
    </xf>
    <xf numFmtId="176" fontId="91" fillId="0" borderId="30" xfId="1823" applyNumberFormat="1" applyFont="1" applyFill="1" applyBorder="1" applyAlignment="1">
      <alignment horizontal="right" vertical="center"/>
    </xf>
    <xf numFmtId="0" fontId="201" fillId="0" borderId="0" xfId="1823" quotePrefix="1" applyFont="1" applyBorder="1" applyAlignment="1">
      <alignment vertical="center"/>
    </xf>
    <xf numFmtId="176" fontId="200" fillId="0" borderId="0" xfId="1823" applyNumberFormat="1" applyFont="1" applyFill="1" applyBorder="1" applyAlignment="1">
      <alignment horizontal="right" vertical="center"/>
    </xf>
    <xf numFmtId="0" fontId="126" fillId="0" borderId="0" xfId="1823" applyFont="1" applyBorder="1" applyAlignment="1" applyProtection="1">
      <alignment vertical="center"/>
      <protection locked="0"/>
    </xf>
    <xf numFmtId="0" fontId="144" fillId="0" borderId="0" xfId="1823" applyFont="1" applyFill="1" applyBorder="1" applyAlignment="1" applyProtection="1">
      <alignment vertical="center"/>
      <protection locked="0"/>
    </xf>
    <xf numFmtId="0" fontId="144" fillId="0" borderId="0" xfId="1823" applyFont="1" applyBorder="1" applyAlignment="1" applyProtection="1">
      <alignment vertical="center"/>
      <protection locked="0"/>
    </xf>
    <xf numFmtId="0" fontId="121" fillId="0" borderId="0" xfId="1823" applyFont="1" applyBorder="1" applyAlignment="1">
      <alignment horizontal="right" vertical="top"/>
    </xf>
    <xf numFmtId="0" fontId="68" fillId="0" borderId="115" xfId="1823" applyFont="1" applyBorder="1" applyAlignment="1" applyProtection="1">
      <alignment horizontal="center" vertical="center"/>
    </xf>
    <xf numFmtId="0" fontId="68" fillId="0" borderId="69" xfId="1823" applyFont="1" applyBorder="1" applyAlignment="1" applyProtection="1">
      <alignment horizontal="center" vertical="center"/>
    </xf>
    <xf numFmtId="0" fontId="68" fillId="0" borderId="69" xfId="1823" applyFont="1" applyBorder="1" applyAlignment="1" applyProtection="1">
      <alignment horizontal="center" vertical="center"/>
    </xf>
    <xf numFmtId="0" fontId="68" fillId="0" borderId="70" xfId="1823" applyFont="1" applyBorder="1" applyAlignment="1" applyProtection="1">
      <alignment horizontal="center" vertical="center"/>
    </xf>
    <xf numFmtId="0" fontId="133" fillId="0" borderId="0" xfId="1823" applyFont="1" applyBorder="1" applyAlignment="1" applyProtection="1">
      <alignment vertical="center"/>
    </xf>
    <xf numFmtId="0" fontId="68" fillId="0" borderId="32" xfId="1823" applyFont="1" applyBorder="1" applyAlignment="1" applyProtection="1">
      <alignment horizontal="center" vertical="center" wrapText="1"/>
    </xf>
    <xf numFmtId="0" fontId="68" fillId="0" borderId="19" xfId="1823" applyFont="1" applyBorder="1" applyAlignment="1" applyProtection="1">
      <alignment horizontal="center" vertical="center"/>
    </xf>
    <xf numFmtId="206" fontId="203" fillId="0" borderId="19" xfId="5538" applyNumberFormat="1" applyFont="1" applyBorder="1">
      <alignment vertical="center"/>
    </xf>
    <xf numFmtId="206" fontId="203" fillId="0" borderId="19" xfId="5538" applyNumberFormat="1" applyFont="1" applyBorder="1" applyAlignment="1">
      <alignment horizontal="right" vertical="center"/>
    </xf>
    <xf numFmtId="206" fontId="91" fillId="0" borderId="20" xfId="5538" applyNumberFormat="1" applyFont="1" applyBorder="1">
      <alignment vertical="center"/>
    </xf>
    <xf numFmtId="0" fontId="68" fillId="0" borderId="27" xfId="1823" applyFont="1" applyBorder="1" applyAlignment="1" applyProtection="1">
      <alignment horizontal="center" vertical="center" wrapText="1"/>
    </xf>
    <xf numFmtId="0" fontId="68" fillId="0" borderId="24" xfId="1823" applyFont="1" applyBorder="1" applyAlignment="1" applyProtection="1">
      <alignment horizontal="center" vertical="center" wrapText="1"/>
    </xf>
    <xf numFmtId="0" fontId="68" fillId="53" borderId="18" xfId="1823" applyFont="1" applyFill="1" applyBorder="1" applyAlignment="1" applyProtection="1">
      <alignment horizontal="center" vertical="center" wrapText="1"/>
    </xf>
    <xf numFmtId="0" fontId="68" fillId="53" borderId="19" xfId="1823" applyFont="1" applyFill="1" applyBorder="1" applyAlignment="1" applyProtection="1">
      <alignment horizontal="center" vertical="center"/>
    </xf>
    <xf numFmtId="206" fontId="203" fillId="53" borderId="19" xfId="5538" applyNumberFormat="1" applyFont="1" applyFill="1" applyBorder="1">
      <alignment vertical="center"/>
    </xf>
    <xf numFmtId="206" fontId="203" fillId="53" borderId="19" xfId="5538" applyNumberFormat="1" applyFont="1" applyFill="1" applyBorder="1" applyAlignment="1">
      <alignment horizontal="right" vertical="center"/>
    </xf>
    <xf numFmtId="206" fontId="91" fillId="53" borderId="20" xfId="5538" applyNumberFormat="1" applyFont="1" applyFill="1" applyBorder="1">
      <alignment vertical="center"/>
    </xf>
    <xf numFmtId="206" fontId="204" fillId="0" borderId="0" xfId="1823" applyNumberFormat="1" applyFont="1" applyBorder="1" applyAlignment="1" applyProtection="1">
      <alignment vertical="center"/>
    </xf>
    <xf numFmtId="0" fontId="204" fillId="0" borderId="0" xfId="1823" applyFont="1" applyBorder="1" applyAlignment="1" applyProtection="1">
      <alignment vertical="center"/>
    </xf>
    <xf numFmtId="0" fontId="68" fillId="53" borderId="18" xfId="1823" applyFont="1" applyFill="1" applyBorder="1" applyAlignment="1" applyProtection="1">
      <alignment horizontal="center" vertical="center"/>
    </xf>
    <xf numFmtId="0" fontId="68" fillId="0" borderId="18" xfId="1823" applyFont="1" applyBorder="1" applyAlignment="1" applyProtection="1">
      <alignment horizontal="center" vertical="center" wrapText="1"/>
    </xf>
    <xf numFmtId="0" fontId="68" fillId="0" borderId="25" xfId="1823" applyFont="1" applyBorder="1" applyAlignment="1" applyProtection="1">
      <alignment horizontal="center" vertical="center"/>
    </xf>
    <xf numFmtId="206" fontId="91" fillId="0" borderId="25" xfId="5538" applyNumberFormat="1" applyFont="1" applyBorder="1">
      <alignment vertical="center"/>
    </xf>
    <xf numFmtId="206" fontId="91" fillId="0" borderId="25" xfId="5538" applyNumberFormat="1" applyFont="1" applyBorder="1" applyAlignment="1">
      <alignment horizontal="right" vertical="center"/>
    </xf>
    <xf numFmtId="206" fontId="91" fillId="0" borderId="26" xfId="5538" applyNumberFormat="1" applyFont="1" applyBorder="1">
      <alignment vertical="center"/>
    </xf>
    <xf numFmtId="0" fontId="68" fillId="0" borderId="18" xfId="1823" applyFont="1" applyBorder="1" applyAlignment="1" applyProtection="1">
      <alignment horizontal="center" vertical="center"/>
    </xf>
    <xf numFmtId="0" fontId="68" fillId="53" borderId="21" xfId="1823" applyFont="1" applyFill="1" applyBorder="1" applyAlignment="1" applyProtection="1">
      <alignment horizontal="center" vertical="center"/>
    </xf>
    <xf numFmtId="0" fontId="68" fillId="53" borderId="22" xfId="1823" applyFont="1" applyFill="1" applyBorder="1" applyAlignment="1" applyProtection="1">
      <alignment horizontal="center" vertical="center"/>
    </xf>
    <xf numFmtId="206" fontId="91" fillId="53" borderId="22" xfId="5538" applyNumberFormat="1" applyFont="1" applyFill="1" applyBorder="1">
      <alignment vertical="center"/>
    </xf>
    <xf numFmtId="206" fontId="91" fillId="53" borderId="22" xfId="5538" applyNumberFormat="1" applyFont="1" applyFill="1" applyBorder="1" applyAlignment="1">
      <alignment horizontal="right" vertical="center"/>
    </xf>
    <xf numFmtId="206" fontId="91" fillId="53" borderId="23" xfId="5538" applyNumberFormat="1" applyFont="1" applyFill="1" applyBorder="1">
      <alignment vertical="center"/>
    </xf>
    <xf numFmtId="0" fontId="135" fillId="0" borderId="0" xfId="1823" applyFont="1" applyBorder="1" applyAlignment="1">
      <alignment horizontal="right" vertical="top"/>
    </xf>
    <xf numFmtId="0" fontId="68" fillId="0" borderId="2" xfId="1823" applyFont="1" applyBorder="1" applyAlignment="1">
      <alignment horizontal="right" vertical="top"/>
    </xf>
    <xf numFmtId="0" fontId="68" fillId="0" borderId="139" xfId="1823" applyFont="1" applyBorder="1" applyAlignment="1">
      <alignment horizontal="center" vertical="center"/>
    </xf>
    <xf numFmtId="0" fontId="68" fillId="0" borderId="137" xfId="1823" applyFont="1" applyBorder="1" applyAlignment="1">
      <alignment horizontal="center" vertical="center"/>
    </xf>
    <xf numFmtId="0" fontId="68" fillId="0" borderId="138" xfId="1823" applyFont="1" applyBorder="1" applyAlignment="1">
      <alignment horizontal="center" vertical="center"/>
    </xf>
    <xf numFmtId="49" fontId="68" fillId="0" borderId="174" xfId="1823" quotePrefix="1" applyNumberFormat="1" applyFont="1" applyBorder="1" applyAlignment="1">
      <alignment horizontal="center" vertical="center"/>
    </xf>
    <xf numFmtId="49" fontId="68" fillId="0" borderId="113" xfId="1823" quotePrefix="1" applyNumberFormat="1" applyFont="1" applyBorder="1" applyAlignment="1">
      <alignment horizontal="center" vertical="center"/>
    </xf>
    <xf numFmtId="49" fontId="68" fillId="0" borderId="137" xfId="1823" quotePrefix="1" applyNumberFormat="1" applyFont="1" applyBorder="1" applyAlignment="1">
      <alignment horizontal="center" vertical="center"/>
    </xf>
    <xf numFmtId="49" fontId="68" fillId="0" borderId="137" xfId="1823" applyNumberFormat="1" applyFont="1" applyBorder="1" applyAlignment="1">
      <alignment horizontal="center" vertical="center"/>
    </xf>
    <xf numFmtId="49" fontId="68" fillId="0" borderId="113" xfId="1823" applyNumberFormat="1" applyFont="1" applyBorder="1" applyAlignment="1">
      <alignment horizontal="center" vertical="center"/>
    </xf>
    <xf numFmtId="49" fontId="68" fillId="0" borderId="138" xfId="1823" quotePrefix="1" applyNumberFormat="1" applyFont="1" applyBorder="1" applyAlignment="1">
      <alignment horizontal="center" vertical="center"/>
    </xf>
    <xf numFmtId="0" fontId="68" fillId="0" borderId="151" xfId="1823" applyFont="1" applyBorder="1" applyAlignment="1" applyProtection="1">
      <alignment horizontal="center" vertical="center"/>
    </xf>
    <xf numFmtId="0" fontId="68" fillId="0" borderId="125" xfId="1823" applyFont="1" applyBorder="1" applyAlignment="1" applyProtection="1">
      <alignment horizontal="center" vertical="center"/>
    </xf>
    <xf numFmtId="0" fontId="68" fillId="0" borderId="140" xfId="1823" applyFont="1" applyBorder="1" applyAlignment="1" applyProtection="1">
      <alignment horizontal="center" vertical="center"/>
    </xf>
    <xf numFmtId="215" fontId="68" fillId="0" borderId="155" xfId="1823" applyNumberFormat="1" applyFont="1" applyFill="1" applyBorder="1" applyAlignment="1">
      <alignment horizontal="right" vertical="center"/>
    </xf>
    <xf numFmtId="215" fontId="68" fillId="0" borderId="140" xfId="1823" applyNumberFormat="1" applyFont="1" applyFill="1" applyBorder="1" applyAlignment="1">
      <alignment horizontal="right" vertical="center"/>
    </xf>
    <xf numFmtId="0" fontId="204" fillId="0" borderId="0" xfId="1823" applyFont="1" applyBorder="1" applyAlignment="1">
      <alignment vertical="center"/>
    </xf>
    <xf numFmtId="0" fontId="68" fillId="0" borderId="160" xfId="1823" applyFont="1" applyBorder="1" applyAlignment="1" applyProtection="1">
      <alignment horizontal="center"/>
    </xf>
    <xf numFmtId="0" fontId="68" fillId="0" borderId="83" xfId="1823" applyFont="1" applyBorder="1" applyAlignment="1" applyProtection="1">
      <alignment horizontal="center"/>
    </xf>
    <xf numFmtId="0" fontId="68" fillId="0" borderId="59" xfId="1823" applyFont="1" applyBorder="1" applyAlignment="1" applyProtection="1">
      <alignment horizontal="center" vertical="center"/>
    </xf>
    <xf numFmtId="215" fontId="68" fillId="0" borderId="82" xfId="1823" applyNumberFormat="1" applyFont="1" applyFill="1" applyBorder="1" applyAlignment="1">
      <alignment horizontal="right" vertical="center"/>
    </xf>
    <xf numFmtId="215" fontId="68" fillId="0" borderId="116" xfId="1823" applyNumberFormat="1" applyFont="1" applyFill="1" applyBorder="1" applyAlignment="1">
      <alignment horizontal="right" vertical="center"/>
    </xf>
    <xf numFmtId="0" fontId="68" fillId="0" borderId="74" xfId="1823" applyFont="1" applyBorder="1" applyAlignment="1" applyProtection="1">
      <alignment horizontal="center" vertical="center"/>
    </xf>
    <xf numFmtId="0" fontId="68" fillId="0" borderId="0" xfId="1823" applyFont="1" applyBorder="1" applyAlignment="1" applyProtection="1">
      <alignment horizontal="center" vertical="center"/>
    </xf>
    <xf numFmtId="215" fontId="68" fillId="0" borderId="84" xfId="1823" applyNumberFormat="1" applyFont="1" applyFill="1" applyBorder="1" applyAlignment="1">
      <alignment horizontal="right" vertical="center"/>
    </xf>
    <xf numFmtId="0" fontId="68" fillId="0" borderId="74" xfId="1823" applyFont="1" applyBorder="1" applyAlignment="1" applyProtection="1">
      <alignment horizontal="center" vertical="center"/>
    </xf>
    <xf numFmtId="0" fontId="68" fillId="0" borderId="0" xfId="1823" applyFont="1" applyBorder="1" applyAlignment="1" applyProtection="1">
      <alignment horizontal="center" vertical="center"/>
    </xf>
    <xf numFmtId="0" fontId="68" fillId="0" borderId="31" xfId="1823" applyFont="1" applyBorder="1" applyAlignment="1" applyProtection="1">
      <alignment horizontal="center" vertical="center"/>
    </xf>
    <xf numFmtId="215" fontId="68" fillId="0" borderId="76" xfId="1823" applyNumberFormat="1" applyFont="1" applyFill="1" applyBorder="1" applyAlignment="1">
      <alignment horizontal="right" vertical="center"/>
    </xf>
    <xf numFmtId="215" fontId="68" fillId="0" borderId="79" xfId="1823" applyNumberFormat="1" applyFont="1" applyFill="1" applyBorder="1" applyAlignment="1">
      <alignment horizontal="right" vertical="center"/>
    </xf>
    <xf numFmtId="233" fontId="68" fillId="0" borderId="1" xfId="1823" applyNumberFormat="1" applyFont="1" applyFill="1" applyBorder="1" applyAlignment="1">
      <alignment horizontal="right" vertical="center"/>
    </xf>
    <xf numFmtId="0" fontId="68" fillId="0" borderId="26" xfId="1823" applyFont="1" applyBorder="1" applyAlignment="1" applyProtection="1">
      <alignment horizontal="center" vertical="center"/>
    </xf>
    <xf numFmtId="215" fontId="68" fillId="0" borderId="80" xfId="1823" applyNumberFormat="1" applyFont="1" applyFill="1" applyBorder="1" applyAlignment="1">
      <alignment horizontal="right" vertical="center"/>
    </xf>
    <xf numFmtId="215" fontId="68" fillId="0" borderId="81" xfId="1823" applyNumberFormat="1" applyFont="1" applyFill="1" applyBorder="1" applyAlignment="1">
      <alignment horizontal="right" vertical="center"/>
    </xf>
    <xf numFmtId="0" fontId="68" fillId="0" borderId="77" xfId="1823" applyFont="1" applyBorder="1" applyAlignment="1" applyProtection="1">
      <alignment horizontal="center" vertical="top"/>
    </xf>
    <xf numFmtId="0" fontId="68" fillId="0" borderId="71" xfId="1823" applyFont="1" applyBorder="1" applyAlignment="1" applyProtection="1">
      <alignment horizontal="center" vertical="top"/>
    </xf>
    <xf numFmtId="215" fontId="142" fillId="0" borderId="86" xfId="1823" applyNumberFormat="1" applyFont="1" applyFill="1" applyBorder="1" applyAlignment="1">
      <alignment horizontal="right" vertical="center"/>
    </xf>
    <xf numFmtId="215" fontId="142" fillId="0" borderId="22" xfId="1823" applyNumberFormat="1" applyFont="1" applyFill="1" applyBorder="1" applyAlignment="1">
      <alignment horizontal="right" vertical="center"/>
    </xf>
    <xf numFmtId="215" fontId="142" fillId="0" borderId="1" xfId="1823" applyNumberFormat="1" applyFont="1" applyFill="1" applyBorder="1" applyAlignment="1">
      <alignment horizontal="right" vertical="center"/>
    </xf>
    <xf numFmtId="0" fontId="68" fillId="0" borderId="151" xfId="1823" applyFont="1" applyBorder="1" applyAlignment="1" applyProtection="1">
      <alignment horizontal="center" vertical="center"/>
    </xf>
    <xf numFmtId="0" fontId="68" fillId="0" borderId="104" xfId="1823" applyFont="1" applyBorder="1" applyAlignment="1" applyProtection="1">
      <alignment horizontal="center" vertical="center"/>
    </xf>
    <xf numFmtId="0" fontId="68" fillId="0" borderId="88" xfId="1823" applyFont="1" applyBorder="1" applyAlignment="1" applyProtection="1">
      <alignment horizontal="center" vertical="center"/>
    </xf>
    <xf numFmtId="215" fontId="68" fillId="0" borderId="104" xfId="1823" applyNumberFormat="1" applyFont="1" applyFill="1" applyBorder="1" applyAlignment="1">
      <alignment horizontal="right" vertical="center"/>
    </xf>
    <xf numFmtId="215" fontId="68" fillId="0" borderId="69" xfId="1823" applyNumberFormat="1" applyFont="1" applyFill="1" applyBorder="1" applyAlignment="1">
      <alignment horizontal="right" vertical="center"/>
    </xf>
    <xf numFmtId="0" fontId="68" fillId="0" borderId="67" xfId="1823" applyFont="1" applyBorder="1" applyAlignment="1" applyProtection="1">
      <alignment horizontal="center" vertical="center"/>
    </xf>
    <xf numFmtId="0" fontId="68" fillId="0" borderId="116" xfId="1823" applyFont="1" applyBorder="1" applyAlignment="1" applyProtection="1">
      <alignment horizontal="center" vertical="center"/>
    </xf>
    <xf numFmtId="0" fontId="68" fillId="0" borderId="58" xfId="1823" applyFont="1" applyBorder="1" applyAlignment="1" applyProtection="1">
      <alignment horizontal="center" vertical="center"/>
    </xf>
    <xf numFmtId="0" fontId="68" fillId="0" borderId="84" xfId="1823" applyFont="1" applyBorder="1" applyAlignment="1" applyProtection="1">
      <alignment vertical="center"/>
    </xf>
    <xf numFmtId="0" fontId="68" fillId="0" borderId="1" xfId="1823" applyFont="1" applyBorder="1" applyAlignment="1" applyProtection="1">
      <alignment horizontal="center" vertical="center"/>
    </xf>
    <xf numFmtId="0" fontId="68" fillId="0" borderId="79" xfId="1823" applyFont="1" applyBorder="1" applyAlignment="1" applyProtection="1">
      <alignment vertical="center"/>
    </xf>
    <xf numFmtId="0" fontId="67" fillId="0" borderId="0" xfId="1823" applyFont="1" applyBorder="1" applyAlignment="1">
      <alignment vertical="center"/>
    </xf>
    <xf numFmtId="0" fontId="68" fillId="0" borderId="59" xfId="1823" applyFont="1" applyBorder="1" applyAlignment="1" applyProtection="1">
      <alignment vertical="center"/>
    </xf>
    <xf numFmtId="0" fontId="68" fillId="0" borderId="31" xfId="1823" applyFont="1" applyBorder="1" applyAlignment="1" applyProtection="1">
      <alignment vertical="center"/>
    </xf>
    <xf numFmtId="0" fontId="68" fillId="0" borderId="26" xfId="1823" applyFont="1" applyBorder="1" applyAlignment="1" applyProtection="1">
      <alignment vertical="center"/>
    </xf>
    <xf numFmtId="215" fontId="68" fillId="0" borderId="67" xfId="1823" applyNumberFormat="1" applyFont="1" applyFill="1" applyBorder="1" applyAlignment="1">
      <alignment horizontal="right" vertical="center"/>
    </xf>
    <xf numFmtId="0" fontId="68" fillId="0" borderId="20" xfId="1823" applyFont="1" applyBorder="1" applyAlignment="1" applyProtection="1">
      <alignment vertical="center"/>
    </xf>
    <xf numFmtId="0" fontId="68" fillId="0" borderId="20" xfId="1823" applyFont="1" applyBorder="1" applyAlignment="1" applyProtection="1">
      <alignment horizontal="center" vertical="center"/>
    </xf>
    <xf numFmtId="0" fontId="68" fillId="0" borderId="82" xfId="1823" applyFont="1" applyBorder="1" applyAlignment="1" applyProtection="1">
      <alignment horizontal="center" vertical="center"/>
    </xf>
    <xf numFmtId="0" fontId="68" fillId="0" borderId="84" xfId="1823" applyFont="1" applyBorder="1" applyAlignment="1" applyProtection="1">
      <alignment horizontal="center" vertical="center"/>
    </xf>
    <xf numFmtId="0" fontId="68" fillId="0" borderId="139" xfId="1823" applyFont="1" applyBorder="1" applyAlignment="1" applyProtection="1">
      <alignment horizontal="center" vertical="center"/>
    </xf>
    <xf numFmtId="0" fontId="68" fillId="0" borderId="137" xfId="1823" applyFont="1" applyBorder="1" applyAlignment="1" applyProtection="1">
      <alignment horizontal="center" vertical="center"/>
    </xf>
    <xf numFmtId="0" fontId="68" fillId="0" borderId="138" xfId="1823" applyFont="1" applyBorder="1" applyAlignment="1" applyProtection="1">
      <alignment horizontal="center" vertical="center"/>
    </xf>
    <xf numFmtId="215" fontId="68" fillId="0" borderId="174" xfId="1823" applyNumberFormat="1" applyFont="1" applyFill="1" applyBorder="1" applyAlignment="1">
      <alignment horizontal="right" vertical="center"/>
    </xf>
    <xf numFmtId="215" fontId="68" fillId="0" borderId="113" xfId="1823" applyNumberFormat="1" applyFont="1" applyFill="1" applyBorder="1" applyAlignment="1">
      <alignment horizontal="right" vertical="center"/>
    </xf>
    <xf numFmtId="215" fontId="68" fillId="0" borderId="138" xfId="1823" applyNumberFormat="1" applyFont="1" applyFill="1" applyBorder="1" applyAlignment="1">
      <alignment horizontal="right" vertical="center"/>
    </xf>
    <xf numFmtId="0" fontId="144" fillId="0" borderId="0" xfId="1823" quotePrefix="1" applyFont="1" applyBorder="1" applyAlignment="1">
      <alignment vertical="center"/>
    </xf>
    <xf numFmtId="0" fontId="68" fillId="0" borderId="112" xfId="1823" applyFont="1" applyBorder="1" applyAlignment="1" applyProtection="1">
      <alignment horizontal="center" vertical="center"/>
    </xf>
    <xf numFmtId="0" fontId="68" fillId="0" borderId="113" xfId="1823" applyFont="1" applyBorder="1" applyAlignment="1" applyProtection="1">
      <alignment horizontal="center" vertical="center"/>
    </xf>
    <xf numFmtId="0" fontId="68" fillId="0" borderId="207" xfId="1823" applyFont="1" applyBorder="1" applyAlignment="1" applyProtection="1">
      <alignment horizontal="center" vertical="center"/>
    </xf>
    <xf numFmtId="0" fontId="68" fillId="0" borderId="149" xfId="1823" applyFont="1" applyBorder="1" applyAlignment="1" applyProtection="1">
      <alignment horizontal="center" vertical="center"/>
    </xf>
    <xf numFmtId="0" fontId="68" fillId="0" borderId="125" xfId="1823" applyFont="1" applyBorder="1" applyAlignment="1" applyProtection="1">
      <alignment horizontal="center" vertical="center"/>
    </xf>
    <xf numFmtId="0" fontId="68" fillId="0" borderId="155" xfId="1823" applyFont="1" applyBorder="1" applyAlignment="1" applyProtection="1">
      <alignment horizontal="center" vertical="center"/>
    </xf>
    <xf numFmtId="0" fontId="68" fillId="0" borderId="150" xfId="1823" applyFont="1" applyBorder="1" applyAlignment="1" applyProtection="1">
      <alignment horizontal="center" vertical="center"/>
    </xf>
    <xf numFmtId="206" fontId="68" fillId="0" borderId="115" xfId="1823" applyNumberFormat="1" applyFont="1" applyFill="1" applyBorder="1" applyAlignment="1" applyProtection="1">
      <alignment horizontal="right" vertical="center"/>
    </xf>
    <xf numFmtId="206" fontId="68" fillId="0" borderId="149" xfId="1823" applyNumberFormat="1" applyFont="1" applyFill="1" applyBorder="1" applyAlignment="1" applyProtection="1">
      <alignment horizontal="right" vertical="center"/>
    </xf>
    <xf numFmtId="206" fontId="68" fillId="0" borderId="150" xfId="1823" applyNumberFormat="1" applyFont="1" applyFill="1" applyBorder="1" applyAlignment="1" applyProtection="1">
      <alignment horizontal="right" vertical="center"/>
    </xf>
    <xf numFmtId="206" fontId="68" fillId="0" borderId="32" xfId="1823" applyNumberFormat="1" applyFont="1" applyFill="1" applyBorder="1" applyAlignment="1" applyProtection="1">
      <alignment horizontal="right" vertical="center"/>
    </xf>
    <xf numFmtId="206" fontId="68" fillId="0" borderId="58" xfId="1823" applyNumberFormat="1" applyFont="1" applyFill="1" applyBorder="1" applyAlignment="1" applyProtection="1">
      <alignment horizontal="right" vertical="center"/>
    </xf>
    <xf numFmtId="206" fontId="68" fillId="0" borderId="59" xfId="1823" applyNumberFormat="1" applyFont="1" applyFill="1" applyBorder="1" applyAlignment="1" applyProtection="1">
      <alignment horizontal="right" vertical="center"/>
    </xf>
    <xf numFmtId="0" fontId="132" fillId="0" borderId="0" xfId="1823" applyFont="1" applyBorder="1" applyAlignment="1" applyProtection="1">
      <alignment vertical="center"/>
    </xf>
    <xf numFmtId="206" fontId="68" fillId="0" borderId="27" xfId="1823" applyNumberFormat="1" applyFont="1" applyFill="1" applyBorder="1" applyAlignment="1" applyProtection="1">
      <alignment horizontal="right" vertical="center"/>
    </xf>
    <xf numFmtId="206" fontId="68" fillId="0" borderId="1" xfId="1823" applyNumberFormat="1" applyFont="1" applyFill="1" applyBorder="1" applyAlignment="1" applyProtection="1">
      <alignment horizontal="right" vertical="center"/>
    </xf>
    <xf numFmtId="206" fontId="68" fillId="0" borderId="31" xfId="1823" applyNumberFormat="1" applyFont="1" applyFill="1" applyBorder="1" applyAlignment="1" applyProtection="1">
      <alignment horizontal="right" vertical="center"/>
    </xf>
    <xf numFmtId="206" fontId="68" fillId="0" borderId="24" xfId="1823" applyNumberFormat="1" applyFont="1" applyFill="1" applyBorder="1" applyAlignment="1" applyProtection="1">
      <alignment horizontal="right" vertical="center"/>
    </xf>
    <xf numFmtId="206" fontId="68" fillId="0" borderId="25" xfId="1823" applyNumberFormat="1" applyFont="1" applyFill="1" applyBorder="1" applyAlignment="1" applyProtection="1">
      <alignment horizontal="right" vertical="center"/>
    </xf>
    <xf numFmtId="206" fontId="68" fillId="0" borderId="26" xfId="1823" applyNumberFormat="1" applyFont="1" applyFill="1" applyBorder="1" applyAlignment="1" applyProtection="1">
      <alignment horizontal="right" vertical="center"/>
    </xf>
    <xf numFmtId="206" fontId="68" fillId="0" borderId="21" xfId="1823" applyNumberFormat="1" applyFont="1" applyFill="1" applyBorder="1" applyAlignment="1" applyProtection="1">
      <alignment horizontal="right" vertical="center"/>
    </xf>
    <xf numFmtId="206" fontId="68" fillId="0" borderId="22" xfId="1823" applyNumberFormat="1" applyFont="1" applyFill="1" applyBorder="1" applyAlignment="1" applyProtection="1">
      <alignment horizontal="right" vertical="center"/>
    </xf>
    <xf numFmtId="206" fontId="68" fillId="0" borderId="23" xfId="1823" applyNumberFormat="1" applyFont="1" applyFill="1" applyBorder="1" applyAlignment="1" applyProtection="1">
      <alignment horizontal="right" vertical="center"/>
    </xf>
    <xf numFmtId="206" fontId="68" fillId="0" borderId="69" xfId="1823" applyNumberFormat="1" applyFont="1" applyFill="1" applyBorder="1" applyAlignment="1" applyProtection="1">
      <alignment horizontal="right" vertical="center"/>
    </xf>
    <xf numFmtId="206" fontId="68" fillId="0" borderId="70" xfId="1823" applyNumberFormat="1" applyFont="1" applyFill="1" applyBorder="1" applyAlignment="1" applyProtection="1">
      <alignment horizontal="right" vertical="center"/>
    </xf>
    <xf numFmtId="206" fontId="68" fillId="0" borderId="18" xfId="1823" applyNumberFormat="1" applyFont="1" applyFill="1" applyBorder="1" applyAlignment="1" applyProtection="1">
      <alignment horizontal="right" vertical="center"/>
    </xf>
    <xf numFmtId="206" fontId="68" fillId="0" borderId="19" xfId="1823" applyNumberFormat="1" applyFont="1" applyFill="1" applyBorder="1" applyAlignment="1" applyProtection="1">
      <alignment horizontal="right" vertical="center"/>
    </xf>
    <xf numFmtId="0" fontId="67" fillId="0" borderId="0" xfId="1823" applyFont="1" applyBorder="1" applyAlignment="1" applyProtection="1">
      <alignment vertical="center"/>
    </xf>
    <xf numFmtId="206" fontId="68" fillId="0" borderId="112" xfId="1823" applyNumberFormat="1" applyFont="1" applyFill="1" applyBorder="1" applyAlignment="1" applyProtection="1">
      <alignment horizontal="right" vertical="center"/>
    </xf>
    <xf numFmtId="206" fontId="68" fillId="0" borderId="113" xfId="1823" applyNumberFormat="1" applyFont="1" applyFill="1" applyBorder="1" applyAlignment="1" applyProtection="1">
      <alignment horizontal="right" vertical="center"/>
    </xf>
    <xf numFmtId="206" fontId="68" fillId="0" borderId="29" xfId="1823" applyNumberFormat="1" applyFont="1" applyFill="1" applyBorder="1" applyAlignment="1" applyProtection="1">
      <alignment horizontal="right" vertical="center"/>
    </xf>
    <xf numFmtId="206" fontId="68" fillId="0" borderId="114" xfId="1823" applyNumberFormat="1" applyFont="1" applyFill="1" applyBorder="1" applyAlignment="1" applyProtection="1">
      <alignment horizontal="right" vertical="center"/>
    </xf>
    <xf numFmtId="206" fontId="67" fillId="0" borderId="0" xfId="1823" applyNumberFormat="1" applyFont="1" applyBorder="1" applyAlignment="1">
      <alignment vertical="center"/>
    </xf>
    <xf numFmtId="215" fontId="101" fillId="0" borderId="2" xfId="1823" applyNumberFormat="1" applyFont="1" applyFill="1" applyBorder="1" applyAlignment="1">
      <alignment horizontal="right" vertical="center"/>
    </xf>
    <xf numFmtId="0" fontId="100" fillId="0" borderId="0" xfId="1823" applyFont="1" applyBorder="1" applyAlignment="1">
      <alignment vertical="top"/>
    </xf>
    <xf numFmtId="0" fontId="91" fillId="0" borderId="2" xfId="1823" applyFont="1" applyBorder="1" applyAlignment="1">
      <alignment horizontal="right" vertical="center"/>
    </xf>
    <xf numFmtId="0" fontId="91" fillId="0" borderId="139" xfId="1823" applyFont="1" applyBorder="1" applyAlignment="1">
      <alignment horizontal="center" vertical="center"/>
    </xf>
    <xf numFmtId="0" fontId="91" fillId="0" borderId="137" xfId="1823" applyFont="1" applyBorder="1" applyAlignment="1">
      <alignment horizontal="center" vertical="center"/>
    </xf>
    <xf numFmtId="0" fontId="91" fillId="0" borderId="138" xfId="1823" applyFont="1" applyBorder="1" applyAlignment="1">
      <alignment horizontal="center" vertical="center"/>
    </xf>
    <xf numFmtId="0" fontId="91" fillId="0" borderId="112" xfId="1823" applyFont="1" applyBorder="1" applyAlignment="1" applyProtection="1">
      <alignment horizontal="center" vertical="center"/>
    </xf>
    <xf numFmtId="0" fontId="91" fillId="0" borderId="113" xfId="1823" applyFont="1" applyBorder="1" applyAlignment="1" applyProtection="1">
      <alignment horizontal="center" vertical="center"/>
    </xf>
    <xf numFmtId="0" fontId="91" fillId="0" borderId="207" xfId="1823" applyFont="1" applyBorder="1" applyAlignment="1" applyProtection="1">
      <alignment horizontal="center" vertical="center"/>
    </xf>
    <xf numFmtId="0" fontId="91" fillId="0" borderId="149" xfId="1823" applyFont="1" applyBorder="1" applyAlignment="1" applyProtection="1">
      <alignment horizontal="center" vertical="center"/>
    </xf>
    <xf numFmtId="0" fontId="91" fillId="0" borderId="125" xfId="1823" applyFont="1" applyBorder="1" applyAlignment="1" applyProtection="1">
      <alignment horizontal="center" vertical="center"/>
    </xf>
    <xf numFmtId="0" fontId="91" fillId="0" borderId="155" xfId="1823" applyFont="1" applyBorder="1" applyAlignment="1" applyProtection="1">
      <alignment horizontal="center" vertical="center"/>
    </xf>
    <xf numFmtId="0" fontId="91" fillId="0" borderId="140" xfId="1823" applyFont="1" applyBorder="1" applyAlignment="1" applyProtection="1">
      <alignment horizontal="center" vertical="center"/>
    </xf>
    <xf numFmtId="0" fontId="91" fillId="0" borderId="151" xfId="1823" applyFont="1" applyBorder="1" applyAlignment="1" applyProtection="1">
      <alignment horizontal="center" vertical="center"/>
    </xf>
    <xf numFmtId="0" fontId="91" fillId="0" borderId="125" xfId="1823" applyFont="1" applyBorder="1" applyAlignment="1" applyProtection="1">
      <alignment horizontal="center" vertical="center"/>
    </xf>
    <xf numFmtId="0" fontId="91" fillId="0" borderId="140" xfId="1823" applyFont="1" applyBorder="1" applyAlignment="1" applyProtection="1">
      <alignment horizontal="center" vertical="center"/>
    </xf>
    <xf numFmtId="215" fontId="91" fillId="0" borderId="115" xfId="1823" applyNumberFormat="1" applyFont="1" applyFill="1" applyBorder="1" applyAlignment="1">
      <alignment horizontal="right" vertical="center"/>
    </xf>
    <xf numFmtId="215" fontId="91" fillId="0" borderId="69" xfId="1823" applyNumberFormat="1" applyFont="1" applyFill="1" applyBorder="1" applyAlignment="1">
      <alignment horizontal="right" vertical="center"/>
    </xf>
    <xf numFmtId="215" fontId="91" fillId="0" borderId="152" xfId="1823" applyNumberFormat="1" applyFont="1" applyFill="1" applyBorder="1" applyAlignment="1">
      <alignment horizontal="right" vertical="center"/>
    </xf>
    <xf numFmtId="215" fontId="91" fillId="0" borderId="149" xfId="1823" applyNumberFormat="1" applyFont="1" applyFill="1" applyBorder="1" applyAlignment="1">
      <alignment horizontal="right" vertical="center"/>
    </xf>
    <xf numFmtId="215" fontId="91" fillId="0" borderId="125" xfId="1823" applyNumberFormat="1" applyFont="1" applyFill="1" applyBorder="1" applyAlignment="1">
      <alignment horizontal="right" vertical="center"/>
    </xf>
    <xf numFmtId="215" fontId="91" fillId="0" borderId="70" xfId="1823" applyNumberFormat="1" applyFont="1" applyFill="1" applyBorder="1" applyAlignment="1">
      <alignment horizontal="right" vertical="center"/>
    </xf>
    <xf numFmtId="0" fontId="205" fillId="0" borderId="0" xfId="1823" applyFont="1" applyBorder="1" applyAlignment="1">
      <alignment vertical="center"/>
    </xf>
    <xf numFmtId="215" fontId="101" fillId="0" borderId="0" xfId="1823" applyNumberFormat="1" applyFont="1" applyBorder="1" applyAlignment="1">
      <alignment vertical="center"/>
    </xf>
    <xf numFmtId="215" fontId="205" fillId="0" borderId="0" xfId="1823" applyNumberFormat="1" applyFont="1" applyBorder="1" applyAlignment="1">
      <alignment vertical="center"/>
    </xf>
    <xf numFmtId="0" fontId="91" fillId="0" borderId="160" xfId="1823" applyFont="1" applyBorder="1" applyAlignment="1" applyProtection="1">
      <alignment horizontal="center"/>
    </xf>
    <xf numFmtId="0" fontId="91" fillId="0" borderId="83" xfId="1823" applyFont="1" applyBorder="1" applyAlignment="1" applyProtection="1">
      <alignment horizontal="center"/>
    </xf>
    <xf numFmtId="0" fontId="91" fillId="0" borderId="59" xfId="1823" applyFont="1" applyBorder="1" applyAlignment="1" applyProtection="1">
      <alignment horizontal="center" vertical="center"/>
    </xf>
    <xf numFmtId="215" fontId="91" fillId="0" borderId="32" xfId="1823" applyNumberFormat="1" applyFont="1" applyFill="1" applyBorder="1" applyAlignment="1">
      <alignment horizontal="right" vertical="center"/>
    </xf>
    <xf numFmtId="215" fontId="91" fillId="0" borderId="58" xfId="1823" applyNumberFormat="1" applyFont="1" applyFill="1" applyBorder="1" applyAlignment="1">
      <alignment horizontal="right" vertical="center"/>
    </xf>
    <xf numFmtId="215" fontId="91" fillId="0" borderId="82" xfId="1823" applyNumberFormat="1" applyFont="1" applyFill="1" applyBorder="1" applyAlignment="1">
      <alignment horizontal="right" vertical="center"/>
    </xf>
    <xf numFmtId="215" fontId="91" fillId="0" borderId="59" xfId="1823" applyNumberFormat="1" applyFont="1" applyFill="1" applyBorder="1" applyAlignment="1">
      <alignment horizontal="right" vertical="center"/>
    </xf>
    <xf numFmtId="0" fontId="91" fillId="0" borderId="74" xfId="1823" applyFont="1" applyBorder="1" applyAlignment="1" applyProtection="1">
      <alignment horizontal="center" vertical="center"/>
    </xf>
    <xf numFmtId="0" fontId="91" fillId="0" borderId="0" xfId="1823" applyFont="1" applyBorder="1" applyAlignment="1" applyProtection="1">
      <alignment horizontal="center" vertical="center"/>
    </xf>
    <xf numFmtId="0" fontId="91" fillId="0" borderId="74" xfId="1823" applyFont="1" applyBorder="1" applyAlignment="1" applyProtection="1">
      <alignment horizontal="center" vertical="center"/>
    </xf>
    <xf numFmtId="0" fontId="91" fillId="0" borderId="0" xfId="1823" applyFont="1" applyBorder="1" applyAlignment="1" applyProtection="1">
      <alignment horizontal="center" vertical="center"/>
    </xf>
    <xf numFmtId="0" fontId="91" fillId="0" borderId="31" xfId="1823" applyFont="1" applyBorder="1" applyAlignment="1" applyProtection="1">
      <alignment horizontal="center" vertical="center"/>
    </xf>
    <xf numFmtId="215" fontId="91" fillId="0" borderId="27" xfId="1823" applyNumberFormat="1" applyFont="1" applyFill="1" applyBorder="1" applyAlignment="1">
      <alignment horizontal="right" vertical="center"/>
    </xf>
    <xf numFmtId="215" fontId="91" fillId="0" borderId="76" xfId="1823" applyNumberFormat="1" applyFont="1" applyFill="1" applyBorder="1" applyAlignment="1">
      <alignment horizontal="right" vertical="center"/>
    </xf>
    <xf numFmtId="215" fontId="91" fillId="0" borderId="31" xfId="1823" applyNumberFormat="1" applyFont="1" applyFill="1" applyBorder="1" applyAlignment="1">
      <alignment horizontal="right" vertical="center"/>
    </xf>
    <xf numFmtId="0" fontId="91" fillId="0" borderId="26" xfId="1823" applyFont="1" applyBorder="1" applyAlignment="1" applyProtection="1">
      <alignment horizontal="center" vertical="center"/>
    </xf>
    <xf numFmtId="215" fontId="91" fillId="0" borderId="24" xfId="1823" applyNumberFormat="1" applyFont="1" applyFill="1" applyBorder="1" applyAlignment="1">
      <alignment horizontal="right" vertical="center"/>
    </xf>
    <xf numFmtId="215" fontId="91" fillId="0" borderId="25" xfId="1823" applyNumberFormat="1" applyFont="1" applyFill="1" applyBorder="1" applyAlignment="1">
      <alignment horizontal="right" vertical="center"/>
    </xf>
    <xf numFmtId="215" fontId="91" fillId="0" borderId="80" xfId="1823" applyNumberFormat="1" applyFont="1" applyFill="1" applyBorder="1" applyAlignment="1">
      <alignment horizontal="right" vertical="center"/>
    </xf>
    <xf numFmtId="215" fontId="91" fillId="0" borderId="26" xfId="1823" applyNumberFormat="1" applyFont="1" applyFill="1" applyBorder="1" applyAlignment="1">
      <alignment horizontal="right" vertical="center"/>
    </xf>
    <xf numFmtId="0" fontId="91" fillId="0" borderId="77" xfId="1823" applyFont="1" applyBorder="1" applyAlignment="1" applyProtection="1">
      <alignment horizontal="center" vertical="top"/>
    </xf>
    <xf numFmtId="0" fontId="91" fillId="0" borderId="71" xfId="1823" applyFont="1" applyBorder="1" applyAlignment="1" applyProtection="1">
      <alignment horizontal="center" vertical="top"/>
    </xf>
    <xf numFmtId="215" fontId="91" fillId="0" borderId="21" xfId="1823" applyNumberFormat="1" applyFont="1" applyFill="1" applyBorder="1" applyAlignment="1">
      <alignment horizontal="right" vertical="center"/>
    </xf>
    <xf numFmtId="215" fontId="91" fillId="0" borderId="75" xfId="1823" applyNumberFormat="1" applyFont="1" applyFill="1" applyBorder="1" applyAlignment="1">
      <alignment horizontal="right" vertical="center"/>
    </xf>
    <xf numFmtId="215" fontId="91" fillId="0" borderId="22" xfId="1823" applyNumberFormat="1" applyFont="1" applyFill="1" applyBorder="1" applyAlignment="1">
      <alignment horizontal="right" vertical="center"/>
    </xf>
    <xf numFmtId="215" fontId="91" fillId="0" borderId="86" xfId="1823" applyNumberFormat="1" applyFont="1" applyFill="1" applyBorder="1" applyAlignment="1">
      <alignment horizontal="right" vertical="center"/>
    </xf>
    <xf numFmtId="215" fontId="91" fillId="0" borderId="23" xfId="1823" applyNumberFormat="1" applyFont="1" applyFill="1" applyBorder="1" applyAlignment="1">
      <alignment horizontal="right" vertical="center"/>
    </xf>
    <xf numFmtId="0" fontId="91" fillId="0" borderId="151" xfId="1823" applyFont="1" applyBorder="1" applyAlignment="1" applyProtection="1">
      <alignment horizontal="center" vertical="center"/>
    </xf>
    <xf numFmtId="0" fontId="91" fillId="0" borderId="104" xfId="1823" applyFont="1" applyBorder="1" applyAlignment="1" applyProtection="1">
      <alignment horizontal="center" vertical="center"/>
    </xf>
    <xf numFmtId="0" fontId="91" fillId="0" borderId="88" xfId="1823" applyFont="1" applyBorder="1" applyAlignment="1" applyProtection="1">
      <alignment horizontal="center" vertical="center"/>
    </xf>
    <xf numFmtId="0" fontId="91" fillId="0" borderId="67" xfId="1823" applyFont="1" applyBorder="1" applyAlignment="1" applyProtection="1">
      <alignment horizontal="center" vertical="center"/>
    </xf>
    <xf numFmtId="0" fontId="91" fillId="0" borderId="116" xfId="1823" applyFont="1" applyBorder="1" applyAlignment="1" applyProtection="1">
      <alignment horizontal="center" vertical="center"/>
    </xf>
    <xf numFmtId="215" fontId="91" fillId="0" borderId="19" xfId="1823" applyNumberFormat="1" applyFont="1" applyFill="1" applyBorder="1" applyAlignment="1">
      <alignment horizontal="right" vertical="center"/>
    </xf>
    <xf numFmtId="215" fontId="91" fillId="0" borderId="67" xfId="1823" applyNumberFormat="1" applyFont="1" applyFill="1" applyBorder="1" applyAlignment="1">
      <alignment horizontal="right" vertical="center"/>
    </xf>
    <xf numFmtId="215" fontId="91" fillId="0" borderId="20" xfId="1823" applyNumberFormat="1" applyFont="1" applyFill="1" applyBorder="1" applyAlignment="1">
      <alignment horizontal="right" vertical="center"/>
    </xf>
    <xf numFmtId="0" fontId="91" fillId="0" borderId="58" xfId="1823" applyFont="1" applyBorder="1" applyAlignment="1" applyProtection="1">
      <alignment horizontal="center" vertical="center"/>
    </xf>
    <xf numFmtId="0" fontId="91" fillId="0" borderId="84" xfId="1823" applyFont="1" applyBorder="1" applyAlignment="1" applyProtection="1">
      <alignment vertical="center"/>
    </xf>
    <xf numFmtId="0" fontId="91" fillId="0" borderId="1" xfId="1823" applyFont="1" applyBorder="1" applyAlignment="1" applyProtection="1">
      <alignment horizontal="center" vertical="center"/>
    </xf>
    <xf numFmtId="0" fontId="91" fillId="0" borderId="79" xfId="1823" applyFont="1" applyBorder="1" applyAlignment="1" applyProtection="1">
      <alignment vertical="center"/>
    </xf>
    <xf numFmtId="0" fontId="91" fillId="0" borderId="59" xfId="1823" applyFont="1" applyBorder="1" applyAlignment="1" applyProtection="1">
      <alignment vertical="center"/>
    </xf>
    <xf numFmtId="0" fontId="91" fillId="0" borderId="31" xfId="1823" applyFont="1" applyBorder="1" applyAlignment="1" applyProtection="1">
      <alignment vertical="center"/>
    </xf>
    <xf numFmtId="0" fontId="91" fillId="0" borderId="26" xfId="1823" applyFont="1" applyBorder="1" applyAlignment="1" applyProtection="1">
      <alignment vertical="center"/>
    </xf>
    <xf numFmtId="0" fontId="91" fillId="0" borderId="20" xfId="1823" applyFont="1" applyBorder="1" applyAlignment="1" applyProtection="1">
      <alignment vertical="center"/>
    </xf>
    <xf numFmtId="0" fontId="91" fillId="0" borderId="25" xfId="1823" applyFont="1" applyBorder="1" applyAlignment="1" applyProtection="1">
      <alignment horizontal="center" vertical="center"/>
    </xf>
    <xf numFmtId="0" fontId="91" fillId="0" borderId="20" xfId="1823" applyFont="1" applyBorder="1" applyAlignment="1" applyProtection="1">
      <alignment horizontal="center" vertical="center"/>
    </xf>
    <xf numFmtId="0" fontId="91" fillId="0" borderId="82" xfId="1823" applyFont="1" applyBorder="1" applyAlignment="1" applyProtection="1">
      <alignment horizontal="center" vertical="center"/>
    </xf>
    <xf numFmtId="0" fontId="91" fillId="0" borderId="84" xfId="1823" applyFont="1" applyBorder="1" applyAlignment="1" applyProtection="1">
      <alignment horizontal="center" vertical="center"/>
    </xf>
    <xf numFmtId="215" fontId="91" fillId="0" borderId="112" xfId="1823" applyNumberFormat="1" applyFont="1" applyFill="1" applyBorder="1" applyAlignment="1">
      <alignment horizontal="right" vertical="center"/>
    </xf>
    <xf numFmtId="215" fontId="91" fillId="0" borderId="113" xfId="1823" applyNumberFormat="1" applyFont="1" applyFill="1" applyBorder="1" applyAlignment="1">
      <alignment horizontal="right" vertical="center"/>
    </xf>
    <xf numFmtId="215" fontId="91" fillId="0" borderId="174" xfId="1823" applyNumberFormat="1" applyFont="1" applyFill="1" applyBorder="1" applyAlignment="1">
      <alignment horizontal="right" vertical="center"/>
    </xf>
    <xf numFmtId="215" fontId="91" fillId="0" borderId="114" xfId="1823" applyNumberFormat="1" applyFont="1" applyFill="1" applyBorder="1" applyAlignment="1">
      <alignment horizontal="right" vertical="center"/>
    </xf>
    <xf numFmtId="0" fontId="101" fillId="0" borderId="0" xfId="1823" applyFont="1" applyBorder="1" applyAlignment="1">
      <alignment vertical="center"/>
    </xf>
    <xf numFmtId="215" fontId="91" fillId="0" borderId="0" xfId="1823" applyNumberFormat="1" applyFont="1" applyBorder="1" applyAlignment="1">
      <alignment vertical="center"/>
    </xf>
    <xf numFmtId="215" fontId="97" fillId="0" borderId="0" xfId="1823" applyNumberFormat="1" applyFont="1" applyBorder="1" applyAlignment="1">
      <alignment vertical="center"/>
    </xf>
    <xf numFmtId="215" fontId="100" fillId="0" borderId="0" xfId="1823" applyNumberFormat="1" applyFont="1" applyBorder="1" applyAlignment="1">
      <alignment vertical="center"/>
    </xf>
    <xf numFmtId="0" fontId="94" fillId="0" borderId="0" xfId="5366" applyFont="1" applyAlignment="1">
      <alignment horizontal="left"/>
    </xf>
    <xf numFmtId="0" fontId="5" fillId="0" borderId="0" xfId="5366"/>
    <xf numFmtId="0" fontId="133" fillId="0" borderId="0" xfId="1823" applyFont="1" applyFill="1" applyBorder="1" applyAlignment="1">
      <alignment vertical="center"/>
    </xf>
    <xf numFmtId="215" fontId="133" fillId="0" borderId="0" xfId="1823" applyNumberFormat="1" applyFont="1" applyAlignment="1">
      <alignment vertical="center"/>
    </xf>
    <xf numFmtId="215" fontId="133" fillId="0" borderId="0" xfId="1823" applyNumberFormat="1" applyFont="1" applyAlignment="1">
      <alignment horizontal="right" vertical="center"/>
    </xf>
    <xf numFmtId="0" fontId="127" fillId="0" borderId="0" xfId="1823" applyFont="1" applyFill="1" applyBorder="1" applyAlignment="1">
      <alignment vertical="center"/>
    </xf>
    <xf numFmtId="215" fontId="127" fillId="0" borderId="0" xfId="1823" applyNumberFormat="1" applyFont="1" applyAlignment="1">
      <alignment horizontal="right" vertical="center"/>
    </xf>
    <xf numFmtId="0" fontId="131" fillId="0" borderId="0" xfId="1823" applyFont="1" applyFill="1" applyBorder="1" applyAlignment="1">
      <alignment vertical="center"/>
    </xf>
    <xf numFmtId="0" fontId="68" fillId="0" borderId="0" xfId="1823" applyFont="1" applyFill="1" applyAlignment="1">
      <alignment horizontal="right" vertical="center"/>
    </xf>
    <xf numFmtId="234" fontId="131" fillId="0" borderId="0" xfId="1823" applyNumberFormat="1" applyFont="1" applyAlignment="1">
      <alignment vertical="center"/>
    </xf>
    <xf numFmtId="215" fontId="131" fillId="0" borderId="0" xfId="1823" applyNumberFormat="1" applyFont="1" applyAlignment="1">
      <alignment horizontal="right" vertical="center"/>
    </xf>
    <xf numFmtId="41" fontId="68" fillId="0" borderId="131" xfId="1455" applyFont="1" applyBorder="1" applyAlignment="1">
      <alignment horizontal="center" vertical="center"/>
    </xf>
    <xf numFmtId="41" fontId="68" fillId="0" borderId="152" xfId="1455" applyFont="1" applyBorder="1" applyAlignment="1">
      <alignment horizontal="center" vertical="center" wrapText="1"/>
    </xf>
    <xf numFmtId="41" fontId="68" fillId="0" borderId="149" xfId="1455" applyFont="1" applyBorder="1" applyAlignment="1">
      <alignment horizontal="center" vertical="center" wrapText="1"/>
    </xf>
    <xf numFmtId="41" fontId="68" fillId="0" borderId="149" xfId="1455" applyFont="1" applyBorder="1" applyAlignment="1">
      <alignment horizontal="center" vertical="center"/>
    </xf>
    <xf numFmtId="41" fontId="68" fillId="0" borderId="149" xfId="1455" applyFont="1" applyFill="1" applyBorder="1" applyAlignment="1">
      <alignment horizontal="center" vertical="center" wrapText="1"/>
    </xf>
    <xf numFmtId="41" fontId="68" fillId="0" borderId="149" xfId="1455" applyFont="1" applyFill="1" applyBorder="1" applyAlignment="1">
      <alignment horizontal="center" wrapText="1"/>
    </xf>
    <xf numFmtId="41" fontId="68" fillId="0" borderId="149" xfId="1455" applyFont="1" applyFill="1" applyBorder="1" applyAlignment="1">
      <alignment horizontal="center"/>
    </xf>
    <xf numFmtId="41" fontId="68" fillId="0" borderId="150" xfId="1455" applyFont="1" applyFill="1" applyBorder="1" applyAlignment="1">
      <alignment horizontal="center" vertical="center" wrapText="1"/>
    </xf>
    <xf numFmtId="0" fontId="132" fillId="0" borderId="0" xfId="1823" applyFont="1" applyFill="1" applyBorder="1" applyAlignment="1">
      <alignment horizontal="center" vertical="center"/>
    </xf>
    <xf numFmtId="41" fontId="68" fillId="0" borderId="29" xfId="1455" applyFont="1" applyFill="1" applyBorder="1"/>
    <xf numFmtId="41" fontId="68" fillId="0" borderId="29" xfId="1455" applyFont="1" applyFill="1" applyBorder="1" applyAlignment="1">
      <alignment horizontal="center" vertical="top" wrapText="1"/>
    </xf>
    <xf numFmtId="41" fontId="68" fillId="0" borderId="29" xfId="1455" applyFont="1" applyFill="1" applyBorder="1" applyAlignment="1">
      <alignment horizontal="center" vertical="top"/>
    </xf>
    <xf numFmtId="0" fontId="5" fillId="0" borderId="73" xfId="1823" applyFont="1" applyFill="1" applyBorder="1"/>
    <xf numFmtId="0" fontId="68" fillId="0" borderId="131" xfId="1455" quotePrefix="1" applyNumberFormat="1" applyFont="1" applyBorder="1" applyAlignment="1">
      <alignment horizontal="center" vertical="center"/>
    </xf>
    <xf numFmtId="41" fontId="68" fillId="0" borderId="148" xfId="1455" applyFont="1" applyFill="1" applyBorder="1" applyAlignment="1">
      <alignment vertical="center"/>
    </xf>
    <xf numFmtId="41" fontId="68" fillId="0" borderId="149" xfId="1455" applyFont="1" applyFill="1" applyBorder="1" applyAlignment="1">
      <alignment vertical="center"/>
    </xf>
    <xf numFmtId="41" fontId="68" fillId="0" borderId="149" xfId="1455" applyFont="1" applyFill="1" applyBorder="1" applyAlignment="1">
      <alignment horizontal="center" vertical="center"/>
    </xf>
    <xf numFmtId="20" fontId="68" fillId="0" borderId="149" xfId="1455" applyNumberFormat="1" applyFont="1" applyFill="1" applyBorder="1" applyAlignment="1">
      <alignment vertical="center"/>
    </xf>
    <xf numFmtId="210" fontId="68" fillId="0" borderId="149" xfId="1455" applyNumberFormat="1" applyFont="1" applyFill="1" applyBorder="1" applyAlignment="1">
      <alignment vertical="center"/>
    </xf>
    <xf numFmtId="209" fontId="68" fillId="0" borderId="149" xfId="1455" quotePrefix="1" applyNumberFormat="1" applyFont="1" applyFill="1" applyBorder="1" applyAlignment="1">
      <alignment horizontal="right" vertical="center"/>
    </xf>
    <xf numFmtId="209" fontId="68" fillId="0" borderId="150" xfId="1455" quotePrefix="1" applyNumberFormat="1" applyFont="1" applyFill="1" applyBorder="1" applyAlignment="1">
      <alignment horizontal="right" vertical="center"/>
    </xf>
    <xf numFmtId="208" fontId="206" fillId="0" borderId="0" xfId="1823" quotePrefix="1" applyNumberFormat="1" applyFont="1" applyFill="1" applyBorder="1" applyAlignment="1">
      <alignment horizontal="right" vertical="center"/>
    </xf>
    <xf numFmtId="208" fontId="183" fillId="0" borderId="0" xfId="1823" applyNumberFormat="1" applyFont="1" applyAlignment="1">
      <alignment vertical="center"/>
    </xf>
    <xf numFmtId="230" fontId="183" fillId="0" borderId="0" xfId="1823" applyNumberFormat="1" applyFont="1" applyAlignment="1">
      <alignment vertical="center"/>
    </xf>
    <xf numFmtId="215" fontId="183" fillId="0" borderId="0" xfId="1823" applyNumberFormat="1" applyFont="1" applyAlignment="1">
      <alignment horizontal="right" vertical="center"/>
    </xf>
    <xf numFmtId="0" fontId="68" fillId="0" borderId="132" xfId="1455" quotePrefix="1" applyNumberFormat="1" applyFont="1" applyBorder="1" applyAlignment="1">
      <alignment horizontal="center" vertical="center"/>
    </xf>
    <xf numFmtId="41" fontId="68" fillId="0" borderId="27" xfId="1455" applyFont="1" applyFill="1" applyBorder="1" applyAlignment="1">
      <alignment vertical="center"/>
    </xf>
    <xf numFmtId="41" fontId="68" fillId="0" borderId="1" xfId="1455" applyFont="1" applyFill="1" applyBorder="1" applyAlignment="1">
      <alignment vertical="center"/>
    </xf>
    <xf numFmtId="41" fontId="68" fillId="0" borderId="1" xfId="1455" applyFont="1" applyFill="1" applyBorder="1" applyAlignment="1">
      <alignment horizontal="center" vertical="center"/>
    </xf>
    <xf numFmtId="20" fontId="68" fillId="0" borderId="1" xfId="1455" applyNumberFormat="1" applyFont="1" applyFill="1" applyBorder="1" applyAlignment="1">
      <alignment vertical="center"/>
    </xf>
    <xf numFmtId="210" fontId="68" fillId="0" borderId="1" xfId="1455" applyNumberFormat="1" applyFont="1" applyFill="1" applyBorder="1" applyAlignment="1">
      <alignment vertical="center"/>
    </xf>
    <xf numFmtId="215" fontId="193" fillId="0" borderId="0" xfId="5537" applyNumberFormat="1" applyFont="1" applyAlignment="1" applyProtection="1">
      <alignment vertical="center"/>
    </xf>
    <xf numFmtId="215" fontId="183" fillId="0" borderId="0" xfId="1823" applyNumberFormat="1" applyFont="1" applyAlignment="1">
      <alignment vertical="center"/>
    </xf>
    <xf numFmtId="209" fontId="68" fillId="0" borderId="1" xfId="1455" applyNumberFormat="1" applyFont="1" applyFill="1" applyBorder="1" applyAlignment="1">
      <alignment vertical="center"/>
    </xf>
    <xf numFmtId="209" fontId="68" fillId="0" borderId="31" xfId="1455" applyNumberFormat="1" applyFont="1" applyFill="1" applyBorder="1" applyAlignment="1">
      <alignment vertical="center"/>
    </xf>
    <xf numFmtId="20" fontId="68" fillId="0" borderId="1" xfId="1455" applyNumberFormat="1" applyFont="1" applyBorder="1" applyAlignment="1">
      <alignment vertical="center"/>
    </xf>
    <xf numFmtId="220" fontId="206" fillId="0" borderId="0" xfId="1823" quotePrefix="1" applyNumberFormat="1" applyFont="1" applyFill="1" applyBorder="1" applyAlignment="1">
      <alignment horizontal="right" vertical="center"/>
    </xf>
    <xf numFmtId="208" fontId="183" fillId="0" borderId="0" xfId="1823" applyNumberFormat="1" applyFont="1" applyFill="1" applyAlignment="1">
      <alignment vertical="center"/>
    </xf>
    <xf numFmtId="213" fontId="183" fillId="0" borderId="0" xfId="1823" applyNumberFormat="1" applyFont="1" applyFill="1" applyAlignment="1">
      <alignment vertical="center"/>
    </xf>
    <xf numFmtId="215" fontId="183" fillId="0" borderId="0" xfId="1823" applyNumberFormat="1" applyFont="1" applyFill="1" applyAlignment="1">
      <alignment horizontal="right" vertical="center"/>
    </xf>
    <xf numFmtId="0" fontId="133" fillId="0" borderId="0" xfId="1823" applyFont="1" applyFill="1" applyAlignment="1">
      <alignment vertical="center"/>
    </xf>
    <xf numFmtId="41" fontId="68" fillId="0" borderId="27" xfId="1455" applyNumberFormat="1" applyFont="1" applyBorder="1" applyAlignment="1">
      <alignment vertical="center"/>
    </xf>
    <xf numFmtId="41" fontId="68" fillId="0" borderId="1" xfId="1455" applyNumberFormat="1" applyFont="1" applyBorder="1" applyAlignment="1">
      <alignment vertical="center"/>
    </xf>
    <xf numFmtId="208" fontId="110" fillId="0" borderId="0" xfId="1823" applyNumberFormat="1" applyFont="1" applyFill="1" applyBorder="1" applyAlignment="1">
      <alignment vertical="center"/>
    </xf>
    <xf numFmtId="217" fontId="110" fillId="0" borderId="132" xfId="1823" applyNumberFormat="1" applyFont="1" applyBorder="1" applyAlignment="1">
      <alignment horizontal="center" vertical="center"/>
    </xf>
    <xf numFmtId="208" fontId="167" fillId="0" borderId="0" xfId="1823" applyNumberFormat="1" applyFont="1"/>
    <xf numFmtId="217" fontId="110" fillId="0" borderId="146" xfId="1823" applyNumberFormat="1" applyFont="1" applyBorder="1" applyAlignment="1">
      <alignment horizontal="center" vertical="center"/>
    </xf>
    <xf numFmtId="176" fontId="110" fillId="0" borderId="18" xfId="1467" applyFont="1" applyBorder="1" applyAlignment="1">
      <alignment horizontal="right" vertical="center"/>
    </xf>
    <xf numFmtId="41" fontId="68" fillId="0" borderId="19" xfId="1455" applyFont="1" applyBorder="1" applyAlignment="1">
      <alignment vertical="center"/>
    </xf>
    <xf numFmtId="41" fontId="68" fillId="0" borderId="19" xfId="1455" applyFont="1" applyBorder="1" applyAlignment="1">
      <alignment horizontal="center" vertical="center"/>
    </xf>
    <xf numFmtId="20" fontId="68" fillId="0" borderId="19" xfId="1455" applyNumberFormat="1" applyFont="1" applyFill="1" applyBorder="1" applyAlignment="1">
      <alignment vertical="center"/>
    </xf>
    <xf numFmtId="210" fontId="68" fillId="0" borderId="19" xfId="1455" quotePrefix="1" applyNumberFormat="1" applyFont="1" applyFill="1" applyBorder="1" applyAlignment="1">
      <alignment horizontal="right" vertical="center"/>
    </xf>
    <xf numFmtId="209" fontId="68" fillId="0" borderId="19" xfId="1455" applyNumberFormat="1" applyFont="1" applyBorder="1" applyAlignment="1">
      <alignment vertical="center"/>
    </xf>
    <xf numFmtId="235" fontId="110" fillId="0" borderId="20" xfId="1467" applyNumberFormat="1" applyFont="1" applyBorder="1" applyAlignment="1">
      <alignment horizontal="right" vertical="center"/>
    </xf>
    <xf numFmtId="217" fontId="110" fillId="0" borderId="132" xfId="1823" applyNumberFormat="1" applyFont="1" applyBorder="1" applyAlignment="1">
      <alignment vertical="center"/>
    </xf>
    <xf numFmtId="41" fontId="68" fillId="0" borderId="75" xfId="1455" applyFont="1" applyBorder="1" applyAlignment="1">
      <alignment vertical="center"/>
    </xf>
    <xf numFmtId="209" fontId="68" fillId="0" borderId="75" xfId="1455" applyNumberFormat="1" applyFont="1" applyBorder="1" applyAlignment="1">
      <alignment vertical="center"/>
    </xf>
    <xf numFmtId="209" fontId="68" fillId="0" borderId="79" xfId="1455" applyNumberFormat="1" applyFont="1" applyBorder="1" applyAlignment="1">
      <alignment vertical="center"/>
    </xf>
    <xf numFmtId="41" fontId="68" fillId="0" borderId="18" xfId="1455" applyFont="1" applyBorder="1" applyAlignment="1">
      <alignment vertical="center"/>
    </xf>
    <xf numFmtId="20" fontId="68" fillId="0" borderId="19" xfId="1455" quotePrefix="1" applyNumberFormat="1" applyFont="1" applyBorder="1" applyAlignment="1">
      <alignment horizontal="right" vertical="center"/>
    </xf>
    <xf numFmtId="210" fontId="68" fillId="0" borderId="20" xfId="1455" quotePrefix="1" applyNumberFormat="1" applyFont="1" applyFill="1" applyBorder="1" applyAlignment="1">
      <alignment horizontal="right" vertical="center"/>
    </xf>
    <xf numFmtId="0" fontId="207" fillId="0" borderId="0" xfId="5539" applyFont="1" applyFill="1" applyBorder="1" applyAlignment="1">
      <alignment vertical="center"/>
    </xf>
    <xf numFmtId="41" fontId="68" fillId="0" borderId="27" xfId="1455" quotePrefix="1" applyFont="1" applyFill="1" applyBorder="1" applyAlignment="1">
      <alignment horizontal="right" vertical="center"/>
    </xf>
    <xf numFmtId="41" fontId="207" fillId="0" borderId="75" xfId="5539" applyNumberFormat="1" applyFont="1" applyFill="1" applyBorder="1" applyAlignment="1">
      <alignment vertical="center"/>
    </xf>
    <xf numFmtId="206" fontId="207" fillId="0" borderId="75" xfId="5539" applyNumberFormat="1" applyFont="1" applyFill="1" applyBorder="1" applyAlignment="1">
      <alignment vertical="center"/>
    </xf>
    <xf numFmtId="209" fontId="207" fillId="0" borderId="75" xfId="5539" applyNumberFormat="1" applyFont="1" applyFill="1" applyBorder="1" applyAlignment="1">
      <alignment vertical="center"/>
    </xf>
    <xf numFmtId="209" fontId="207" fillId="0" borderId="0" xfId="5539" applyNumberFormat="1" applyFont="1" applyFill="1" applyBorder="1" applyAlignment="1">
      <alignment vertical="center"/>
    </xf>
    <xf numFmtId="217" fontId="110" fillId="0" borderId="85" xfId="1823" applyNumberFormat="1" applyFont="1" applyBorder="1" applyAlignment="1">
      <alignment vertical="center"/>
    </xf>
    <xf numFmtId="41" fontId="68" fillId="0" borderId="28" xfId="1455" quotePrefix="1" applyFont="1" applyFill="1" applyBorder="1" applyAlignment="1">
      <alignment horizontal="right" vertical="center"/>
    </xf>
    <xf numFmtId="41" fontId="68" fillId="0" borderId="29" xfId="1455" quotePrefix="1" applyFont="1" applyFill="1" applyBorder="1" applyAlignment="1">
      <alignment horizontal="right" vertical="center"/>
    </xf>
    <xf numFmtId="41" fontId="68" fillId="0" borderId="29" xfId="1455" applyFont="1" applyBorder="1" applyAlignment="1">
      <alignment horizontal="center" vertical="center"/>
    </xf>
    <xf numFmtId="20" fontId="68" fillId="0" borderId="29" xfId="1455" quotePrefix="1" applyNumberFormat="1" applyFont="1" applyBorder="1" applyAlignment="1">
      <alignment horizontal="right" vertical="center"/>
    </xf>
    <xf numFmtId="209" fontId="68" fillId="0" borderId="29" xfId="1455" quotePrefix="1" applyNumberFormat="1" applyFont="1" applyFill="1" applyBorder="1" applyAlignment="1">
      <alignment horizontal="right" vertical="center"/>
    </xf>
    <xf numFmtId="209" fontId="68" fillId="0" borderId="30" xfId="1455" quotePrefix="1" applyNumberFormat="1" applyFont="1" applyFill="1" applyBorder="1" applyAlignment="1">
      <alignment horizontal="right" vertical="center"/>
    </xf>
    <xf numFmtId="217" fontId="118" fillId="0" borderId="0" xfId="1823" applyNumberFormat="1" applyFont="1" applyBorder="1" applyAlignment="1">
      <alignment vertical="center"/>
    </xf>
    <xf numFmtId="41" fontId="68" fillId="0" borderId="0" xfId="1455" quotePrefix="1" applyFont="1" applyBorder="1" applyAlignment="1">
      <alignment horizontal="right" vertical="center"/>
    </xf>
    <xf numFmtId="41" fontId="68" fillId="0" borderId="0" xfId="1455" quotePrefix="1" applyFont="1" applyFill="1" applyBorder="1" applyAlignment="1">
      <alignment horizontal="right" vertical="center"/>
    </xf>
    <xf numFmtId="41" fontId="114" fillId="0" borderId="0" xfId="1455" quotePrefix="1" applyFont="1" applyFill="1" applyBorder="1" applyAlignment="1">
      <alignment horizontal="right" vertical="center"/>
    </xf>
    <xf numFmtId="208" fontId="197" fillId="0" borderId="0" xfId="1823" quotePrefix="1" applyNumberFormat="1" applyFont="1" applyFill="1" applyBorder="1" applyAlignment="1">
      <alignment horizontal="right" vertical="center"/>
    </xf>
    <xf numFmtId="41" fontId="68" fillId="0" borderId="0" xfId="1455" applyFont="1" applyBorder="1" applyAlignment="1">
      <alignment vertical="center"/>
    </xf>
    <xf numFmtId="41" fontId="68" fillId="0" borderId="0" xfId="1455" applyFont="1" applyFill="1" applyBorder="1" applyAlignment="1">
      <alignment vertical="center"/>
    </xf>
    <xf numFmtId="41" fontId="176" fillId="0" borderId="0" xfId="1455" applyFont="1" applyBorder="1" applyAlignment="1">
      <alignment vertical="center"/>
    </xf>
    <xf numFmtId="0" fontId="135" fillId="0" borderId="0" xfId="1823" applyFont="1" applyFill="1" applyBorder="1" applyAlignment="1">
      <alignment vertical="center"/>
    </xf>
    <xf numFmtId="236" fontId="183" fillId="0" borderId="0" xfId="1823" applyNumberFormat="1" applyFont="1" applyAlignment="1">
      <alignment vertical="center"/>
    </xf>
    <xf numFmtId="41" fontId="68" fillId="0" borderId="0" xfId="1455" applyFont="1" applyFill="1" applyBorder="1" applyAlignment="1">
      <alignment horizontal="right" vertical="center"/>
    </xf>
    <xf numFmtId="215" fontId="68" fillId="54" borderId="1" xfId="1455" applyNumberFormat="1" applyFont="1" applyFill="1" applyBorder="1" applyAlignment="1">
      <alignment horizontal="right" vertical="center"/>
    </xf>
    <xf numFmtId="0" fontId="126" fillId="0" borderId="0" xfId="1823" applyFont="1"/>
    <xf numFmtId="0" fontId="110" fillId="0" borderId="151" xfId="1823" applyFont="1" applyBorder="1" applyAlignment="1">
      <alignment horizontal="center" vertical="center"/>
    </xf>
    <xf numFmtId="0" fontId="110" fillId="0" borderId="140" xfId="1823" applyFont="1" applyBorder="1" applyAlignment="1">
      <alignment horizontal="center" vertical="center"/>
    </xf>
    <xf numFmtId="0" fontId="110" fillId="0" borderId="125" xfId="1823" applyFont="1" applyBorder="1" applyAlignment="1">
      <alignment horizontal="center" vertical="center"/>
    </xf>
    <xf numFmtId="0" fontId="110" fillId="0" borderId="149" xfId="1823" applyFont="1" applyBorder="1" applyAlignment="1">
      <alignment horizontal="center" vertical="center"/>
    </xf>
    <xf numFmtId="0" fontId="110" fillId="0" borderId="150" xfId="1823" applyFont="1" applyBorder="1" applyAlignment="1">
      <alignment horizontal="center" vertical="center" wrapText="1"/>
    </xf>
    <xf numFmtId="0" fontId="110" fillId="0" borderId="140" xfId="1823" applyFont="1" applyBorder="1" applyAlignment="1"/>
    <xf numFmtId="0" fontId="110" fillId="0" borderId="74" xfId="1823" applyFont="1" applyBorder="1" applyAlignment="1">
      <alignment horizontal="center"/>
    </xf>
    <xf numFmtId="0" fontId="110" fillId="0" borderId="79" xfId="1823" applyFont="1" applyBorder="1" applyAlignment="1">
      <alignment horizontal="center"/>
    </xf>
    <xf numFmtId="0" fontId="110" fillId="0" borderId="1" xfId="1823" applyFont="1" applyBorder="1" applyAlignment="1">
      <alignment horizontal="center" vertical="center"/>
    </xf>
    <xf numFmtId="0" fontId="110" fillId="0" borderId="1" xfId="1823" applyFont="1" applyBorder="1" applyAlignment="1">
      <alignment horizontal="center" vertical="center"/>
    </xf>
    <xf numFmtId="0" fontId="110" fillId="0" borderId="1" xfId="1823" applyFont="1" applyBorder="1" applyAlignment="1">
      <alignment horizontal="center" vertical="center" wrapText="1"/>
    </xf>
    <xf numFmtId="0" fontId="110" fillId="0" borderId="31" xfId="1823" applyFont="1" applyBorder="1" applyAlignment="1">
      <alignment horizontal="center" vertical="center"/>
    </xf>
    <xf numFmtId="0" fontId="110" fillId="0" borderId="79" xfId="1823" applyFont="1" applyBorder="1" applyAlignment="1">
      <alignment horizontal="center" vertical="center"/>
    </xf>
    <xf numFmtId="0" fontId="42" fillId="0" borderId="0" xfId="1823" applyFont="1" applyFill="1" applyBorder="1" applyAlignment="1">
      <alignment horizontal="center" vertical="center"/>
    </xf>
    <xf numFmtId="0" fontId="110" fillId="0" borderId="77" xfId="1823" applyFont="1" applyBorder="1" applyAlignment="1">
      <alignment horizontal="center" vertical="center"/>
    </xf>
    <xf numFmtId="0" fontId="110" fillId="0" borderId="73" xfId="1823" applyFont="1" applyBorder="1" applyAlignment="1">
      <alignment horizontal="center" vertical="center"/>
    </xf>
    <xf numFmtId="0" fontId="110" fillId="0" borderId="2" xfId="1823" applyFont="1" applyBorder="1" applyAlignment="1">
      <alignment horizontal="center" vertical="center"/>
    </xf>
    <xf numFmtId="0" fontId="110" fillId="0" borderId="29" xfId="1823" applyFont="1" applyBorder="1" applyAlignment="1">
      <alignment horizontal="center" vertical="center"/>
    </xf>
    <xf numFmtId="239" fontId="68" fillId="0" borderId="74" xfId="1823" quotePrefix="1" applyNumberFormat="1" applyFont="1" applyFill="1" applyBorder="1" applyAlignment="1">
      <alignment horizontal="right" vertical="center"/>
    </xf>
    <xf numFmtId="239" fontId="68" fillId="0" borderId="0" xfId="1823" applyNumberFormat="1" applyFont="1" applyFill="1" applyBorder="1" applyAlignment="1">
      <alignment horizontal="center" vertical="center"/>
    </xf>
    <xf numFmtId="215" fontId="68" fillId="0" borderId="148" xfId="1455" applyNumberFormat="1" applyFont="1" applyFill="1" applyBorder="1" applyAlignment="1">
      <alignment horizontal="right" vertical="center"/>
    </xf>
    <xf numFmtId="215" fontId="68" fillId="0" borderId="149" xfId="1455" applyNumberFormat="1" applyFont="1" applyFill="1" applyBorder="1" applyAlignment="1">
      <alignment horizontal="right" vertical="center"/>
    </xf>
    <xf numFmtId="225" fontId="68" fillId="0" borderId="149" xfId="1455" applyNumberFormat="1" applyFont="1" applyFill="1" applyBorder="1" applyAlignment="1">
      <alignment horizontal="right" vertical="center"/>
    </xf>
    <xf numFmtId="225" fontId="68" fillId="0" borderId="150" xfId="1455" applyNumberFormat="1" applyFont="1" applyFill="1" applyBorder="1" applyAlignment="1">
      <alignment horizontal="right" vertical="center"/>
    </xf>
    <xf numFmtId="209" fontId="68" fillId="54" borderId="140" xfId="1455" applyNumberFormat="1" applyFont="1" applyFill="1" applyBorder="1" applyAlignment="1">
      <alignment horizontal="right" vertical="center"/>
    </xf>
    <xf numFmtId="208" fontId="42" fillId="0" borderId="0" xfId="1823" applyNumberFormat="1" applyFont="1" applyFill="1" applyBorder="1" applyAlignment="1">
      <alignment horizontal="center" vertical="center"/>
    </xf>
    <xf numFmtId="41" fontId="42" fillId="0" borderId="0" xfId="1455" applyFont="1" applyFill="1" applyBorder="1" applyAlignment="1">
      <alignment vertical="center"/>
    </xf>
    <xf numFmtId="215" fontId="68" fillId="0" borderId="27" xfId="1455" applyNumberFormat="1" applyFont="1" applyFill="1" applyBorder="1" applyAlignment="1">
      <alignment horizontal="right" vertical="center"/>
    </xf>
    <xf numFmtId="215" fontId="68" fillId="0" borderId="1" xfId="1455" applyNumberFormat="1" applyFont="1" applyFill="1" applyBorder="1" applyAlignment="1">
      <alignment horizontal="right" vertical="center"/>
    </xf>
    <xf numFmtId="225" fontId="68" fillId="0" borderId="1" xfId="1455" applyNumberFormat="1" applyFont="1" applyFill="1" applyBorder="1" applyAlignment="1">
      <alignment horizontal="right" vertical="center"/>
    </xf>
    <xf numFmtId="225" fontId="68" fillId="0" borderId="31" xfId="1455" applyNumberFormat="1" applyFont="1" applyFill="1" applyBorder="1" applyAlignment="1">
      <alignment horizontal="right" vertical="center"/>
    </xf>
    <xf numFmtId="209" fontId="68" fillId="0" borderId="79" xfId="1455" applyNumberFormat="1" applyFont="1" applyFill="1" applyBorder="1" applyAlignment="1">
      <alignment horizontal="right" vertical="center"/>
    </xf>
    <xf numFmtId="239" fontId="68" fillId="54" borderId="74" xfId="1823" quotePrefix="1" applyNumberFormat="1" applyFont="1" applyFill="1" applyBorder="1" applyAlignment="1">
      <alignment horizontal="right" vertical="center"/>
    </xf>
    <xf numFmtId="239" fontId="68" fillId="54" borderId="0" xfId="1823" applyNumberFormat="1" applyFont="1" applyFill="1" applyBorder="1" applyAlignment="1">
      <alignment horizontal="center" vertical="center"/>
    </xf>
    <xf numFmtId="215" fontId="68" fillId="54" borderId="27" xfId="1455" applyNumberFormat="1" applyFont="1" applyFill="1" applyBorder="1" applyAlignment="1">
      <alignment horizontal="right" vertical="center"/>
    </xf>
    <xf numFmtId="225" fontId="68" fillId="54" borderId="1" xfId="1455" applyNumberFormat="1" applyFont="1" applyFill="1" applyBorder="1" applyAlignment="1">
      <alignment horizontal="right" vertical="center"/>
    </xf>
    <xf numFmtId="225" fontId="68" fillId="54" borderId="31" xfId="1455" applyNumberFormat="1" applyFont="1" applyFill="1" applyBorder="1" applyAlignment="1">
      <alignment horizontal="right" vertical="center"/>
    </xf>
    <xf numFmtId="209" fontId="68" fillId="57" borderId="79" xfId="1455" applyNumberFormat="1" applyFont="1" applyFill="1" applyBorder="1" applyAlignment="1">
      <alignment horizontal="right" vertical="center"/>
    </xf>
    <xf numFmtId="239" fontId="42" fillId="0" borderId="0" xfId="1823" applyNumberFormat="1" applyFont="1" applyFill="1" applyBorder="1" applyAlignment="1">
      <alignment horizontal="center" vertical="center"/>
    </xf>
    <xf numFmtId="239" fontId="68" fillId="57" borderId="74" xfId="1823" quotePrefix="1" applyNumberFormat="1" applyFont="1" applyFill="1" applyBorder="1" applyAlignment="1">
      <alignment horizontal="right" vertical="center"/>
    </xf>
    <xf numFmtId="239" fontId="68" fillId="57" borderId="0" xfId="1823" applyNumberFormat="1" applyFont="1" applyFill="1" applyBorder="1" applyAlignment="1">
      <alignment horizontal="center" vertical="center"/>
    </xf>
    <xf numFmtId="215" fontId="68" fillId="57" borderId="27" xfId="1455" applyNumberFormat="1" applyFont="1" applyFill="1" applyBorder="1" applyAlignment="1">
      <alignment horizontal="right" vertical="center"/>
    </xf>
    <xf numFmtId="215" fontId="68" fillId="57" borderId="1" xfId="1455" applyNumberFormat="1" applyFont="1" applyFill="1" applyBorder="1" applyAlignment="1">
      <alignment horizontal="right" vertical="center"/>
    </xf>
    <xf numFmtId="225" fontId="68" fillId="57" borderId="1" xfId="1455" applyNumberFormat="1" applyFont="1" applyFill="1" applyBorder="1" applyAlignment="1">
      <alignment horizontal="right" vertical="center"/>
    </xf>
    <xf numFmtId="225" fontId="68" fillId="57" borderId="31" xfId="1455" applyNumberFormat="1" applyFont="1" applyFill="1" applyBorder="1" applyAlignment="1">
      <alignment horizontal="right" vertical="center"/>
    </xf>
    <xf numFmtId="209" fontId="68" fillId="17" borderId="79" xfId="1455" applyNumberFormat="1" applyFont="1" applyFill="1" applyBorder="1" applyAlignment="1">
      <alignment horizontal="right" vertical="center"/>
    </xf>
    <xf numFmtId="215" fontId="68" fillId="0" borderId="1" xfId="1455" applyNumberFormat="1" applyFont="1" applyFill="1" applyBorder="1" applyAlignment="1">
      <alignment vertical="center"/>
    </xf>
    <xf numFmtId="225" fontId="68" fillId="0" borderId="1" xfId="1455" applyNumberFormat="1" applyFont="1" applyFill="1" applyBorder="1" applyAlignment="1">
      <alignment vertical="center"/>
    </xf>
    <xf numFmtId="225" fontId="68" fillId="0" borderId="31" xfId="1455" applyNumberFormat="1" applyFont="1" applyFill="1" applyBorder="1" applyAlignment="1">
      <alignment vertical="center"/>
    </xf>
    <xf numFmtId="209" fontId="68" fillId="0" borderId="79" xfId="1455" applyNumberFormat="1" applyFont="1" applyFill="1" applyBorder="1" applyAlignment="1">
      <alignment vertical="center"/>
    </xf>
    <xf numFmtId="239" fontId="68" fillId="0" borderId="77" xfId="1823" quotePrefix="1" applyNumberFormat="1" applyFont="1" applyFill="1" applyBorder="1" applyAlignment="1">
      <alignment horizontal="right" vertical="center"/>
    </xf>
    <xf numFmtId="239" fontId="68" fillId="0" borderId="2" xfId="1823" applyNumberFormat="1" applyFont="1" applyFill="1" applyBorder="1" applyAlignment="1">
      <alignment horizontal="center" vertical="center"/>
    </xf>
    <xf numFmtId="215" fontId="68" fillId="0" borderId="28" xfId="1455" applyNumberFormat="1" applyFont="1" applyFill="1" applyBorder="1" applyAlignment="1">
      <alignment horizontal="right" vertical="center"/>
    </xf>
    <xf numFmtId="215" fontId="68" fillId="0" borderId="29" xfId="1455" applyNumberFormat="1" applyFont="1" applyFill="1" applyBorder="1" applyAlignment="1">
      <alignment horizontal="right" vertical="center"/>
    </xf>
    <xf numFmtId="225" fontId="68" fillId="0" borderId="29" xfId="1455" applyNumberFormat="1" applyFont="1" applyFill="1" applyBorder="1" applyAlignment="1">
      <alignment horizontal="right" vertical="center"/>
    </xf>
    <xf numFmtId="225" fontId="68" fillId="0" borderId="30" xfId="1455" applyNumberFormat="1" applyFont="1" applyFill="1" applyBorder="1" applyAlignment="1">
      <alignment horizontal="right" vertical="center"/>
    </xf>
    <xf numFmtId="0" fontId="208" fillId="0" borderId="0" xfId="1823" applyFont="1" applyBorder="1" applyAlignment="1">
      <alignment horizontal="center" vertical="center"/>
    </xf>
    <xf numFmtId="206" fontId="209" fillId="0" borderId="0" xfId="1823" applyNumberFormat="1" applyFont="1" applyBorder="1" applyAlignment="1">
      <alignment horizontal="center" vertical="center"/>
    </xf>
    <xf numFmtId="208" fontId="209" fillId="0" borderId="0" xfId="1823" applyNumberFormat="1" applyFont="1" applyBorder="1" applyAlignment="1">
      <alignment horizontal="center" vertical="center"/>
    </xf>
    <xf numFmtId="41" fontId="68" fillId="0" borderId="0" xfId="1455" applyFont="1" applyBorder="1" applyAlignment="1">
      <alignment horizontal="left" vertical="center"/>
    </xf>
    <xf numFmtId="206" fontId="133" fillId="0" borderId="0" xfId="1823" applyNumberFormat="1" applyFont="1" applyAlignment="1">
      <alignment horizontal="center" vertical="center"/>
    </xf>
    <xf numFmtId="20" fontId="133" fillId="0" borderId="0" xfId="1823" applyNumberFormat="1" applyFont="1" applyAlignment="1">
      <alignment horizontal="center" vertical="center"/>
    </xf>
    <xf numFmtId="41" fontId="67" fillId="0" borderId="0" xfId="1823" applyNumberFormat="1" applyFont="1"/>
    <xf numFmtId="0" fontId="210" fillId="0" borderId="0" xfId="1823" applyFont="1" applyAlignment="1">
      <alignment vertical="center"/>
    </xf>
    <xf numFmtId="0" fontId="210" fillId="0" borderId="0" xfId="1823" applyFont="1" applyAlignment="1">
      <alignment horizontal="right" vertical="center"/>
    </xf>
    <xf numFmtId="0" fontId="127" fillId="0" borderId="0" xfId="1823" applyFont="1" applyAlignment="1">
      <alignment horizontal="right" vertical="center"/>
    </xf>
    <xf numFmtId="0" fontId="126" fillId="0" borderId="0" xfId="1823" applyFont="1" applyBorder="1" applyAlignment="1">
      <alignment horizontal="right" vertical="center"/>
    </xf>
    <xf numFmtId="0" fontId="120" fillId="0" borderId="0" xfId="1823" applyFont="1" applyBorder="1" applyAlignment="1">
      <alignment horizontal="right" vertical="top"/>
    </xf>
    <xf numFmtId="0" fontId="68" fillId="0" borderId="87" xfId="1823" applyFont="1" applyBorder="1" applyAlignment="1">
      <alignment horizontal="center" vertical="center"/>
    </xf>
    <xf numFmtId="0" fontId="68" fillId="0" borderId="87" xfId="1823" applyFont="1" applyBorder="1" applyAlignment="1">
      <alignment horizontal="center"/>
    </xf>
    <xf numFmtId="0" fontId="68" fillId="0" borderId="88" xfId="1823" applyFont="1" applyBorder="1" applyAlignment="1">
      <alignment horizontal="center" vertical="center"/>
    </xf>
    <xf numFmtId="0" fontId="68" fillId="0" borderId="89" xfId="1823" applyFont="1" applyBorder="1" applyAlignment="1">
      <alignment horizontal="center" vertical="center"/>
    </xf>
    <xf numFmtId="0" fontId="68" fillId="0" borderId="87" xfId="1823" applyFont="1" applyBorder="1" applyAlignment="1">
      <alignment horizontal="center" vertical="center"/>
    </xf>
    <xf numFmtId="0" fontId="68" fillId="0" borderId="140" xfId="1823" applyFont="1" applyBorder="1" applyAlignment="1">
      <alignment horizontal="center" vertical="center"/>
    </xf>
    <xf numFmtId="0" fontId="68" fillId="0" borderId="104" xfId="1823" applyFont="1" applyBorder="1" applyAlignment="1">
      <alignment horizontal="center" vertical="center"/>
    </xf>
    <xf numFmtId="0" fontId="68" fillId="0" borderId="88" xfId="1823" applyFont="1" applyBorder="1" applyAlignment="1">
      <alignment horizontal="center" vertical="center"/>
    </xf>
    <xf numFmtId="206" fontId="68" fillId="0" borderId="71" xfId="1823" applyNumberFormat="1" applyFont="1" applyBorder="1" applyAlignment="1">
      <alignment horizontal="center" vertical="center"/>
    </xf>
    <xf numFmtId="206" fontId="68" fillId="0" borderId="29" xfId="1823" applyNumberFormat="1" applyFont="1" applyBorder="1" applyAlignment="1">
      <alignment horizontal="center" vertical="center" shrinkToFit="1"/>
    </xf>
    <xf numFmtId="206" fontId="68" fillId="0" borderId="72" xfId="1823" applyNumberFormat="1" applyFont="1" applyBorder="1" applyAlignment="1">
      <alignment horizontal="center" vertical="center"/>
    </xf>
    <xf numFmtId="206" fontId="68" fillId="0" borderId="71" xfId="1823" applyNumberFormat="1" applyFont="1" applyBorder="1" applyAlignment="1">
      <alignment horizontal="center" vertical="center"/>
    </xf>
    <xf numFmtId="206" fontId="68" fillId="0" borderId="72" xfId="1823" applyNumberFormat="1" applyFont="1" applyBorder="1" applyAlignment="1">
      <alignment horizontal="center" vertical="center"/>
    </xf>
    <xf numFmtId="176" fontId="68" fillId="0" borderId="72" xfId="1823" applyNumberFormat="1" applyFont="1" applyBorder="1" applyAlignment="1">
      <alignment horizontal="center" vertical="center" wrapText="1"/>
    </xf>
    <xf numFmtId="206" fontId="68" fillId="0" borderId="29" xfId="1823" applyNumberFormat="1" applyFont="1" applyBorder="1" applyAlignment="1">
      <alignment horizontal="center" vertical="center"/>
    </xf>
    <xf numFmtId="0" fontId="68" fillId="0" borderId="2" xfId="1823" applyFont="1" applyBorder="1" applyAlignment="1">
      <alignment horizontal="center" vertical="center" wrapText="1"/>
    </xf>
    <xf numFmtId="206" fontId="68" fillId="0" borderId="29" xfId="1823" applyNumberFormat="1" applyFont="1" applyBorder="1" applyAlignment="1">
      <alignment horizontal="center" vertical="center" wrapText="1"/>
    </xf>
    <xf numFmtId="0" fontId="68" fillId="0" borderId="22" xfId="1823" applyFont="1" applyBorder="1" applyAlignment="1">
      <alignment horizontal="center" vertical="center" wrapText="1"/>
    </xf>
    <xf numFmtId="0" fontId="68" fillId="0" borderId="30" xfId="1823" applyFont="1" applyBorder="1" applyAlignment="1">
      <alignment horizontal="center" vertical="center"/>
    </xf>
    <xf numFmtId="0" fontId="68" fillId="0" borderId="2" xfId="1823" applyFont="1" applyBorder="1" applyAlignment="1">
      <alignment horizontal="center" vertical="center"/>
    </xf>
    <xf numFmtId="0" fontId="68" fillId="0" borderId="71" xfId="1823" applyFont="1" applyBorder="1" applyAlignment="1">
      <alignment horizontal="center" vertical="center"/>
    </xf>
    <xf numFmtId="0" fontId="68" fillId="0" borderId="153" xfId="1823" applyFont="1" applyBorder="1" applyAlignment="1">
      <alignment horizontal="center" vertical="center" wrapText="1"/>
    </xf>
    <xf numFmtId="0" fontId="68" fillId="0" borderId="86" xfId="1823" applyFont="1" applyBorder="1" applyAlignment="1">
      <alignment horizontal="center" vertical="center" wrapText="1"/>
    </xf>
    <xf numFmtId="217" fontId="68" fillId="0" borderId="134" xfId="1823" quotePrefix="1" applyNumberFormat="1" applyFont="1" applyBorder="1" applyAlignment="1">
      <alignment horizontal="center" vertical="center"/>
    </xf>
    <xf numFmtId="206" fontId="68" fillId="0" borderId="62" xfId="1823" applyNumberFormat="1" applyFont="1" applyBorder="1" applyAlignment="1">
      <alignment horizontal="center" vertical="center"/>
    </xf>
    <xf numFmtId="206" fontId="68" fillId="0" borderId="25" xfId="1823" applyNumberFormat="1" applyFont="1" applyBorder="1" applyAlignment="1">
      <alignment horizontal="center" vertical="center"/>
    </xf>
    <xf numFmtId="206" fontId="68" fillId="0" borderId="80" xfId="1823" applyNumberFormat="1" applyFont="1" applyBorder="1" applyAlignment="1">
      <alignment horizontal="center" vertical="center"/>
    </xf>
    <xf numFmtId="206" fontId="68" fillId="0" borderId="62" xfId="1823" applyNumberFormat="1" applyFont="1" applyBorder="1" applyAlignment="1">
      <alignment horizontal="center" vertical="center"/>
    </xf>
    <xf numFmtId="206" fontId="68" fillId="0" borderId="80" xfId="1823" applyNumberFormat="1" applyFont="1" applyBorder="1" applyAlignment="1">
      <alignment horizontal="center" vertical="center"/>
    </xf>
    <xf numFmtId="0" fontId="68" fillId="0" borderId="62" xfId="1823" applyFont="1" applyBorder="1" applyAlignment="1">
      <alignment horizontal="center" vertical="center"/>
    </xf>
    <xf numFmtId="3" fontId="68" fillId="0" borderId="26" xfId="1823" applyNumberFormat="1" applyFont="1" applyBorder="1" applyAlignment="1">
      <alignment horizontal="center" vertical="center"/>
    </xf>
    <xf numFmtId="176" fontId="68" fillId="0" borderId="24" xfId="1467" applyFont="1" applyBorder="1" applyAlignment="1">
      <alignment horizontal="center" vertical="center"/>
    </xf>
    <xf numFmtId="176" fontId="68" fillId="0" borderId="25" xfId="1467" applyFont="1" applyBorder="1" applyAlignment="1">
      <alignment horizontal="center" vertical="center"/>
    </xf>
    <xf numFmtId="176" fontId="68" fillId="0" borderId="29" xfId="1467" applyFont="1" applyBorder="1" applyAlignment="1">
      <alignment horizontal="center" vertical="center"/>
    </xf>
    <xf numFmtId="176" fontId="68" fillId="0" borderId="80" xfId="1467" applyFont="1" applyBorder="1" applyAlignment="1">
      <alignment horizontal="center" vertical="center"/>
    </xf>
    <xf numFmtId="176" fontId="68" fillId="0" borderId="31" xfId="1467" applyFont="1" applyBorder="1" applyAlignment="1">
      <alignment horizontal="center" vertical="center"/>
    </xf>
    <xf numFmtId="215" fontId="68" fillId="0" borderId="24" xfId="1823" applyNumberFormat="1" applyFont="1" applyBorder="1" applyAlignment="1">
      <alignment horizontal="right" vertical="center"/>
    </xf>
    <xf numFmtId="210" fontId="68" fillId="0" borderId="25" xfId="1823" applyNumberFormat="1" applyFont="1" applyBorder="1" applyAlignment="1">
      <alignment horizontal="center" vertical="center"/>
    </xf>
    <xf numFmtId="210" fontId="68" fillId="0" borderId="26" xfId="1823" applyNumberFormat="1" applyFont="1" applyBorder="1" applyAlignment="1">
      <alignment horizontal="center" vertical="center"/>
    </xf>
    <xf numFmtId="0" fontId="68" fillId="0" borderId="186" xfId="1823" quotePrefix="1" applyFont="1" applyBorder="1" applyAlignment="1">
      <alignment horizontal="center" vertical="center"/>
    </xf>
    <xf numFmtId="206" fontId="68" fillId="0" borderId="207" xfId="1823" applyNumberFormat="1" applyFont="1" applyBorder="1" applyAlignment="1">
      <alignment horizontal="center" vertical="center"/>
    </xf>
    <xf numFmtId="206" fontId="68" fillId="0" borderId="113" xfId="1823" applyNumberFormat="1" applyFont="1" applyBorder="1" applyAlignment="1">
      <alignment horizontal="center" vertical="center"/>
    </xf>
    <xf numFmtId="206" fontId="68" fillId="0" borderId="174" xfId="1823" applyNumberFormat="1" applyFont="1" applyBorder="1" applyAlignment="1">
      <alignment horizontal="center" vertical="center"/>
    </xf>
    <xf numFmtId="206" fontId="68" fillId="0" borderId="207" xfId="1823" applyNumberFormat="1" applyFont="1" applyBorder="1" applyAlignment="1">
      <alignment horizontal="center" vertical="center"/>
    </xf>
    <xf numFmtId="206" fontId="68" fillId="0" borderId="174" xfId="1823" applyNumberFormat="1" applyFont="1" applyBorder="1" applyAlignment="1">
      <alignment horizontal="center" vertical="center" wrapText="1" shrinkToFit="1"/>
    </xf>
    <xf numFmtId="176" fontId="68" fillId="0" borderId="174" xfId="1823" applyNumberFormat="1" applyFont="1" applyBorder="1" applyAlignment="1">
      <alignment horizontal="center" vertical="center" wrapText="1" shrinkToFit="1"/>
    </xf>
    <xf numFmtId="206" fontId="68" fillId="0" borderId="113" xfId="1823" applyNumberFormat="1" applyFont="1" applyBorder="1" applyAlignment="1">
      <alignment horizontal="center" vertical="center" wrapText="1" shrinkToFit="1"/>
    </xf>
    <xf numFmtId="0" fontId="68" fillId="0" borderId="137" xfId="1823" applyFont="1" applyBorder="1" applyAlignment="1">
      <alignment horizontal="center" vertical="center" wrapText="1" shrinkToFit="1"/>
    </xf>
    <xf numFmtId="206" fontId="68" fillId="0" borderId="114" xfId="1823" applyNumberFormat="1" applyFont="1" applyBorder="1" applyAlignment="1">
      <alignment horizontal="center" vertical="center"/>
    </xf>
    <xf numFmtId="176" fontId="68" fillId="0" borderId="207" xfId="1467" applyFont="1" applyBorder="1" applyAlignment="1">
      <alignment horizontal="center" vertical="center"/>
    </xf>
    <xf numFmtId="176" fontId="68" fillId="0" borderId="113" xfId="1467" applyFont="1" applyBorder="1" applyAlignment="1">
      <alignment horizontal="center" vertical="center"/>
    </xf>
    <xf numFmtId="176" fontId="68" fillId="0" borderId="174" xfId="1467" applyFont="1" applyBorder="1" applyAlignment="1">
      <alignment horizontal="center" vertical="center" wrapText="1"/>
    </xf>
    <xf numFmtId="176" fontId="68" fillId="0" borderId="113" xfId="1467" applyFont="1" applyBorder="1" applyAlignment="1">
      <alignment horizontal="center" vertical="center" wrapText="1"/>
    </xf>
    <xf numFmtId="176" fontId="68" fillId="0" borderId="114" xfId="1467" applyFont="1" applyBorder="1" applyAlignment="1">
      <alignment horizontal="center" vertical="center"/>
    </xf>
    <xf numFmtId="206" fontId="68" fillId="0" borderId="112" xfId="1823" applyNumberFormat="1" applyFont="1" applyBorder="1" applyAlignment="1">
      <alignment horizontal="center" vertical="center"/>
    </xf>
    <xf numFmtId="210" fontId="68" fillId="0" borderId="113" xfId="1823" applyNumberFormat="1" applyFont="1" applyBorder="1" applyAlignment="1">
      <alignment horizontal="center" vertical="center"/>
    </xf>
    <xf numFmtId="210" fontId="68" fillId="0" borderId="114" xfId="1823" applyNumberFormat="1" applyFont="1" applyBorder="1" applyAlignment="1">
      <alignment horizontal="center" vertical="center"/>
    </xf>
    <xf numFmtId="206" fontId="68" fillId="0" borderId="29" xfId="1823" applyNumberFormat="1" applyFont="1" applyBorder="1" applyAlignment="1">
      <alignment horizontal="center" vertical="center"/>
    </xf>
    <xf numFmtId="176" fontId="68" fillId="0" borderId="28" xfId="1467" applyFont="1" applyBorder="1" applyAlignment="1">
      <alignment horizontal="center" vertical="center"/>
    </xf>
    <xf numFmtId="176" fontId="68" fillId="0" borderId="30" xfId="1467" applyFont="1" applyBorder="1" applyAlignment="1">
      <alignment horizontal="center" vertical="center"/>
    </xf>
    <xf numFmtId="206" fontId="68" fillId="0" borderId="71" xfId="1823" applyNumberFormat="1" applyFont="1" applyBorder="1" applyAlignment="1">
      <alignment horizontal="right" vertical="center"/>
    </xf>
    <xf numFmtId="210" fontId="68" fillId="0" borderId="29" xfId="1823" applyNumberFormat="1" applyFont="1" applyBorder="1" applyAlignment="1">
      <alignment horizontal="center" vertical="center"/>
    </xf>
    <xf numFmtId="210" fontId="68" fillId="0" borderId="30" xfId="1823" applyNumberFormat="1" applyFont="1" applyBorder="1" applyAlignment="1">
      <alignment horizontal="center" vertical="center"/>
    </xf>
    <xf numFmtId="217" fontId="68" fillId="0" borderId="144" xfId="1823" quotePrefix="1" applyNumberFormat="1" applyFont="1" applyBorder="1" applyAlignment="1">
      <alignment horizontal="center" vertical="center"/>
    </xf>
    <xf numFmtId="206" fontId="68" fillId="0" borderId="145" xfId="1823" applyNumberFormat="1" applyFont="1" applyBorder="1" applyAlignment="1">
      <alignment horizontal="center" vertical="center"/>
    </xf>
    <xf numFmtId="206" fontId="68" fillId="0" borderId="69" xfId="1823" applyNumberFormat="1" applyFont="1" applyBorder="1" applyAlignment="1">
      <alignment horizontal="center" vertical="center"/>
    </xf>
    <xf numFmtId="206" fontId="68" fillId="0" borderId="69" xfId="1823" applyNumberFormat="1" applyFont="1" applyBorder="1" applyAlignment="1">
      <alignment horizontal="center" vertical="center"/>
    </xf>
    <xf numFmtId="206" fontId="68" fillId="0" borderId="104" xfId="1823" applyNumberFormat="1" applyFont="1" applyBorder="1" applyAlignment="1">
      <alignment horizontal="center" vertical="center"/>
    </xf>
    <xf numFmtId="176" fontId="68" fillId="0" borderId="115" xfId="1467" applyFont="1" applyBorder="1" applyAlignment="1">
      <alignment horizontal="center" vertical="center"/>
    </xf>
    <xf numFmtId="176" fontId="68" fillId="0" borderId="69" xfId="1467" applyFont="1" applyBorder="1" applyAlignment="1">
      <alignment horizontal="center" vertical="center"/>
    </xf>
    <xf numFmtId="176" fontId="68" fillId="0" borderId="70" xfId="1467" applyFont="1" applyBorder="1" applyAlignment="1">
      <alignment horizontal="center" vertical="center"/>
    </xf>
    <xf numFmtId="206" fontId="68" fillId="0" borderId="145" xfId="1823" applyNumberFormat="1" applyFont="1" applyBorder="1" applyAlignment="1">
      <alignment horizontal="right" vertical="center"/>
    </xf>
    <xf numFmtId="210" fontId="68" fillId="0" borderId="69" xfId="1823" applyNumberFormat="1" applyFont="1" applyBorder="1" applyAlignment="1">
      <alignment horizontal="center" vertical="center"/>
    </xf>
    <xf numFmtId="210" fontId="68" fillId="0" borderId="70" xfId="1823" applyNumberFormat="1" applyFont="1" applyBorder="1" applyAlignment="1">
      <alignment horizontal="center" vertical="center"/>
    </xf>
    <xf numFmtId="206" fontId="68" fillId="0" borderId="174" xfId="1823" applyNumberFormat="1" applyFont="1" applyBorder="1" applyAlignment="1">
      <alignment vertical="center"/>
    </xf>
    <xf numFmtId="217" fontId="68" fillId="0" borderId="131" xfId="1823" quotePrefix="1" applyNumberFormat="1" applyFont="1" applyBorder="1" applyAlignment="1">
      <alignment horizontal="center" vertical="center"/>
    </xf>
    <xf numFmtId="206" fontId="68" fillId="0" borderId="152" xfId="1823" applyNumberFormat="1" applyFont="1" applyBorder="1" applyAlignment="1">
      <alignment horizontal="center" vertical="center"/>
    </xf>
    <xf numFmtId="206" fontId="68" fillId="0" borderId="149" xfId="1823" applyNumberFormat="1" applyFont="1" applyBorder="1" applyAlignment="1">
      <alignment horizontal="center" vertical="center"/>
    </xf>
    <xf numFmtId="206" fontId="68" fillId="0" borderId="150" xfId="1823" applyNumberFormat="1" applyFont="1" applyBorder="1" applyAlignment="1">
      <alignment horizontal="center" vertical="center"/>
    </xf>
    <xf numFmtId="176" fontId="68" fillId="0" borderId="149" xfId="1467" applyFont="1" applyBorder="1" applyAlignment="1">
      <alignment horizontal="center" vertical="center"/>
    </xf>
    <xf numFmtId="176" fontId="68" fillId="0" borderId="150" xfId="1467" applyFont="1" applyBorder="1" applyAlignment="1">
      <alignment horizontal="center" vertical="center"/>
    </xf>
    <xf numFmtId="206" fontId="68" fillId="0" borderId="152" xfId="1823" applyNumberFormat="1" applyFont="1" applyBorder="1" applyAlignment="1">
      <alignment horizontal="right" vertical="center"/>
    </xf>
    <xf numFmtId="210" fontId="68" fillId="0" borderId="149" xfId="1823" applyNumberFormat="1" applyFont="1" applyBorder="1" applyAlignment="1">
      <alignment horizontal="center" vertical="center"/>
    </xf>
    <xf numFmtId="210" fontId="68" fillId="0" borderId="150" xfId="1823" applyNumberFormat="1" applyFont="1" applyBorder="1" applyAlignment="1">
      <alignment horizontal="center" vertical="center"/>
    </xf>
    <xf numFmtId="217" fontId="68" fillId="0" borderId="132" xfId="1823" quotePrefix="1" applyNumberFormat="1" applyFont="1" applyBorder="1" applyAlignment="1">
      <alignment horizontal="center" vertical="center"/>
    </xf>
    <xf numFmtId="206" fontId="68" fillId="0" borderId="75" xfId="1823" applyNumberFormat="1" applyFont="1" applyBorder="1" applyAlignment="1">
      <alignment horizontal="center" vertical="center"/>
    </xf>
    <xf numFmtId="206" fontId="68" fillId="0" borderId="1" xfId="1823" applyNumberFormat="1" applyFont="1" applyBorder="1" applyAlignment="1">
      <alignment horizontal="center" vertical="center"/>
    </xf>
    <xf numFmtId="206" fontId="68" fillId="0" borderId="31" xfId="1823" applyNumberFormat="1" applyFont="1" applyBorder="1" applyAlignment="1">
      <alignment horizontal="center" vertical="center"/>
    </xf>
    <xf numFmtId="176" fontId="68" fillId="0" borderId="1" xfId="1467" applyFont="1" applyBorder="1" applyAlignment="1">
      <alignment horizontal="center" vertical="center"/>
    </xf>
    <xf numFmtId="206" fontId="68" fillId="0" borderId="75" xfId="1823" applyNumberFormat="1" applyFont="1" applyBorder="1" applyAlignment="1">
      <alignment horizontal="right" vertical="center"/>
    </xf>
    <xf numFmtId="210" fontId="68" fillId="0" borderId="1" xfId="1823" applyNumberFormat="1" applyFont="1" applyBorder="1" applyAlignment="1">
      <alignment horizontal="center" vertical="center"/>
    </xf>
    <xf numFmtId="210" fontId="68" fillId="0" borderId="31" xfId="1823" applyNumberFormat="1" applyFont="1" applyBorder="1" applyAlignment="1">
      <alignment horizontal="center" vertical="center"/>
    </xf>
    <xf numFmtId="217" fontId="68" fillId="0" borderId="85" xfId="1823" quotePrefix="1" applyNumberFormat="1" applyFont="1" applyBorder="1" applyAlignment="1">
      <alignment horizontal="center" vertical="center"/>
    </xf>
    <xf numFmtId="206" fontId="68" fillId="0" borderId="30" xfId="1823" applyNumberFormat="1" applyFont="1" applyBorder="1" applyAlignment="1">
      <alignment horizontal="center" vertical="center"/>
    </xf>
    <xf numFmtId="0" fontId="197" fillId="0" borderId="0" xfId="1823" applyFont="1" applyAlignment="1">
      <alignment vertical="center"/>
    </xf>
    <xf numFmtId="0" fontId="68" fillId="0" borderId="174" xfId="1823" applyFont="1" applyBorder="1" applyAlignment="1">
      <alignment horizontal="center" vertical="center" wrapText="1"/>
    </xf>
    <xf numFmtId="0" fontId="68" fillId="0" borderId="113" xfId="1823" applyFont="1" applyBorder="1" applyAlignment="1">
      <alignment horizontal="center" vertical="center" wrapText="1"/>
    </xf>
    <xf numFmtId="0" fontId="68" fillId="0" borderId="114" xfId="1823" applyFont="1" applyBorder="1" applyAlignment="1">
      <alignment horizontal="center" vertical="center"/>
    </xf>
    <xf numFmtId="0" fontId="68" fillId="0" borderId="131" xfId="1823" quotePrefix="1" applyFont="1" applyBorder="1" applyAlignment="1">
      <alignment horizontal="center" vertical="center"/>
    </xf>
    <xf numFmtId="206" fontId="68" fillId="0" borderId="148" xfId="1823" applyNumberFormat="1" applyFont="1" applyBorder="1" applyAlignment="1">
      <alignment horizontal="center" vertical="center"/>
    </xf>
    <xf numFmtId="206" fontId="68" fillId="0" borderId="140" xfId="1823" applyNumberFormat="1" applyFont="1" applyBorder="1" applyAlignment="1">
      <alignment horizontal="center" vertical="center"/>
    </xf>
    <xf numFmtId="210" fontId="68" fillId="0" borderId="152" xfId="1823" applyNumberFormat="1" applyFont="1" applyBorder="1" applyAlignment="1">
      <alignment horizontal="center" vertical="center"/>
    </xf>
    <xf numFmtId="210" fontId="68" fillId="0" borderId="140" xfId="1823" applyNumberFormat="1" applyFont="1" applyBorder="1" applyAlignment="1">
      <alignment horizontal="center" vertical="center"/>
    </xf>
    <xf numFmtId="206" fontId="68" fillId="0" borderId="27" xfId="1823" applyNumberFormat="1" applyFont="1" applyBorder="1" applyAlignment="1">
      <alignment horizontal="center" vertical="center"/>
    </xf>
    <xf numFmtId="206" fontId="68" fillId="0" borderId="79" xfId="1823" applyNumberFormat="1" applyFont="1" applyBorder="1" applyAlignment="1">
      <alignment horizontal="center" vertical="center"/>
    </xf>
    <xf numFmtId="210" fontId="68" fillId="0" borderId="75" xfId="1823" applyNumberFormat="1" applyFont="1" applyBorder="1" applyAlignment="1">
      <alignment horizontal="center" vertical="center"/>
    </xf>
    <xf numFmtId="210" fontId="68" fillId="0" borderId="79" xfId="1823" applyNumberFormat="1" applyFont="1" applyBorder="1" applyAlignment="1">
      <alignment horizontal="center" vertical="center"/>
    </xf>
    <xf numFmtId="0" fontId="68" fillId="0" borderId="85" xfId="1823" quotePrefix="1" applyFont="1" applyBorder="1" applyAlignment="1">
      <alignment horizontal="center" vertical="center"/>
    </xf>
    <xf numFmtId="206" fontId="68" fillId="0" borderId="28" xfId="1823" applyNumberFormat="1" applyFont="1" applyBorder="1" applyAlignment="1">
      <alignment horizontal="center" vertical="center"/>
    </xf>
    <xf numFmtId="206" fontId="68" fillId="0" borderId="73" xfId="1823" applyNumberFormat="1" applyFont="1" applyBorder="1" applyAlignment="1">
      <alignment horizontal="center" vertical="center"/>
    </xf>
    <xf numFmtId="210" fontId="68" fillId="0" borderId="71" xfId="1823" applyNumberFormat="1" applyFont="1" applyBorder="1" applyAlignment="1">
      <alignment horizontal="center" vertical="center"/>
    </xf>
    <xf numFmtId="210" fontId="68" fillId="0" borderId="73" xfId="1823" applyNumberFormat="1" applyFont="1" applyBorder="1" applyAlignment="1">
      <alignment horizontal="center" vertical="center"/>
    </xf>
    <xf numFmtId="206" fontId="68" fillId="0" borderId="0" xfId="1823" applyNumberFormat="1" applyFont="1" applyBorder="1" applyAlignment="1">
      <alignment horizontal="center" vertical="center"/>
    </xf>
    <xf numFmtId="210" fontId="68" fillId="0" borderId="0" xfId="1823" applyNumberFormat="1" applyFont="1" applyBorder="1" applyAlignment="1">
      <alignment horizontal="center" vertical="center"/>
    </xf>
    <xf numFmtId="0" fontId="68" fillId="0" borderId="0" xfId="1823" applyFont="1" applyAlignment="1">
      <alignment vertical="center"/>
    </xf>
    <xf numFmtId="206" fontId="68" fillId="0" borderId="0" xfId="1823" applyNumberFormat="1" applyFont="1" applyAlignment="1">
      <alignment horizontal="center" vertical="center"/>
    </xf>
    <xf numFmtId="210" fontId="68" fillId="0" borderId="0" xfId="1823" applyNumberFormat="1" applyFont="1" applyAlignment="1">
      <alignment horizontal="center" vertical="center"/>
    </xf>
    <xf numFmtId="210" fontId="68" fillId="0" borderId="0" xfId="1823" applyNumberFormat="1" applyFont="1" applyBorder="1" applyAlignment="1">
      <alignment vertical="center"/>
    </xf>
    <xf numFmtId="0" fontId="68" fillId="0" borderId="0" xfId="1823" applyFont="1" applyBorder="1" applyAlignment="1">
      <alignment horizontal="center"/>
    </xf>
    <xf numFmtId="0" fontId="68" fillId="0" borderId="0" xfId="1823" applyFont="1" applyBorder="1" applyAlignment="1">
      <alignment horizontal="left"/>
    </xf>
    <xf numFmtId="0" fontId="68" fillId="0" borderId="0" xfId="1823" applyFont="1" applyAlignment="1">
      <alignment horizontal="left"/>
    </xf>
    <xf numFmtId="206" fontId="68" fillId="0" borderId="0" xfId="1823" applyNumberFormat="1" applyFont="1" applyAlignment="1">
      <alignment horizontal="center" vertical="center"/>
    </xf>
  </cellXfs>
  <cellStyles count="5540">
    <cellStyle name="#" xfId="1"/>
    <cellStyle name="$m" xfId="2"/>
    <cellStyle name="??&amp;O?&amp;H?_x0008__x000f__x0007_?_x0007__x0001__x0001_" xfId="3"/>
    <cellStyle name="???­ [0]_INQUIRY ¿?¾÷?ß?ø " xfId="4"/>
    <cellStyle name="???­_INQUIRY ¿?¾÷?ß?ø " xfId="5"/>
    <cellStyle name="???Ø_??¾÷º?º° ??°? " xfId="6"/>
    <cellStyle name="?Þ¸¶ [0]_INQUIRY ¿?¾÷?ß?ø " xfId="7"/>
    <cellStyle name="?Þ¸¶_INQUIRY ¿?¾÷?ß?ø " xfId="8"/>
    <cellStyle name="_03년44통계 상용자가 및 인원 (거래소)" xfId="9"/>
    <cellStyle name="_발전인원(전통)" xfId="10"/>
    <cellStyle name="¡E￠￥@?e_TEST-1 " xfId="11"/>
    <cellStyle name="¢" xfId="12"/>
    <cellStyle name="¢_Cost of Capital &amp; ARP1" xfId="13"/>
    <cellStyle name="¤@?e_TEST-1 " xfId="14"/>
    <cellStyle name="0.0%" xfId="15"/>
    <cellStyle name="0.00%" xfId="16"/>
    <cellStyle name="0000" xfId="17"/>
    <cellStyle name="0x" xfId="18"/>
    <cellStyle name="20% - 강조색1 10" xfId="19"/>
    <cellStyle name="20% - 강조색1 11" xfId="20"/>
    <cellStyle name="20% - 강조색1 12" xfId="21"/>
    <cellStyle name="20% - 강조색1 13" xfId="22"/>
    <cellStyle name="20% - 강조색1 14" xfId="23"/>
    <cellStyle name="20% - 강조색1 14 2" xfId="24"/>
    <cellStyle name="20% - 강조색1 14 2 2" xfId="25"/>
    <cellStyle name="20% - 강조색1 14 2 2 2" xfId="26"/>
    <cellStyle name="20% - 강조색1 14 2 3" xfId="27"/>
    <cellStyle name="20% - 강조색1 14 2 4" xfId="28"/>
    <cellStyle name="20% - 강조색1 14 3" xfId="29"/>
    <cellStyle name="20% - 강조색1 14 3 2" xfId="30"/>
    <cellStyle name="20% - 강조색1 14 3 3" xfId="31"/>
    <cellStyle name="20% - 강조색1 14 4" xfId="32"/>
    <cellStyle name="20% - 강조색1 14 5" xfId="33"/>
    <cellStyle name="20% - 강조색1 15" xfId="34"/>
    <cellStyle name="20% - 강조색1 15 2" xfId="35"/>
    <cellStyle name="20% - 강조색1 15 2 2" xfId="36"/>
    <cellStyle name="20% - 강조색1 15 2 2 2" xfId="37"/>
    <cellStyle name="20% - 강조색1 15 2 3" xfId="38"/>
    <cellStyle name="20% - 강조색1 15 2 4" xfId="39"/>
    <cellStyle name="20% - 강조색1 15 3" xfId="40"/>
    <cellStyle name="20% - 강조색1 15 3 2" xfId="41"/>
    <cellStyle name="20% - 강조색1 15 3 3" xfId="42"/>
    <cellStyle name="20% - 강조색1 15 4" xfId="43"/>
    <cellStyle name="20% - 강조색1 15 5" xfId="44"/>
    <cellStyle name="20% - 강조색1 16" xfId="45"/>
    <cellStyle name="20% - 강조색1 16 2" xfId="46"/>
    <cellStyle name="20% - 강조색1 16 2 2" xfId="47"/>
    <cellStyle name="20% - 강조색1 16 2 3" xfId="48"/>
    <cellStyle name="20% - 강조색1 16 3" xfId="49"/>
    <cellStyle name="20% - 강조색1 16 4" xfId="50"/>
    <cellStyle name="20% - 강조색1 17" xfId="51"/>
    <cellStyle name="20% - 강조색1 17 2" xfId="52"/>
    <cellStyle name="20% - 강조색1 17 3" xfId="53"/>
    <cellStyle name="20% - 강조색1 18" xfId="54"/>
    <cellStyle name="20% - 강조색1 19" xfId="55"/>
    <cellStyle name="20% - 강조색1 2" xfId="56"/>
    <cellStyle name="20% - 강조색1 2 2" xfId="57"/>
    <cellStyle name="20% - 강조색1 2 3" xfId="58"/>
    <cellStyle name="20% - 강조색1 2 4" xfId="59"/>
    <cellStyle name="20% - 강조색1 3" xfId="60"/>
    <cellStyle name="20% - 강조색1 3 2" xfId="61"/>
    <cellStyle name="20% - 강조색1 4" xfId="62"/>
    <cellStyle name="20% - 강조색1 5" xfId="63"/>
    <cellStyle name="20% - 강조색1 6" xfId="64"/>
    <cellStyle name="20% - 강조색1 7" xfId="65"/>
    <cellStyle name="20% - 강조색1 8" xfId="66"/>
    <cellStyle name="20% - 강조색1 9" xfId="67"/>
    <cellStyle name="20% - 강조색2 10" xfId="68"/>
    <cellStyle name="20% - 강조색2 11" xfId="69"/>
    <cellStyle name="20% - 강조색2 12" xfId="70"/>
    <cellStyle name="20% - 강조색2 13" xfId="71"/>
    <cellStyle name="20% - 강조색2 14" xfId="72"/>
    <cellStyle name="20% - 강조색2 14 2" xfId="73"/>
    <cellStyle name="20% - 강조색2 14 2 2" xfId="74"/>
    <cellStyle name="20% - 강조색2 14 2 2 2" xfId="75"/>
    <cellStyle name="20% - 강조색2 14 2 3" xfId="76"/>
    <cellStyle name="20% - 강조색2 14 2 4" xfId="77"/>
    <cellStyle name="20% - 강조색2 14 3" xfId="78"/>
    <cellStyle name="20% - 강조색2 14 3 2" xfId="79"/>
    <cellStyle name="20% - 강조색2 14 3 3" xfId="80"/>
    <cellStyle name="20% - 강조색2 14 4" xfId="81"/>
    <cellStyle name="20% - 강조색2 14 5" xfId="82"/>
    <cellStyle name="20% - 강조색2 15" xfId="83"/>
    <cellStyle name="20% - 강조색2 15 2" xfId="84"/>
    <cellStyle name="20% - 강조색2 15 2 2" xfId="85"/>
    <cellStyle name="20% - 강조색2 15 2 2 2" xfId="86"/>
    <cellStyle name="20% - 강조색2 15 2 3" xfId="87"/>
    <cellStyle name="20% - 강조색2 15 2 4" xfId="88"/>
    <cellStyle name="20% - 강조색2 15 3" xfId="89"/>
    <cellStyle name="20% - 강조색2 15 3 2" xfId="90"/>
    <cellStyle name="20% - 강조색2 15 3 3" xfId="91"/>
    <cellStyle name="20% - 강조색2 15 4" xfId="92"/>
    <cellStyle name="20% - 강조색2 15 5" xfId="93"/>
    <cellStyle name="20% - 강조색2 16" xfId="94"/>
    <cellStyle name="20% - 강조색2 16 2" xfId="95"/>
    <cellStyle name="20% - 강조색2 16 2 2" xfId="96"/>
    <cellStyle name="20% - 강조색2 16 2 3" xfId="97"/>
    <cellStyle name="20% - 강조색2 16 3" xfId="98"/>
    <cellStyle name="20% - 강조색2 16 4" xfId="99"/>
    <cellStyle name="20% - 강조색2 17" xfId="100"/>
    <cellStyle name="20% - 강조색2 17 2" xfId="101"/>
    <cellStyle name="20% - 강조색2 17 3" xfId="102"/>
    <cellStyle name="20% - 강조색2 18" xfId="103"/>
    <cellStyle name="20% - 강조색2 19" xfId="104"/>
    <cellStyle name="20% - 강조색2 2" xfId="105"/>
    <cellStyle name="20% - 강조색2 2 2" xfId="106"/>
    <cellStyle name="20% - 강조색2 2 3" xfId="107"/>
    <cellStyle name="20% - 강조색2 2 4" xfId="108"/>
    <cellStyle name="20% - 강조색2 3" xfId="109"/>
    <cellStyle name="20% - 강조색2 3 2" xfId="110"/>
    <cellStyle name="20% - 강조색2 4" xfId="111"/>
    <cellStyle name="20% - 강조색2 5" xfId="112"/>
    <cellStyle name="20% - 강조색2 6" xfId="113"/>
    <cellStyle name="20% - 강조색2 7" xfId="114"/>
    <cellStyle name="20% - 강조색2 8" xfId="115"/>
    <cellStyle name="20% - 강조색2 9" xfId="116"/>
    <cellStyle name="20% - 강조색3 10" xfId="117"/>
    <cellStyle name="20% - 강조색3 11" xfId="118"/>
    <cellStyle name="20% - 강조색3 12" xfId="119"/>
    <cellStyle name="20% - 강조색3 13" xfId="120"/>
    <cellStyle name="20% - 강조색3 14" xfId="121"/>
    <cellStyle name="20% - 강조색3 14 2" xfId="122"/>
    <cellStyle name="20% - 강조색3 14 2 2" xfId="123"/>
    <cellStyle name="20% - 강조색3 14 2 2 2" xfId="124"/>
    <cellStyle name="20% - 강조색3 14 2 3" xfId="125"/>
    <cellStyle name="20% - 강조색3 14 2 4" xfId="126"/>
    <cellStyle name="20% - 강조색3 14 3" xfId="127"/>
    <cellStyle name="20% - 강조색3 14 3 2" xfId="128"/>
    <cellStyle name="20% - 강조색3 14 3 3" xfId="129"/>
    <cellStyle name="20% - 강조색3 14 4" xfId="130"/>
    <cellStyle name="20% - 강조색3 14 5" xfId="131"/>
    <cellStyle name="20% - 강조색3 15" xfId="132"/>
    <cellStyle name="20% - 강조색3 15 2" xfId="133"/>
    <cellStyle name="20% - 강조색3 15 2 2" xfId="134"/>
    <cellStyle name="20% - 강조색3 15 2 2 2" xfId="135"/>
    <cellStyle name="20% - 강조색3 15 2 3" xfId="136"/>
    <cellStyle name="20% - 강조색3 15 2 4" xfId="137"/>
    <cellStyle name="20% - 강조색3 15 3" xfId="138"/>
    <cellStyle name="20% - 강조색3 15 3 2" xfId="139"/>
    <cellStyle name="20% - 강조색3 15 3 3" xfId="140"/>
    <cellStyle name="20% - 강조색3 15 4" xfId="141"/>
    <cellStyle name="20% - 강조색3 15 5" xfId="142"/>
    <cellStyle name="20% - 강조색3 16" xfId="143"/>
    <cellStyle name="20% - 강조색3 16 2" xfId="144"/>
    <cellStyle name="20% - 강조색3 16 2 2" xfId="145"/>
    <cellStyle name="20% - 강조색3 16 2 3" xfId="146"/>
    <cellStyle name="20% - 강조색3 16 3" xfId="147"/>
    <cellStyle name="20% - 강조색3 16 4" xfId="148"/>
    <cellStyle name="20% - 강조색3 17" xfId="149"/>
    <cellStyle name="20% - 강조색3 17 2" xfId="150"/>
    <cellStyle name="20% - 강조색3 17 3" xfId="151"/>
    <cellStyle name="20% - 강조색3 18" xfId="152"/>
    <cellStyle name="20% - 강조색3 19" xfId="153"/>
    <cellStyle name="20% - 강조색3 2" xfId="154"/>
    <cellStyle name="20% - 강조색3 2 2" xfId="155"/>
    <cellStyle name="20% - 강조색3 2 3" xfId="156"/>
    <cellStyle name="20% - 강조색3 2 4" xfId="157"/>
    <cellStyle name="20% - 강조색3 3" xfId="158"/>
    <cellStyle name="20% - 강조색3 3 2" xfId="159"/>
    <cellStyle name="20% - 강조색3 4" xfId="160"/>
    <cellStyle name="20% - 강조색3 5" xfId="161"/>
    <cellStyle name="20% - 강조색3 6" xfId="162"/>
    <cellStyle name="20% - 강조색3 7" xfId="163"/>
    <cellStyle name="20% - 강조색3 8" xfId="164"/>
    <cellStyle name="20% - 강조색3 9" xfId="165"/>
    <cellStyle name="20% - 강조색4 10" xfId="166"/>
    <cellStyle name="20% - 강조색4 11" xfId="167"/>
    <cellStyle name="20% - 강조색4 12" xfId="168"/>
    <cellStyle name="20% - 강조색4 13" xfId="169"/>
    <cellStyle name="20% - 강조색4 14" xfId="170"/>
    <cellStyle name="20% - 강조색4 14 2" xfId="171"/>
    <cellStyle name="20% - 강조색4 14 2 2" xfId="172"/>
    <cellStyle name="20% - 강조색4 14 2 2 2" xfId="173"/>
    <cellStyle name="20% - 강조색4 14 2 3" xfId="174"/>
    <cellStyle name="20% - 강조색4 14 2 4" xfId="175"/>
    <cellStyle name="20% - 강조색4 14 3" xfId="176"/>
    <cellStyle name="20% - 강조색4 14 3 2" xfId="177"/>
    <cellStyle name="20% - 강조색4 14 3 3" xfId="178"/>
    <cellStyle name="20% - 강조색4 14 4" xfId="179"/>
    <cellStyle name="20% - 강조색4 14 5" xfId="180"/>
    <cellStyle name="20% - 강조색4 15" xfId="181"/>
    <cellStyle name="20% - 강조색4 15 2" xfId="182"/>
    <cellStyle name="20% - 강조색4 15 2 2" xfId="183"/>
    <cellStyle name="20% - 강조색4 15 2 2 2" xfId="184"/>
    <cellStyle name="20% - 강조색4 15 2 3" xfId="185"/>
    <cellStyle name="20% - 강조색4 15 2 4" xfId="186"/>
    <cellStyle name="20% - 강조색4 15 3" xfId="187"/>
    <cellStyle name="20% - 강조색4 15 3 2" xfId="188"/>
    <cellStyle name="20% - 강조색4 15 3 3" xfId="189"/>
    <cellStyle name="20% - 강조색4 15 4" xfId="190"/>
    <cellStyle name="20% - 강조색4 15 5" xfId="191"/>
    <cellStyle name="20% - 강조색4 16" xfId="192"/>
    <cellStyle name="20% - 강조색4 16 2" xfId="193"/>
    <cellStyle name="20% - 강조색4 16 2 2" xfId="194"/>
    <cellStyle name="20% - 강조색4 16 2 3" xfId="195"/>
    <cellStyle name="20% - 강조색4 16 3" xfId="196"/>
    <cellStyle name="20% - 강조색4 16 4" xfId="197"/>
    <cellStyle name="20% - 강조색4 17" xfId="198"/>
    <cellStyle name="20% - 강조색4 17 2" xfId="199"/>
    <cellStyle name="20% - 강조색4 17 3" xfId="200"/>
    <cellStyle name="20% - 강조색4 18" xfId="201"/>
    <cellStyle name="20% - 강조색4 19" xfId="202"/>
    <cellStyle name="20% - 강조색4 2" xfId="203"/>
    <cellStyle name="20% - 강조색4 2 2" xfId="204"/>
    <cellStyle name="20% - 강조색4 2 3" xfId="205"/>
    <cellStyle name="20% - 강조색4 2 4" xfId="206"/>
    <cellStyle name="20% - 강조색4 3" xfId="207"/>
    <cellStyle name="20% - 강조색4 3 2" xfId="208"/>
    <cellStyle name="20% - 강조색4 4" xfId="209"/>
    <cellStyle name="20% - 강조색4 5" xfId="210"/>
    <cellStyle name="20% - 강조색4 6" xfId="211"/>
    <cellStyle name="20% - 강조색4 7" xfId="212"/>
    <cellStyle name="20% - 강조색4 8" xfId="213"/>
    <cellStyle name="20% - 강조색4 9" xfId="214"/>
    <cellStyle name="20% - 강조색5 10" xfId="215"/>
    <cellStyle name="20% - 강조색5 11" xfId="216"/>
    <cellStyle name="20% - 강조색5 12" xfId="217"/>
    <cellStyle name="20% - 강조색5 13" xfId="218"/>
    <cellStyle name="20% - 강조색5 14" xfId="219"/>
    <cellStyle name="20% - 강조색5 14 2" xfId="220"/>
    <cellStyle name="20% - 강조색5 14 2 2" xfId="221"/>
    <cellStyle name="20% - 강조색5 14 2 2 2" xfId="222"/>
    <cellStyle name="20% - 강조색5 14 2 3" xfId="223"/>
    <cellStyle name="20% - 강조색5 14 2 4" xfId="224"/>
    <cellStyle name="20% - 강조색5 14 3" xfId="225"/>
    <cellStyle name="20% - 강조색5 14 3 2" xfId="226"/>
    <cellStyle name="20% - 강조색5 14 3 3" xfId="227"/>
    <cellStyle name="20% - 강조색5 14 4" xfId="228"/>
    <cellStyle name="20% - 강조색5 14 5" xfId="229"/>
    <cellStyle name="20% - 강조색5 15" xfId="230"/>
    <cellStyle name="20% - 강조색5 15 2" xfId="231"/>
    <cellStyle name="20% - 강조색5 15 2 2" xfId="232"/>
    <cellStyle name="20% - 강조색5 15 2 2 2" xfId="233"/>
    <cellStyle name="20% - 강조색5 15 2 3" xfId="234"/>
    <cellStyle name="20% - 강조색5 15 2 4" xfId="235"/>
    <cellStyle name="20% - 강조색5 15 3" xfId="236"/>
    <cellStyle name="20% - 강조색5 15 3 2" xfId="237"/>
    <cellStyle name="20% - 강조색5 15 3 3" xfId="238"/>
    <cellStyle name="20% - 강조색5 15 4" xfId="239"/>
    <cellStyle name="20% - 강조색5 15 5" xfId="240"/>
    <cellStyle name="20% - 강조색5 16" xfId="241"/>
    <cellStyle name="20% - 강조색5 16 2" xfId="242"/>
    <cellStyle name="20% - 강조색5 16 2 2" xfId="243"/>
    <cellStyle name="20% - 강조색5 16 2 3" xfId="244"/>
    <cellStyle name="20% - 강조색5 16 3" xfId="245"/>
    <cellStyle name="20% - 강조색5 16 4" xfId="246"/>
    <cellStyle name="20% - 강조색5 17" xfId="247"/>
    <cellStyle name="20% - 강조색5 17 2" xfId="248"/>
    <cellStyle name="20% - 강조색5 17 3" xfId="249"/>
    <cellStyle name="20% - 강조색5 18" xfId="250"/>
    <cellStyle name="20% - 강조색5 19" xfId="251"/>
    <cellStyle name="20% - 강조색5 2" xfId="252"/>
    <cellStyle name="20% - 강조색5 2 2" xfId="253"/>
    <cellStyle name="20% - 강조색5 2 3" xfId="254"/>
    <cellStyle name="20% - 강조색5 2 4" xfId="255"/>
    <cellStyle name="20% - 강조색5 3" xfId="256"/>
    <cellStyle name="20% - 강조색5 3 2" xfId="257"/>
    <cellStyle name="20% - 강조색5 4" xfId="258"/>
    <cellStyle name="20% - 강조색5 5" xfId="259"/>
    <cellStyle name="20% - 강조색5 6" xfId="260"/>
    <cellStyle name="20% - 강조색5 7" xfId="261"/>
    <cellStyle name="20% - 강조색5 8" xfId="262"/>
    <cellStyle name="20% - 강조색5 9" xfId="263"/>
    <cellStyle name="20% - 강조색6 10" xfId="264"/>
    <cellStyle name="20% - 강조색6 11" xfId="265"/>
    <cellStyle name="20% - 강조색6 12" xfId="266"/>
    <cellStyle name="20% - 강조색6 13" xfId="267"/>
    <cellStyle name="20% - 강조색6 14" xfId="268"/>
    <cellStyle name="20% - 강조색6 14 2" xfId="269"/>
    <cellStyle name="20% - 강조색6 14 2 2" xfId="270"/>
    <cellStyle name="20% - 강조색6 14 2 2 2" xfId="271"/>
    <cellStyle name="20% - 강조색6 14 2 3" xfId="272"/>
    <cellStyle name="20% - 강조색6 14 2 4" xfId="273"/>
    <cellStyle name="20% - 강조색6 14 3" xfId="274"/>
    <cellStyle name="20% - 강조색6 14 3 2" xfId="275"/>
    <cellStyle name="20% - 강조색6 14 3 3" xfId="276"/>
    <cellStyle name="20% - 강조색6 14 4" xfId="277"/>
    <cellStyle name="20% - 강조색6 14 5" xfId="278"/>
    <cellStyle name="20% - 강조색6 15" xfId="279"/>
    <cellStyle name="20% - 강조색6 15 2" xfId="280"/>
    <cellStyle name="20% - 강조색6 15 2 2" xfId="281"/>
    <cellStyle name="20% - 강조색6 15 2 2 2" xfId="282"/>
    <cellStyle name="20% - 강조색6 15 2 3" xfId="283"/>
    <cellStyle name="20% - 강조색6 15 2 4" xfId="284"/>
    <cellStyle name="20% - 강조색6 15 3" xfId="285"/>
    <cellStyle name="20% - 강조색6 15 3 2" xfId="286"/>
    <cellStyle name="20% - 강조색6 15 3 3" xfId="287"/>
    <cellStyle name="20% - 강조색6 15 4" xfId="288"/>
    <cellStyle name="20% - 강조색6 15 5" xfId="289"/>
    <cellStyle name="20% - 강조색6 16" xfId="290"/>
    <cellStyle name="20% - 강조색6 16 2" xfId="291"/>
    <cellStyle name="20% - 강조색6 16 2 2" xfId="292"/>
    <cellStyle name="20% - 강조색6 16 2 3" xfId="293"/>
    <cellStyle name="20% - 강조색6 16 3" xfId="294"/>
    <cellStyle name="20% - 강조색6 16 4" xfId="295"/>
    <cellStyle name="20% - 강조색6 17" xfId="296"/>
    <cellStyle name="20% - 강조색6 17 2" xfId="297"/>
    <cellStyle name="20% - 강조색6 17 3" xfId="298"/>
    <cellStyle name="20% - 강조색6 18" xfId="299"/>
    <cellStyle name="20% - 강조색6 19" xfId="300"/>
    <cellStyle name="20% - 강조색6 2" xfId="301"/>
    <cellStyle name="20% - 강조색6 2 2" xfId="302"/>
    <cellStyle name="20% - 강조색6 2 3" xfId="303"/>
    <cellStyle name="20% - 강조색6 2 4" xfId="304"/>
    <cellStyle name="20% - 강조색6 3" xfId="305"/>
    <cellStyle name="20% - 강조색6 3 2" xfId="306"/>
    <cellStyle name="20% - 강조색6 4" xfId="307"/>
    <cellStyle name="20% - 강조색6 5" xfId="308"/>
    <cellStyle name="20% - 강조색6 6" xfId="309"/>
    <cellStyle name="20% - 강조색6 7" xfId="310"/>
    <cellStyle name="20% - 강조색6 8" xfId="311"/>
    <cellStyle name="20% - 강조색6 9" xfId="312"/>
    <cellStyle name="4" xfId="313"/>
    <cellStyle name="40% - 강조색1 10" xfId="314"/>
    <cellStyle name="40% - 강조색1 11" xfId="315"/>
    <cellStyle name="40% - 강조색1 12" xfId="316"/>
    <cellStyle name="40% - 강조색1 13" xfId="317"/>
    <cellStyle name="40% - 강조색1 14" xfId="318"/>
    <cellStyle name="40% - 강조색1 14 2" xfId="319"/>
    <cellStyle name="40% - 강조색1 14 2 2" xfId="320"/>
    <cellStyle name="40% - 강조색1 14 2 2 2" xfId="321"/>
    <cellStyle name="40% - 강조색1 14 2 3" xfId="322"/>
    <cellStyle name="40% - 강조색1 14 2 4" xfId="323"/>
    <cellStyle name="40% - 강조색1 14 3" xfId="324"/>
    <cellStyle name="40% - 강조색1 14 3 2" xfId="325"/>
    <cellStyle name="40% - 강조색1 14 3 3" xfId="326"/>
    <cellStyle name="40% - 강조색1 14 4" xfId="327"/>
    <cellStyle name="40% - 강조색1 14 5" xfId="328"/>
    <cellStyle name="40% - 강조색1 15" xfId="329"/>
    <cellStyle name="40% - 강조색1 15 2" xfId="330"/>
    <cellStyle name="40% - 강조색1 15 2 2" xfId="331"/>
    <cellStyle name="40% - 강조색1 15 2 2 2" xfId="332"/>
    <cellStyle name="40% - 강조색1 15 2 3" xfId="333"/>
    <cellStyle name="40% - 강조색1 15 2 4" xfId="334"/>
    <cellStyle name="40% - 강조색1 15 3" xfId="335"/>
    <cellStyle name="40% - 강조색1 15 3 2" xfId="336"/>
    <cellStyle name="40% - 강조색1 15 3 3" xfId="337"/>
    <cellStyle name="40% - 강조색1 15 4" xfId="338"/>
    <cellStyle name="40% - 강조색1 15 5" xfId="339"/>
    <cellStyle name="40% - 강조색1 16" xfId="340"/>
    <cellStyle name="40% - 강조색1 16 2" xfId="341"/>
    <cellStyle name="40% - 강조색1 16 2 2" xfId="342"/>
    <cellStyle name="40% - 강조색1 16 2 3" xfId="343"/>
    <cellStyle name="40% - 강조색1 16 3" xfId="344"/>
    <cellStyle name="40% - 강조색1 16 4" xfId="345"/>
    <cellStyle name="40% - 강조색1 17" xfId="346"/>
    <cellStyle name="40% - 강조색1 17 2" xfId="347"/>
    <cellStyle name="40% - 강조색1 17 3" xfId="348"/>
    <cellStyle name="40% - 강조색1 18" xfId="349"/>
    <cellStyle name="40% - 강조색1 19" xfId="350"/>
    <cellStyle name="40% - 강조색1 2" xfId="351"/>
    <cellStyle name="40% - 강조색1 2 2" xfId="352"/>
    <cellStyle name="40% - 강조색1 2 3" xfId="353"/>
    <cellStyle name="40% - 강조색1 2 4" xfId="354"/>
    <cellStyle name="40% - 강조색1 3" xfId="355"/>
    <cellStyle name="40% - 강조색1 3 2" xfId="356"/>
    <cellStyle name="40% - 강조색1 4" xfId="357"/>
    <cellStyle name="40% - 강조색1 5" xfId="358"/>
    <cellStyle name="40% - 강조색1 6" xfId="359"/>
    <cellStyle name="40% - 강조색1 7" xfId="360"/>
    <cellStyle name="40% - 강조색1 8" xfId="361"/>
    <cellStyle name="40% - 강조색1 9" xfId="362"/>
    <cellStyle name="40% - 강조색2 10" xfId="363"/>
    <cellStyle name="40% - 강조색2 11" xfId="364"/>
    <cellStyle name="40% - 강조색2 12" xfId="365"/>
    <cellStyle name="40% - 강조색2 13" xfId="366"/>
    <cellStyle name="40% - 강조색2 14" xfId="367"/>
    <cellStyle name="40% - 강조색2 14 2" xfId="368"/>
    <cellStyle name="40% - 강조색2 14 2 2" xfId="369"/>
    <cellStyle name="40% - 강조색2 14 2 2 2" xfId="370"/>
    <cellStyle name="40% - 강조색2 14 2 3" xfId="371"/>
    <cellStyle name="40% - 강조색2 14 2 4" xfId="372"/>
    <cellStyle name="40% - 강조색2 14 3" xfId="373"/>
    <cellStyle name="40% - 강조색2 14 3 2" xfId="374"/>
    <cellStyle name="40% - 강조색2 14 3 3" xfId="375"/>
    <cellStyle name="40% - 강조색2 14 4" xfId="376"/>
    <cellStyle name="40% - 강조색2 14 5" xfId="377"/>
    <cellStyle name="40% - 강조색2 15" xfId="378"/>
    <cellStyle name="40% - 강조색2 15 2" xfId="379"/>
    <cellStyle name="40% - 강조색2 15 2 2" xfId="380"/>
    <cellStyle name="40% - 강조색2 15 2 2 2" xfId="381"/>
    <cellStyle name="40% - 강조색2 15 2 3" xfId="382"/>
    <cellStyle name="40% - 강조색2 15 2 4" xfId="383"/>
    <cellStyle name="40% - 강조색2 15 3" xfId="384"/>
    <cellStyle name="40% - 강조색2 15 3 2" xfId="385"/>
    <cellStyle name="40% - 강조색2 15 3 3" xfId="386"/>
    <cellStyle name="40% - 강조색2 15 4" xfId="387"/>
    <cellStyle name="40% - 강조색2 15 5" xfId="388"/>
    <cellStyle name="40% - 강조색2 16" xfId="389"/>
    <cellStyle name="40% - 강조색2 16 2" xfId="390"/>
    <cellStyle name="40% - 강조색2 16 2 2" xfId="391"/>
    <cellStyle name="40% - 강조색2 16 2 3" xfId="392"/>
    <cellStyle name="40% - 강조색2 16 3" xfId="393"/>
    <cellStyle name="40% - 강조색2 16 4" xfId="394"/>
    <cellStyle name="40% - 강조색2 17" xfId="395"/>
    <cellStyle name="40% - 강조색2 17 2" xfId="396"/>
    <cellStyle name="40% - 강조색2 17 3" xfId="397"/>
    <cellStyle name="40% - 강조색2 18" xfId="398"/>
    <cellStyle name="40% - 강조색2 19" xfId="399"/>
    <cellStyle name="40% - 강조색2 2" xfId="400"/>
    <cellStyle name="40% - 강조색2 2 2" xfId="401"/>
    <cellStyle name="40% - 강조색2 3" xfId="402"/>
    <cellStyle name="40% - 강조색2 3 2" xfId="403"/>
    <cellStyle name="40% - 강조색2 4" xfId="404"/>
    <cellStyle name="40% - 강조색2 5" xfId="405"/>
    <cellStyle name="40% - 강조색2 6" xfId="406"/>
    <cellStyle name="40% - 강조색2 7" xfId="407"/>
    <cellStyle name="40% - 강조색2 8" xfId="408"/>
    <cellStyle name="40% - 강조색2 9" xfId="409"/>
    <cellStyle name="40% - 강조색3 10" xfId="410"/>
    <cellStyle name="40% - 강조색3 11" xfId="411"/>
    <cellStyle name="40% - 강조색3 12" xfId="412"/>
    <cellStyle name="40% - 강조색3 13" xfId="413"/>
    <cellStyle name="40% - 강조색3 14" xfId="414"/>
    <cellStyle name="40% - 강조색3 14 2" xfId="415"/>
    <cellStyle name="40% - 강조색3 14 2 2" xfId="416"/>
    <cellStyle name="40% - 강조색3 14 2 2 2" xfId="417"/>
    <cellStyle name="40% - 강조색3 14 2 3" xfId="418"/>
    <cellStyle name="40% - 강조색3 14 2 4" xfId="419"/>
    <cellStyle name="40% - 강조색3 14 3" xfId="420"/>
    <cellStyle name="40% - 강조색3 14 3 2" xfId="421"/>
    <cellStyle name="40% - 강조색3 14 3 3" xfId="422"/>
    <cellStyle name="40% - 강조색3 14 4" xfId="423"/>
    <cellStyle name="40% - 강조색3 14 5" xfId="424"/>
    <cellStyle name="40% - 강조색3 15" xfId="425"/>
    <cellStyle name="40% - 강조색3 15 2" xfId="426"/>
    <cellStyle name="40% - 강조색3 15 2 2" xfId="427"/>
    <cellStyle name="40% - 강조색3 15 2 2 2" xfId="428"/>
    <cellStyle name="40% - 강조색3 15 2 3" xfId="429"/>
    <cellStyle name="40% - 강조색3 15 2 4" xfId="430"/>
    <cellStyle name="40% - 강조색3 15 3" xfId="431"/>
    <cellStyle name="40% - 강조색3 15 3 2" xfId="432"/>
    <cellStyle name="40% - 강조색3 15 3 3" xfId="433"/>
    <cellStyle name="40% - 강조색3 15 4" xfId="434"/>
    <cellStyle name="40% - 강조색3 15 5" xfId="435"/>
    <cellStyle name="40% - 강조색3 16" xfId="436"/>
    <cellStyle name="40% - 강조색3 16 2" xfId="437"/>
    <cellStyle name="40% - 강조색3 16 2 2" xfId="438"/>
    <cellStyle name="40% - 강조색3 16 2 3" xfId="439"/>
    <cellStyle name="40% - 강조색3 16 3" xfId="440"/>
    <cellStyle name="40% - 강조색3 16 4" xfId="441"/>
    <cellStyle name="40% - 강조색3 17" xfId="442"/>
    <cellStyle name="40% - 강조색3 17 2" xfId="443"/>
    <cellStyle name="40% - 강조색3 17 3" xfId="444"/>
    <cellStyle name="40% - 강조색3 18" xfId="445"/>
    <cellStyle name="40% - 강조색3 19" xfId="446"/>
    <cellStyle name="40% - 강조색3 2" xfId="447"/>
    <cellStyle name="40% - 강조색3 2 2" xfId="448"/>
    <cellStyle name="40% - 강조색3 2 3" xfId="449"/>
    <cellStyle name="40% - 강조색3 2 4" xfId="450"/>
    <cellStyle name="40% - 강조색3 3" xfId="451"/>
    <cellStyle name="40% - 강조색3 3 2" xfId="452"/>
    <cellStyle name="40% - 강조색3 4" xfId="453"/>
    <cellStyle name="40% - 강조색3 5" xfId="454"/>
    <cellStyle name="40% - 강조색3 6" xfId="455"/>
    <cellStyle name="40% - 강조색3 7" xfId="456"/>
    <cellStyle name="40% - 강조색3 8" xfId="457"/>
    <cellStyle name="40% - 강조색3 9" xfId="458"/>
    <cellStyle name="40% - 강조색4 10" xfId="459"/>
    <cellStyle name="40% - 강조색4 11" xfId="460"/>
    <cellStyle name="40% - 강조색4 12" xfId="461"/>
    <cellStyle name="40% - 강조색4 13" xfId="462"/>
    <cellStyle name="40% - 강조색4 14" xfId="463"/>
    <cellStyle name="40% - 강조색4 14 2" xfId="464"/>
    <cellStyle name="40% - 강조색4 14 2 2" xfId="465"/>
    <cellStyle name="40% - 강조색4 14 2 2 2" xfId="466"/>
    <cellStyle name="40% - 강조색4 14 2 3" xfId="467"/>
    <cellStyle name="40% - 강조색4 14 2 4" xfId="468"/>
    <cellStyle name="40% - 강조색4 14 3" xfId="469"/>
    <cellStyle name="40% - 강조색4 14 3 2" xfId="470"/>
    <cellStyle name="40% - 강조색4 14 3 3" xfId="471"/>
    <cellStyle name="40% - 강조색4 14 4" xfId="472"/>
    <cellStyle name="40% - 강조색4 14 5" xfId="473"/>
    <cellStyle name="40% - 강조색4 15" xfId="474"/>
    <cellStyle name="40% - 강조색4 15 2" xfId="475"/>
    <cellStyle name="40% - 강조색4 15 2 2" xfId="476"/>
    <cellStyle name="40% - 강조색4 15 2 2 2" xfId="477"/>
    <cellStyle name="40% - 강조색4 15 2 3" xfId="478"/>
    <cellStyle name="40% - 강조색4 15 2 4" xfId="479"/>
    <cellStyle name="40% - 강조색4 15 3" xfId="480"/>
    <cellStyle name="40% - 강조색4 15 3 2" xfId="481"/>
    <cellStyle name="40% - 강조색4 15 3 3" xfId="482"/>
    <cellStyle name="40% - 강조색4 15 4" xfId="483"/>
    <cellStyle name="40% - 강조색4 15 5" xfId="484"/>
    <cellStyle name="40% - 강조색4 16" xfId="485"/>
    <cellStyle name="40% - 강조색4 16 2" xfId="486"/>
    <cellStyle name="40% - 강조색4 16 2 2" xfId="487"/>
    <cellStyle name="40% - 강조색4 16 2 3" xfId="488"/>
    <cellStyle name="40% - 강조색4 16 3" xfId="489"/>
    <cellStyle name="40% - 강조색4 16 4" xfId="490"/>
    <cellStyle name="40% - 강조색4 17" xfId="491"/>
    <cellStyle name="40% - 강조색4 17 2" xfId="492"/>
    <cellStyle name="40% - 강조색4 17 3" xfId="493"/>
    <cellStyle name="40% - 강조색4 18" xfId="494"/>
    <cellStyle name="40% - 강조색4 19" xfId="495"/>
    <cellStyle name="40% - 강조색4 2" xfId="496"/>
    <cellStyle name="40% - 강조색4 2 2" xfId="497"/>
    <cellStyle name="40% - 강조색4 2 3" xfId="498"/>
    <cellStyle name="40% - 강조색4 2 4" xfId="499"/>
    <cellStyle name="40% - 강조색4 3" xfId="500"/>
    <cellStyle name="40% - 강조색4 3 2" xfId="501"/>
    <cellStyle name="40% - 강조색4 4" xfId="502"/>
    <cellStyle name="40% - 강조색4 5" xfId="503"/>
    <cellStyle name="40% - 강조색4 6" xfId="504"/>
    <cellStyle name="40% - 강조색4 7" xfId="505"/>
    <cellStyle name="40% - 강조색4 8" xfId="506"/>
    <cellStyle name="40% - 강조색4 9" xfId="507"/>
    <cellStyle name="40% - 강조색5 10" xfId="508"/>
    <cellStyle name="40% - 강조색5 11" xfId="509"/>
    <cellStyle name="40% - 강조색5 12" xfId="510"/>
    <cellStyle name="40% - 강조색5 13" xfId="511"/>
    <cellStyle name="40% - 강조색5 14" xfId="512"/>
    <cellStyle name="40% - 강조색5 14 2" xfId="513"/>
    <cellStyle name="40% - 강조색5 14 2 2" xfId="514"/>
    <cellStyle name="40% - 강조색5 14 2 2 2" xfId="515"/>
    <cellStyle name="40% - 강조색5 14 2 3" xfId="516"/>
    <cellStyle name="40% - 강조색5 14 2 4" xfId="517"/>
    <cellStyle name="40% - 강조색5 14 3" xfId="518"/>
    <cellStyle name="40% - 강조색5 14 3 2" xfId="519"/>
    <cellStyle name="40% - 강조색5 14 3 3" xfId="520"/>
    <cellStyle name="40% - 강조색5 14 4" xfId="521"/>
    <cellStyle name="40% - 강조색5 14 5" xfId="522"/>
    <cellStyle name="40% - 강조색5 15" xfId="523"/>
    <cellStyle name="40% - 강조색5 15 2" xfId="524"/>
    <cellStyle name="40% - 강조색5 15 2 2" xfId="525"/>
    <cellStyle name="40% - 강조색5 15 2 2 2" xfId="526"/>
    <cellStyle name="40% - 강조색5 15 2 3" xfId="527"/>
    <cellStyle name="40% - 강조색5 15 2 4" xfId="528"/>
    <cellStyle name="40% - 강조색5 15 3" xfId="529"/>
    <cellStyle name="40% - 강조색5 15 3 2" xfId="530"/>
    <cellStyle name="40% - 강조색5 15 3 3" xfId="531"/>
    <cellStyle name="40% - 강조색5 15 4" xfId="532"/>
    <cellStyle name="40% - 강조색5 15 5" xfId="533"/>
    <cellStyle name="40% - 강조색5 16" xfId="534"/>
    <cellStyle name="40% - 강조색5 16 2" xfId="535"/>
    <cellStyle name="40% - 강조색5 16 2 2" xfId="536"/>
    <cellStyle name="40% - 강조색5 16 2 3" xfId="537"/>
    <cellStyle name="40% - 강조색5 16 3" xfId="538"/>
    <cellStyle name="40% - 강조색5 16 4" xfId="539"/>
    <cellStyle name="40% - 강조색5 17" xfId="540"/>
    <cellStyle name="40% - 강조색5 17 2" xfId="541"/>
    <cellStyle name="40% - 강조색5 17 3" xfId="542"/>
    <cellStyle name="40% - 강조색5 18" xfId="543"/>
    <cellStyle name="40% - 강조색5 19" xfId="544"/>
    <cellStyle name="40% - 강조색5 2" xfId="545"/>
    <cellStyle name="40% - 강조색5 2 2" xfId="546"/>
    <cellStyle name="40% - 강조색5 2 3" xfId="547"/>
    <cellStyle name="40% - 강조색5 2 4" xfId="548"/>
    <cellStyle name="40% - 강조색5 3" xfId="549"/>
    <cellStyle name="40% - 강조색5 3 2" xfId="550"/>
    <cellStyle name="40% - 강조색5 4" xfId="551"/>
    <cellStyle name="40% - 강조색5 5" xfId="552"/>
    <cellStyle name="40% - 강조색5 6" xfId="553"/>
    <cellStyle name="40% - 강조색5 7" xfId="554"/>
    <cellStyle name="40% - 강조색5 8" xfId="555"/>
    <cellStyle name="40% - 강조색5 9" xfId="556"/>
    <cellStyle name="40% - 강조색6 10" xfId="557"/>
    <cellStyle name="40% - 강조색6 11" xfId="558"/>
    <cellStyle name="40% - 강조색6 12" xfId="559"/>
    <cellStyle name="40% - 강조색6 13" xfId="560"/>
    <cellStyle name="40% - 강조색6 14" xfId="561"/>
    <cellStyle name="40% - 강조색6 14 2" xfId="562"/>
    <cellStyle name="40% - 강조색6 14 2 2" xfId="563"/>
    <cellStyle name="40% - 강조색6 14 2 2 2" xfId="564"/>
    <cellStyle name="40% - 강조색6 14 2 3" xfId="565"/>
    <cellStyle name="40% - 강조색6 14 2 4" xfId="566"/>
    <cellStyle name="40% - 강조색6 14 3" xfId="567"/>
    <cellStyle name="40% - 강조색6 14 3 2" xfId="568"/>
    <cellStyle name="40% - 강조색6 14 3 3" xfId="569"/>
    <cellStyle name="40% - 강조색6 14 4" xfId="570"/>
    <cellStyle name="40% - 강조색6 14 5" xfId="571"/>
    <cellStyle name="40% - 강조색6 15" xfId="572"/>
    <cellStyle name="40% - 강조색6 15 2" xfId="573"/>
    <cellStyle name="40% - 강조색6 15 2 2" xfId="574"/>
    <cellStyle name="40% - 강조색6 15 2 2 2" xfId="575"/>
    <cellStyle name="40% - 강조색6 15 2 3" xfId="576"/>
    <cellStyle name="40% - 강조색6 15 2 4" xfId="577"/>
    <cellStyle name="40% - 강조색6 15 3" xfId="578"/>
    <cellStyle name="40% - 강조색6 15 3 2" xfId="579"/>
    <cellStyle name="40% - 강조색6 15 3 3" xfId="580"/>
    <cellStyle name="40% - 강조색6 15 4" xfId="581"/>
    <cellStyle name="40% - 강조색6 15 5" xfId="582"/>
    <cellStyle name="40% - 강조색6 16" xfId="583"/>
    <cellStyle name="40% - 강조색6 16 2" xfId="584"/>
    <cellStyle name="40% - 강조색6 16 2 2" xfId="585"/>
    <cellStyle name="40% - 강조색6 16 2 3" xfId="586"/>
    <cellStyle name="40% - 강조색6 16 3" xfId="587"/>
    <cellStyle name="40% - 강조색6 16 4" xfId="588"/>
    <cellStyle name="40% - 강조색6 17" xfId="589"/>
    <cellStyle name="40% - 강조색6 17 2" xfId="590"/>
    <cellStyle name="40% - 강조색6 17 3" xfId="591"/>
    <cellStyle name="40% - 강조색6 18" xfId="592"/>
    <cellStyle name="40% - 강조색6 19" xfId="593"/>
    <cellStyle name="40% - 강조색6 2" xfId="594"/>
    <cellStyle name="40% - 강조색6 2 2" xfId="595"/>
    <cellStyle name="40% - 강조색6 2 3" xfId="596"/>
    <cellStyle name="40% - 강조색6 2 4" xfId="597"/>
    <cellStyle name="40% - 강조색6 3" xfId="598"/>
    <cellStyle name="40% - 강조색6 3 2" xfId="599"/>
    <cellStyle name="40% - 강조색6 4" xfId="600"/>
    <cellStyle name="40% - 강조색6 5" xfId="601"/>
    <cellStyle name="40% - 강조색6 6" xfId="602"/>
    <cellStyle name="40% - 강조색6 7" xfId="603"/>
    <cellStyle name="40% - 강조색6 8" xfId="604"/>
    <cellStyle name="40% - 강조색6 9" xfId="605"/>
    <cellStyle name="5" xfId="606"/>
    <cellStyle name="6" xfId="607"/>
    <cellStyle name="60% - 강조색1 10" xfId="608"/>
    <cellStyle name="60% - 강조색1 11" xfId="609"/>
    <cellStyle name="60% - 강조색1 12" xfId="610"/>
    <cellStyle name="60% - 강조색1 13" xfId="611"/>
    <cellStyle name="60% - 강조색1 14" xfId="612"/>
    <cellStyle name="60% - 강조색1 15" xfId="613"/>
    <cellStyle name="60% - 강조색1 16" xfId="614"/>
    <cellStyle name="60% - 강조색1 17" xfId="615"/>
    <cellStyle name="60% - 강조색1 2" xfId="616"/>
    <cellStyle name="60% - 강조색1 2 2" xfId="617"/>
    <cellStyle name="60% - 강조색1 2 3" xfId="618"/>
    <cellStyle name="60% - 강조색1 2 4" xfId="619"/>
    <cellStyle name="60% - 강조색1 3" xfId="620"/>
    <cellStyle name="60% - 강조색1 3 2" xfId="621"/>
    <cellStyle name="60% - 강조색1 4" xfId="622"/>
    <cellStyle name="60% - 강조색1 5" xfId="623"/>
    <cellStyle name="60% - 강조색1 6" xfId="624"/>
    <cellStyle name="60% - 강조색1 7" xfId="625"/>
    <cellStyle name="60% - 강조색1 8" xfId="626"/>
    <cellStyle name="60% - 강조색1 9" xfId="627"/>
    <cellStyle name="60% - 강조색2 10" xfId="628"/>
    <cellStyle name="60% - 강조색2 11" xfId="629"/>
    <cellStyle name="60% - 강조색2 12" xfId="630"/>
    <cellStyle name="60% - 강조색2 13" xfId="631"/>
    <cellStyle name="60% - 강조색2 14" xfId="632"/>
    <cellStyle name="60% - 강조색2 15" xfId="633"/>
    <cellStyle name="60% - 강조색2 16" xfId="634"/>
    <cellStyle name="60% - 강조색2 17" xfId="635"/>
    <cellStyle name="60% - 강조색2 2" xfId="636"/>
    <cellStyle name="60% - 강조색2 2 2" xfId="637"/>
    <cellStyle name="60% - 강조색2 2 3" xfId="638"/>
    <cellStyle name="60% - 강조색2 2 4" xfId="639"/>
    <cellStyle name="60% - 강조색2 3" xfId="640"/>
    <cellStyle name="60% - 강조색2 3 2" xfId="641"/>
    <cellStyle name="60% - 강조색2 4" xfId="642"/>
    <cellStyle name="60% - 강조색2 5" xfId="643"/>
    <cellStyle name="60% - 강조색2 6" xfId="644"/>
    <cellStyle name="60% - 강조색2 7" xfId="645"/>
    <cellStyle name="60% - 강조색2 8" xfId="646"/>
    <cellStyle name="60% - 강조색2 9" xfId="647"/>
    <cellStyle name="60% - 강조색3 10" xfId="648"/>
    <cellStyle name="60% - 강조색3 11" xfId="649"/>
    <cellStyle name="60% - 강조색3 12" xfId="650"/>
    <cellStyle name="60% - 강조색3 13" xfId="651"/>
    <cellStyle name="60% - 강조색3 14" xfId="652"/>
    <cellStyle name="60% - 강조색3 15" xfId="653"/>
    <cellStyle name="60% - 강조색3 16" xfId="654"/>
    <cellStyle name="60% - 강조색3 17" xfId="655"/>
    <cellStyle name="60% - 강조색3 2" xfId="656"/>
    <cellStyle name="60% - 강조색3 2 2" xfId="657"/>
    <cellStyle name="60% - 강조색3 2 3" xfId="658"/>
    <cellStyle name="60% - 강조색3 2 4" xfId="659"/>
    <cellStyle name="60% - 강조색3 3" xfId="660"/>
    <cellStyle name="60% - 강조색3 3 2" xfId="661"/>
    <cellStyle name="60% - 강조색3 4" xfId="662"/>
    <cellStyle name="60% - 강조색3 5" xfId="663"/>
    <cellStyle name="60% - 강조색3 6" xfId="664"/>
    <cellStyle name="60% - 강조색3 7" xfId="665"/>
    <cellStyle name="60% - 강조색3 8" xfId="666"/>
    <cellStyle name="60% - 강조색3 9" xfId="667"/>
    <cellStyle name="60% - 강조색4 10" xfId="668"/>
    <cellStyle name="60% - 강조색4 11" xfId="669"/>
    <cellStyle name="60% - 강조색4 12" xfId="670"/>
    <cellStyle name="60% - 강조색4 13" xfId="671"/>
    <cellStyle name="60% - 강조색4 14" xfId="672"/>
    <cellStyle name="60% - 강조색4 15" xfId="673"/>
    <cellStyle name="60% - 강조색4 16" xfId="674"/>
    <cellStyle name="60% - 강조색4 17" xfId="675"/>
    <cellStyle name="60% - 강조색4 2" xfId="676"/>
    <cellStyle name="60% - 강조색4 2 2" xfId="677"/>
    <cellStyle name="60% - 강조색4 2 3" xfId="678"/>
    <cellStyle name="60% - 강조색4 2 4" xfId="679"/>
    <cellStyle name="60% - 강조색4 3" xfId="680"/>
    <cellStyle name="60% - 강조색4 3 2" xfId="681"/>
    <cellStyle name="60% - 강조색4 4" xfId="682"/>
    <cellStyle name="60% - 강조색4 5" xfId="683"/>
    <cellStyle name="60% - 강조색4 6" xfId="684"/>
    <cellStyle name="60% - 강조색4 7" xfId="685"/>
    <cellStyle name="60% - 강조색4 8" xfId="686"/>
    <cellStyle name="60% - 강조색4 9" xfId="687"/>
    <cellStyle name="60% - 강조색5 10" xfId="688"/>
    <cellStyle name="60% - 강조색5 11" xfId="689"/>
    <cellStyle name="60% - 강조색5 12" xfId="690"/>
    <cellStyle name="60% - 강조색5 13" xfId="691"/>
    <cellStyle name="60% - 강조색5 14" xfId="692"/>
    <cellStyle name="60% - 강조색5 15" xfId="693"/>
    <cellStyle name="60% - 강조색5 16" xfId="694"/>
    <cellStyle name="60% - 강조색5 17" xfId="695"/>
    <cellStyle name="60% - 강조색5 2" xfId="696"/>
    <cellStyle name="60% - 강조색5 2 2" xfId="697"/>
    <cellStyle name="60% - 강조색5 2 3" xfId="698"/>
    <cellStyle name="60% - 강조색5 2 4" xfId="699"/>
    <cellStyle name="60% - 강조색5 3" xfId="700"/>
    <cellStyle name="60% - 강조색5 3 2" xfId="701"/>
    <cellStyle name="60% - 강조색5 4" xfId="702"/>
    <cellStyle name="60% - 강조색5 5" xfId="703"/>
    <cellStyle name="60% - 강조색5 6" xfId="704"/>
    <cellStyle name="60% - 강조색5 7" xfId="705"/>
    <cellStyle name="60% - 강조색5 8" xfId="706"/>
    <cellStyle name="60% - 강조색5 9" xfId="707"/>
    <cellStyle name="60% - 강조색6 10" xfId="708"/>
    <cellStyle name="60% - 강조색6 11" xfId="709"/>
    <cellStyle name="60% - 강조색6 12" xfId="710"/>
    <cellStyle name="60% - 강조색6 13" xfId="711"/>
    <cellStyle name="60% - 강조색6 14" xfId="712"/>
    <cellStyle name="60% - 강조색6 15" xfId="713"/>
    <cellStyle name="60% - 강조색6 16" xfId="714"/>
    <cellStyle name="60% - 강조색6 17" xfId="715"/>
    <cellStyle name="60% - 강조색6 2" xfId="716"/>
    <cellStyle name="60% - 강조색6 2 2" xfId="717"/>
    <cellStyle name="60% - 강조색6 2 3" xfId="718"/>
    <cellStyle name="60% - 강조색6 2 4" xfId="719"/>
    <cellStyle name="60% - 강조색6 3" xfId="720"/>
    <cellStyle name="60% - 강조색6 3 2" xfId="721"/>
    <cellStyle name="60% - 강조색6 4" xfId="722"/>
    <cellStyle name="60% - 강조색6 5" xfId="723"/>
    <cellStyle name="60% - 강조색6 6" xfId="724"/>
    <cellStyle name="60% - 강조색6 7" xfId="725"/>
    <cellStyle name="60% - 강조색6 8" xfId="726"/>
    <cellStyle name="60% - 강조색6 9" xfId="727"/>
    <cellStyle name="A¡§¡ⓒ¡E¡þ¡EO [0]_INQUIRY ¡E?¡Ii¡§u￠RAA¨I¡þA¨I¨￡ " xfId="728"/>
    <cellStyle name="A¡§¡ⓒ¡E¡þ¡EO_INQUIRY ¡E?¡Ii¡§u￠RAA¨I¡þA¨I¨￡ " xfId="729"/>
    <cellStyle name="A¨­￠￢￠O [0]_ ¨￢n￠￢n¨￢¡Æ ￠?u¨￢¡Æ¡¾a¨uu " xfId="730"/>
    <cellStyle name="A¨­￠￢￠O_ ¨￢n￠￢n¨￢¡Æ ￠?u¨￢¡Æ¡¾a¨uu " xfId="731"/>
    <cellStyle name="A￠R¡×￠R¨I￠RE￠Rⓒ­￠REO [0]_INQUIRY ￠RE?￠RIi￠R¡×u¡ERAA¡§I￠Rⓒ­A¡§I¡§¡I " xfId="732"/>
    <cellStyle name="A￠R¡×￠R¨I￠RE￠Rⓒ­￠REO_INQUIRY ￠RE?￠RIi￠R¡×u¡ERAA¡§I￠Rⓒ­A¡§I¡§¡I " xfId="733"/>
    <cellStyle name="AeE­ [0]_´e¿UCN¹R°ø¹R " xfId="734"/>
    <cellStyle name="ÅëÈ­ [0]_INQUIRY ¿µ¾÷ÃßÁø " xfId="735"/>
    <cellStyle name="AeE­ [0]_INQUIRY ¿μ¾÷AßAø " xfId="736"/>
    <cellStyle name="AeE­_´e¿UCN¹R°ø¹R " xfId="737"/>
    <cellStyle name="ÅëÈ­_INQUIRY ¿µ¾÷ÃßÁø " xfId="738"/>
    <cellStyle name="AeE­_INQUIRY ¿μ¾÷AßAø " xfId="739"/>
    <cellStyle name="AeE¡ⓒ [0]_ ¨￢n￠￢n¨￢¡Æ ￠?u¨￢¡Æ¡¾a¨uu " xfId="740"/>
    <cellStyle name="AeE¡ⓒ_ ¨￢n￠￢n¨￢¡Æ ￠?u¨￢¡Æ¡¾a¨uu " xfId="741"/>
    <cellStyle name="AeE¡ER¡§I [0]_INQUIRY ￠RE?￠RIi￠R¡×u¡ERAA¡§I￠Rⓒ­A¡§I¡§¡I " xfId="742"/>
    <cellStyle name="AeE¡ER¡§I_INQUIRY ￠RE?￠RIi￠R¡×u¡ERAA¡§I￠Rⓒ­A¡§I¡§¡I " xfId="743"/>
    <cellStyle name="AeE￠R¨I [0]_INQUIRY ¡E?¡Ii¡§u￠RAA¨I¡þA¨I¨￡ " xfId="744"/>
    <cellStyle name="AeE￠R¨I_INQUIRY ¡E?¡Ii¡§u￠RAA¨I¡þA¨I¨￡ " xfId="745"/>
    <cellStyle name="ALIGNMENT" xfId="746"/>
    <cellStyle name="array" xfId="747"/>
    <cellStyle name="AÞ¸¶ [0]_´e¿UCN¹R°ø¹R " xfId="748"/>
    <cellStyle name="ÄÞ¸¶ [0]_INQUIRY ¿µ¾÷ÃßÁø " xfId="749"/>
    <cellStyle name="AÞ¸¶ [0]_INQUIRY ¿μ¾÷AßAø " xfId="750"/>
    <cellStyle name="AÞ¸¶_´e¿UCN¹R°ø¹R " xfId="751"/>
    <cellStyle name="ÄÞ¸¶_INQUIRY ¿µ¾÷ÃßÁø " xfId="752"/>
    <cellStyle name="AÞ¸¶_INQUIRY ¿μ¾÷AßAø " xfId="753"/>
    <cellStyle name="bold" xfId="754"/>
    <cellStyle name="Border" xfId="755"/>
    <cellStyle name="C¡ERIA￠R¡×¡§¡I_¡ERic￠R¡×u¡ERA￠R¡×￠Rⓒ­I￠R¡×￠Rⓒ­¡ER¡§￠R AN¡ER¡§￠Re " xfId="756"/>
    <cellStyle name="C¡IA¨ª_ 1-3 " xfId="757"/>
    <cellStyle name="C￠RIA¡§¨￡_¡§￠R?￠R¨ua3_p.mix " xfId="758"/>
    <cellStyle name="C￥AØ_´e¿UCN¹R°ø¹R " xfId="759"/>
    <cellStyle name="Ç¥ÁØ_»ç¾÷ºÎº° ÃÑ°è " xfId="760"/>
    <cellStyle name="C￥AØ_≫c¾÷ºIº° AN°e " xfId="761"/>
    <cellStyle name="Ç¥ÁØ_5-1±¤°í " xfId="762"/>
    <cellStyle name="Calc Currency (0)" xfId="763"/>
    <cellStyle name="category" xfId="764"/>
    <cellStyle name="Check" xfId="765"/>
    <cellStyle name="Comma [0]_ SG&amp;A Bridge " xfId="766"/>
    <cellStyle name="Comma_ SG&amp;A Bridge " xfId="767"/>
    <cellStyle name="Comma0" xfId="768"/>
    <cellStyle name="Currency [0] U" xfId="769"/>
    <cellStyle name="Currency [0]_ SG&amp;A Bridge " xfId="770"/>
    <cellStyle name="Currency_ SG&amp;A Bridge " xfId="771"/>
    <cellStyle name="Currency0" xfId="772"/>
    <cellStyle name="Currency1" xfId="773"/>
    <cellStyle name="Date" xfId="774"/>
    <cellStyle name="Fixed" xfId="775"/>
    <cellStyle name="Grey" xfId="776"/>
    <cellStyle name="HEADER" xfId="777"/>
    <cellStyle name="Header1" xfId="778"/>
    <cellStyle name="Header2" xfId="779"/>
    <cellStyle name="Header2 2" xfId="780"/>
    <cellStyle name="Header2 2 2" xfId="5368"/>
    <cellStyle name="Header2 2 3" xfId="5201"/>
    <cellStyle name="Header2 3" xfId="5367"/>
    <cellStyle name="Header2 4" xfId="5200"/>
    <cellStyle name="Heading" xfId="781"/>
    <cellStyle name="Heading 1" xfId="782"/>
    <cellStyle name="Heading 2" xfId="783"/>
    <cellStyle name="Heading 3" xfId="784"/>
    <cellStyle name="Heading 4" xfId="785"/>
    <cellStyle name="Heading_Cost of Capital" xfId="786"/>
    <cellStyle name="Hyperlink" xfId="787"/>
    <cellStyle name="Input [yellow]" xfId="788"/>
    <cellStyle name="Input [yellow] 2" xfId="789"/>
    <cellStyle name="Input [yellow] 2 2" xfId="5370"/>
    <cellStyle name="Input [yellow] 3" xfId="5369"/>
    <cellStyle name="m" xfId="790"/>
    <cellStyle name="m_Cost of Capital &amp; ARP1" xfId="791"/>
    <cellStyle name="mmm-yy" xfId="792"/>
    <cellStyle name="Model" xfId="793"/>
    <cellStyle name="Normal - Style1" xfId="794"/>
    <cellStyle name="Normal_ SG&amp;A Bridge " xfId="795"/>
    <cellStyle name="O.OO" xfId="796"/>
    <cellStyle name="Pattern" xfId="797"/>
    <cellStyle name="Percent [2]" xfId="798"/>
    <cellStyle name="SAPBEXaggData" xfId="799"/>
    <cellStyle name="SAPBEXaggData 2" xfId="800"/>
    <cellStyle name="SAPBEXaggData 2 2" xfId="5372"/>
    <cellStyle name="SAPBEXaggData 2 3" xfId="5203"/>
    <cellStyle name="SAPBEXaggData 3" xfId="5371"/>
    <cellStyle name="SAPBEXaggData 4" xfId="5202"/>
    <cellStyle name="SAPBEXstdData" xfId="801"/>
    <cellStyle name="SAPBEXstdData 2" xfId="802"/>
    <cellStyle name="SAPBEXstdData 2 2" xfId="5374"/>
    <cellStyle name="SAPBEXstdData 2 3" xfId="5205"/>
    <cellStyle name="SAPBEXstdData 3" xfId="5373"/>
    <cellStyle name="SAPBEXstdData 4" xfId="5204"/>
    <cellStyle name="setup" xfId="803"/>
    <cellStyle name="Standard_kosepco" xfId="804"/>
    <cellStyle name="subhead" xfId="805"/>
    <cellStyle name="times" xfId="806"/>
    <cellStyle name="Total" xfId="807"/>
    <cellStyle name="un-bold" xfId="808"/>
    <cellStyle name="un-Pattern" xfId="809"/>
    <cellStyle name="un-wrap" xfId="810"/>
    <cellStyle name="white/hidden" xfId="811"/>
    <cellStyle name="wrap" xfId="812"/>
    <cellStyle name="xMillions ($0.0m)" xfId="813"/>
    <cellStyle name="xMillions (0.0)" xfId="814"/>
    <cellStyle name="xThousands ($0.0k)" xfId="815"/>
    <cellStyle name="xThousands (0.0)" xfId="816"/>
    <cellStyle name="강조색1 10" xfId="817"/>
    <cellStyle name="강조색1 11" xfId="818"/>
    <cellStyle name="강조색1 12" xfId="819"/>
    <cellStyle name="강조색1 13" xfId="820"/>
    <cellStyle name="강조색1 14" xfId="821"/>
    <cellStyle name="강조색1 15" xfId="822"/>
    <cellStyle name="강조색1 16" xfId="823"/>
    <cellStyle name="강조색1 17" xfId="824"/>
    <cellStyle name="강조색1 2" xfId="825"/>
    <cellStyle name="강조색1 2 2" xfId="826"/>
    <cellStyle name="강조색1 2 3" xfId="827"/>
    <cellStyle name="강조색1 2 4" xfId="828"/>
    <cellStyle name="강조색1 3" xfId="829"/>
    <cellStyle name="강조색1 3 2" xfId="830"/>
    <cellStyle name="강조색1 4" xfId="831"/>
    <cellStyle name="강조색1 5" xfId="832"/>
    <cellStyle name="강조색1 6" xfId="833"/>
    <cellStyle name="강조색1 7" xfId="834"/>
    <cellStyle name="강조색1 8" xfId="835"/>
    <cellStyle name="강조색1 9" xfId="836"/>
    <cellStyle name="강조색2 10" xfId="837"/>
    <cellStyle name="강조색2 11" xfId="838"/>
    <cellStyle name="강조색2 12" xfId="839"/>
    <cellStyle name="강조색2 13" xfId="840"/>
    <cellStyle name="강조색2 14" xfId="841"/>
    <cellStyle name="강조색2 15" xfId="842"/>
    <cellStyle name="강조색2 16" xfId="843"/>
    <cellStyle name="강조색2 17" xfId="844"/>
    <cellStyle name="강조색2 2" xfId="845"/>
    <cellStyle name="강조색2 2 2" xfId="846"/>
    <cellStyle name="강조색2 2 3" xfId="847"/>
    <cellStyle name="강조색2 2 4" xfId="848"/>
    <cellStyle name="강조색2 3" xfId="849"/>
    <cellStyle name="강조색2 3 2" xfId="850"/>
    <cellStyle name="강조색2 4" xfId="851"/>
    <cellStyle name="강조색2 5" xfId="852"/>
    <cellStyle name="강조색2 6" xfId="853"/>
    <cellStyle name="강조색2 7" xfId="854"/>
    <cellStyle name="강조색2 8" xfId="855"/>
    <cellStyle name="강조색2 9" xfId="856"/>
    <cellStyle name="강조색3 10" xfId="857"/>
    <cellStyle name="강조색3 11" xfId="858"/>
    <cellStyle name="강조색3 12" xfId="859"/>
    <cellStyle name="강조색3 13" xfId="860"/>
    <cellStyle name="강조색3 14" xfId="861"/>
    <cellStyle name="강조색3 15" xfId="862"/>
    <cellStyle name="강조색3 16" xfId="863"/>
    <cellStyle name="강조색3 17" xfId="864"/>
    <cellStyle name="강조색3 2" xfId="865"/>
    <cellStyle name="강조색3 2 2" xfId="866"/>
    <cellStyle name="강조색3 2 3" xfId="867"/>
    <cellStyle name="강조색3 2 4" xfId="868"/>
    <cellStyle name="강조색3 3" xfId="869"/>
    <cellStyle name="강조색3 3 2" xfId="870"/>
    <cellStyle name="강조색3 4" xfId="871"/>
    <cellStyle name="강조색3 5" xfId="872"/>
    <cellStyle name="강조색3 6" xfId="873"/>
    <cellStyle name="강조색3 7" xfId="874"/>
    <cellStyle name="강조색3 8" xfId="875"/>
    <cellStyle name="강조색3 9" xfId="876"/>
    <cellStyle name="강조색4 10" xfId="877"/>
    <cellStyle name="강조색4 11" xfId="878"/>
    <cellStyle name="강조색4 12" xfId="879"/>
    <cellStyle name="강조색4 13" xfId="880"/>
    <cellStyle name="강조색4 14" xfId="881"/>
    <cellStyle name="강조색4 15" xfId="882"/>
    <cellStyle name="강조색4 16" xfId="883"/>
    <cellStyle name="강조색4 17" xfId="884"/>
    <cellStyle name="강조색4 2" xfId="885"/>
    <cellStyle name="강조색4 2 2" xfId="886"/>
    <cellStyle name="강조색4 2 3" xfId="887"/>
    <cellStyle name="강조색4 2 4" xfId="888"/>
    <cellStyle name="강조색4 3" xfId="889"/>
    <cellStyle name="강조색4 3 2" xfId="890"/>
    <cellStyle name="강조색4 4" xfId="891"/>
    <cellStyle name="강조색4 5" xfId="892"/>
    <cellStyle name="강조색4 6" xfId="893"/>
    <cellStyle name="강조색4 7" xfId="894"/>
    <cellStyle name="강조색4 8" xfId="895"/>
    <cellStyle name="강조색4 9" xfId="896"/>
    <cellStyle name="강조색5 10" xfId="897"/>
    <cellStyle name="강조색5 11" xfId="898"/>
    <cellStyle name="강조색5 12" xfId="899"/>
    <cellStyle name="강조색5 13" xfId="900"/>
    <cellStyle name="강조색5 14" xfId="901"/>
    <cellStyle name="강조색5 15" xfId="902"/>
    <cellStyle name="강조색5 16" xfId="903"/>
    <cellStyle name="강조색5 17" xfId="904"/>
    <cellStyle name="강조색5 2" xfId="905"/>
    <cellStyle name="강조색5 2 2" xfId="906"/>
    <cellStyle name="강조색5 3" xfId="907"/>
    <cellStyle name="강조색5 3 2" xfId="908"/>
    <cellStyle name="강조색5 4" xfId="909"/>
    <cellStyle name="강조색5 5" xfId="910"/>
    <cellStyle name="강조색5 6" xfId="911"/>
    <cellStyle name="강조색5 7" xfId="912"/>
    <cellStyle name="강조색5 8" xfId="913"/>
    <cellStyle name="강조색5 9" xfId="914"/>
    <cellStyle name="강조색6 10" xfId="915"/>
    <cellStyle name="강조색6 11" xfId="916"/>
    <cellStyle name="강조색6 12" xfId="917"/>
    <cellStyle name="강조색6 13" xfId="918"/>
    <cellStyle name="강조색6 14" xfId="919"/>
    <cellStyle name="강조색6 15" xfId="920"/>
    <cellStyle name="강조색6 16" xfId="921"/>
    <cellStyle name="강조색6 17" xfId="922"/>
    <cellStyle name="강조색6 2" xfId="923"/>
    <cellStyle name="강조색6 2 2" xfId="924"/>
    <cellStyle name="강조색6 2 3" xfId="925"/>
    <cellStyle name="강조색6 2 4" xfId="926"/>
    <cellStyle name="강조색6 3" xfId="927"/>
    <cellStyle name="강조색6 3 2" xfId="928"/>
    <cellStyle name="강조색6 4" xfId="929"/>
    <cellStyle name="강조색6 5" xfId="930"/>
    <cellStyle name="강조색6 6" xfId="931"/>
    <cellStyle name="강조색6 7" xfId="932"/>
    <cellStyle name="강조색6 8" xfId="933"/>
    <cellStyle name="강조색6 9" xfId="934"/>
    <cellStyle name="경고문 10" xfId="935"/>
    <cellStyle name="경고문 11" xfId="936"/>
    <cellStyle name="경고문 12" xfId="937"/>
    <cellStyle name="경고문 13" xfId="938"/>
    <cellStyle name="경고문 14" xfId="939"/>
    <cellStyle name="경고문 15" xfId="940"/>
    <cellStyle name="경고문 16" xfId="941"/>
    <cellStyle name="경고문 17" xfId="942"/>
    <cellStyle name="경고문 2" xfId="943"/>
    <cellStyle name="경고문 2 2" xfId="944"/>
    <cellStyle name="경고문 3" xfId="945"/>
    <cellStyle name="경고문 3 2" xfId="946"/>
    <cellStyle name="경고문 4" xfId="947"/>
    <cellStyle name="경고문 5" xfId="948"/>
    <cellStyle name="경고문 6" xfId="949"/>
    <cellStyle name="경고문 7" xfId="950"/>
    <cellStyle name="경고문 8" xfId="951"/>
    <cellStyle name="경고문 9" xfId="952"/>
    <cellStyle name="계산 10" xfId="953"/>
    <cellStyle name="계산 11" xfId="954"/>
    <cellStyle name="계산 12" xfId="955"/>
    <cellStyle name="계산 13" xfId="956"/>
    <cellStyle name="계산 14" xfId="957"/>
    <cellStyle name="계산 15" xfId="958"/>
    <cellStyle name="계산 16" xfId="959"/>
    <cellStyle name="계산 17" xfId="960"/>
    <cellStyle name="계산 2" xfId="961"/>
    <cellStyle name="계산 2 2" xfId="962"/>
    <cellStyle name="계산 2 3" xfId="963"/>
    <cellStyle name="계산 2 4" xfId="964"/>
    <cellStyle name="계산 3" xfId="965"/>
    <cellStyle name="계산 3 2" xfId="966"/>
    <cellStyle name="계산 4" xfId="967"/>
    <cellStyle name="계산 5" xfId="968"/>
    <cellStyle name="계산 6" xfId="969"/>
    <cellStyle name="계산 7" xfId="970"/>
    <cellStyle name="계산 8" xfId="971"/>
    <cellStyle name="계산 9" xfId="972"/>
    <cellStyle name="고정소숫점" xfId="973"/>
    <cellStyle name="고정소숫점 2" xfId="974"/>
    <cellStyle name="고정출력1" xfId="975"/>
    <cellStyle name="고정출력1 2" xfId="976"/>
    <cellStyle name="고정출력2" xfId="977"/>
    <cellStyle name="고정출력2 2" xfId="978"/>
    <cellStyle name="공정제목" xfId="979"/>
    <cellStyle name="나쁨 10" xfId="980"/>
    <cellStyle name="나쁨 11" xfId="981"/>
    <cellStyle name="나쁨 12" xfId="982"/>
    <cellStyle name="나쁨 13" xfId="983"/>
    <cellStyle name="나쁨 14" xfId="984"/>
    <cellStyle name="나쁨 15" xfId="985"/>
    <cellStyle name="나쁨 16" xfId="986"/>
    <cellStyle name="나쁨 17" xfId="987"/>
    <cellStyle name="나쁨 2" xfId="988"/>
    <cellStyle name="나쁨 2 2" xfId="989"/>
    <cellStyle name="나쁨 2 3" xfId="990"/>
    <cellStyle name="나쁨 2 4" xfId="991"/>
    <cellStyle name="나쁨 3" xfId="992"/>
    <cellStyle name="나쁨 3 2" xfId="993"/>
    <cellStyle name="나쁨 4" xfId="994"/>
    <cellStyle name="나쁨 5" xfId="995"/>
    <cellStyle name="나쁨 6" xfId="996"/>
    <cellStyle name="나쁨 7" xfId="997"/>
    <cellStyle name="나쁨 8" xfId="998"/>
    <cellStyle name="나쁨 9" xfId="999"/>
    <cellStyle name="날짜" xfId="1000"/>
    <cellStyle name="날짜 2" xfId="1001"/>
    <cellStyle name="달러" xfId="1002"/>
    <cellStyle name="달러 2" xfId="1003"/>
    <cellStyle name="대기" xfId="1004"/>
    <cellStyle name="뒤에 오는 하이퍼링크_02년기본운영-계획(월별수급-020320)" xfId="1005"/>
    <cellStyle name="똿뗦먛귟 [0.00]_PRODUCT DETAIL Q1" xfId="1006"/>
    <cellStyle name="똿뗦먛귟_PRODUCT DETAIL Q1" xfId="1007"/>
    <cellStyle name="메모 10" xfId="1008"/>
    <cellStyle name="메모 10 2" xfId="1009"/>
    <cellStyle name="메모 10 3" xfId="1010"/>
    <cellStyle name="메모 10 4" xfId="1011"/>
    <cellStyle name="메모 10 5" xfId="1012"/>
    <cellStyle name="메모 10 6" xfId="1013"/>
    <cellStyle name="메모 10 6 2" xfId="1014"/>
    <cellStyle name="메모 10 6 2 2" xfId="1015"/>
    <cellStyle name="메모 10 6 3" xfId="1016"/>
    <cellStyle name="메모 10 6 3 2" xfId="1017"/>
    <cellStyle name="메모 10 6 4" xfId="1018"/>
    <cellStyle name="메모 10 6 4 2" xfId="1019"/>
    <cellStyle name="메모 10 6 5" xfId="1020"/>
    <cellStyle name="메모 10 6 5 2" xfId="1021"/>
    <cellStyle name="메모 10 6 6" xfId="1022"/>
    <cellStyle name="메모 11" xfId="1023"/>
    <cellStyle name="메모 12" xfId="1024"/>
    <cellStyle name="메모 13" xfId="1025"/>
    <cellStyle name="메모 14" xfId="1026"/>
    <cellStyle name="메모 14 2" xfId="1027"/>
    <cellStyle name="메모 14 2 2" xfId="1028"/>
    <cellStyle name="메모 14 2 2 2" xfId="1029"/>
    <cellStyle name="메모 14 2 2 2 2" xfId="1030"/>
    <cellStyle name="메모 14 2 2 2 2 2" xfId="1031"/>
    <cellStyle name="메모 14 2 2 2 3" xfId="1032"/>
    <cellStyle name="메모 14 2 2 3" xfId="1033"/>
    <cellStyle name="메모 14 2 2 3 2" xfId="1034"/>
    <cellStyle name="메모 14 2 2 4" xfId="1035"/>
    <cellStyle name="메모 14 2 2 4 2" xfId="1036"/>
    <cellStyle name="메모 14 2 2 5" xfId="1037"/>
    <cellStyle name="메모 14 2 3" xfId="1038"/>
    <cellStyle name="메모 14 2 3 2" xfId="1039"/>
    <cellStyle name="메모 14 2 3 2 2" xfId="1040"/>
    <cellStyle name="메모 14 2 3 3" xfId="1041"/>
    <cellStyle name="메모 14 2 3 3 2" xfId="1042"/>
    <cellStyle name="메모 14 2 3 4" xfId="1043"/>
    <cellStyle name="메모 14 2 4" xfId="1044"/>
    <cellStyle name="메모 14 2 4 2" xfId="1045"/>
    <cellStyle name="메모 14 2 5" xfId="1046"/>
    <cellStyle name="메모 14 2 5 2" xfId="1047"/>
    <cellStyle name="메모 14 2 6" xfId="1048"/>
    <cellStyle name="메모 14 3" xfId="1049"/>
    <cellStyle name="메모 14 3 2" xfId="1050"/>
    <cellStyle name="메모 14 3 2 2" xfId="1051"/>
    <cellStyle name="메모 14 3 2 2 2" xfId="1052"/>
    <cellStyle name="메모 14 3 2 3" xfId="1053"/>
    <cellStyle name="메모 14 3 3" xfId="1054"/>
    <cellStyle name="메모 14 3 3 2" xfId="1055"/>
    <cellStyle name="메모 14 3 4" xfId="1056"/>
    <cellStyle name="메모 14 3 4 2" xfId="1057"/>
    <cellStyle name="메모 14 3 5" xfId="1058"/>
    <cellStyle name="메모 14 4" xfId="1059"/>
    <cellStyle name="메모 14 4 2" xfId="1060"/>
    <cellStyle name="메모 14 4 2 2" xfId="1061"/>
    <cellStyle name="메모 14 4 3" xfId="1062"/>
    <cellStyle name="메모 14 4 3 2" xfId="1063"/>
    <cellStyle name="메모 14 4 4" xfId="1064"/>
    <cellStyle name="메모 14 5" xfId="1065"/>
    <cellStyle name="메모 14 5 2" xfId="1066"/>
    <cellStyle name="메모 14 6" xfId="1067"/>
    <cellStyle name="메모 14 6 2" xfId="1068"/>
    <cellStyle name="메모 14 7" xfId="1069"/>
    <cellStyle name="메모 15" xfId="1070"/>
    <cellStyle name="메모 15 2" xfId="1071"/>
    <cellStyle name="메모 15 2 2" xfId="1072"/>
    <cellStyle name="메모 15 2 2 2" xfId="1073"/>
    <cellStyle name="메모 15 2 2 2 2" xfId="1074"/>
    <cellStyle name="메모 15 2 2 3" xfId="1075"/>
    <cellStyle name="메모 15 2 3" xfId="1076"/>
    <cellStyle name="메모 15 2 3 2" xfId="1077"/>
    <cellStyle name="메모 15 2 4" xfId="1078"/>
    <cellStyle name="메모 15 2 4 2" xfId="1079"/>
    <cellStyle name="메모 15 2 5" xfId="1080"/>
    <cellStyle name="메모 15 3" xfId="1081"/>
    <cellStyle name="메모 15 3 2" xfId="1082"/>
    <cellStyle name="메모 15 3 2 2" xfId="1083"/>
    <cellStyle name="메모 15 3 3" xfId="1084"/>
    <cellStyle name="메모 15 3 3 2" xfId="1085"/>
    <cellStyle name="메모 15 3 4" xfId="1086"/>
    <cellStyle name="메모 15 4" xfId="1087"/>
    <cellStyle name="메모 15 4 2" xfId="1088"/>
    <cellStyle name="메모 15 5" xfId="1089"/>
    <cellStyle name="메모 15 5 2" xfId="1090"/>
    <cellStyle name="메모 15 6" xfId="1091"/>
    <cellStyle name="메모 16" xfId="1092"/>
    <cellStyle name="메모 16 2" xfId="1093"/>
    <cellStyle name="메모 16 2 2" xfId="1094"/>
    <cellStyle name="메모 16 2 2 2" xfId="1095"/>
    <cellStyle name="메모 16 2 2 2 2" xfId="1096"/>
    <cellStyle name="메모 16 2 2 3" xfId="1097"/>
    <cellStyle name="메모 16 2 3" xfId="1098"/>
    <cellStyle name="메모 16 2 3 2" xfId="1099"/>
    <cellStyle name="메모 16 2 4" xfId="1100"/>
    <cellStyle name="메모 16 2 4 2" xfId="1101"/>
    <cellStyle name="메모 16 2 5" xfId="1102"/>
    <cellStyle name="메모 16 3" xfId="1103"/>
    <cellStyle name="메모 16 3 2" xfId="1104"/>
    <cellStyle name="메모 16 3 2 2" xfId="1105"/>
    <cellStyle name="메모 16 3 3" xfId="1106"/>
    <cellStyle name="메모 16 3 3 2" xfId="1107"/>
    <cellStyle name="메모 16 3 4" xfId="1108"/>
    <cellStyle name="메모 16 4" xfId="1109"/>
    <cellStyle name="메모 16 4 2" xfId="1110"/>
    <cellStyle name="메모 16 5" xfId="1111"/>
    <cellStyle name="메모 16 5 2" xfId="1112"/>
    <cellStyle name="메모 16 6" xfId="1113"/>
    <cellStyle name="메모 2" xfId="1114"/>
    <cellStyle name="메모 2 2" xfId="1115"/>
    <cellStyle name="메모 2 2 2" xfId="1116"/>
    <cellStyle name="메모 2 2 3" xfId="1117"/>
    <cellStyle name="메모 2 2 3 2" xfId="5377"/>
    <cellStyle name="메모 2 2 3 3" xfId="5208"/>
    <cellStyle name="메모 2 2 4" xfId="5376"/>
    <cellStyle name="메모 2 2 5" xfId="5207"/>
    <cellStyle name="메모 2 3" xfId="1118"/>
    <cellStyle name="메모 2 4" xfId="1119"/>
    <cellStyle name="메모 2 4 2" xfId="1120"/>
    <cellStyle name="메모 2 4 3" xfId="1121"/>
    <cellStyle name="메모 2 4 4" xfId="1122"/>
    <cellStyle name="메모 2 4 5" xfId="1123"/>
    <cellStyle name="메모 2 4 6" xfId="1124"/>
    <cellStyle name="메모 2 4 6 2" xfId="1125"/>
    <cellStyle name="메모 2 4 6 2 2" xfId="1126"/>
    <cellStyle name="메모 2 4 6 3" xfId="1127"/>
    <cellStyle name="메모 2 4 6 3 2" xfId="1128"/>
    <cellStyle name="메모 2 4 6 4" xfId="1129"/>
    <cellStyle name="메모 2 4 6 4 2" xfId="1130"/>
    <cellStyle name="메모 2 4 6 5" xfId="1131"/>
    <cellStyle name="메모 2 4 6 5 2" xfId="1132"/>
    <cellStyle name="메모 2 4 6 6" xfId="1133"/>
    <cellStyle name="메모 2 5" xfId="1134"/>
    <cellStyle name="메모 2 6" xfId="1135"/>
    <cellStyle name="메모 2 6 2" xfId="5378"/>
    <cellStyle name="메모 2 6 3" xfId="5209"/>
    <cellStyle name="메모 2 7" xfId="1136"/>
    <cellStyle name="메모 2 8" xfId="5375"/>
    <cellStyle name="메모 2 9" xfId="5206"/>
    <cellStyle name="메모 3" xfId="1137"/>
    <cellStyle name="메모 3 2" xfId="1138"/>
    <cellStyle name="메모 3 3" xfId="1139"/>
    <cellStyle name="메모 4" xfId="1140"/>
    <cellStyle name="메모 5" xfId="1141"/>
    <cellStyle name="메모 6" xfId="1142"/>
    <cellStyle name="메모 7" xfId="1143"/>
    <cellStyle name="메모 7 2" xfId="1144"/>
    <cellStyle name="메모 7 3" xfId="1145"/>
    <cellStyle name="메모 7 4" xfId="1146"/>
    <cellStyle name="메모 7 5" xfId="1147"/>
    <cellStyle name="메모 7 6" xfId="1148"/>
    <cellStyle name="메모 7 6 2" xfId="1149"/>
    <cellStyle name="메모 7 6 2 2" xfId="1150"/>
    <cellStyle name="메모 7 6 3" xfId="1151"/>
    <cellStyle name="메모 7 6 3 2" xfId="1152"/>
    <cellStyle name="메모 7 6 4" xfId="1153"/>
    <cellStyle name="메모 7 6 4 2" xfId="1154"/>
    <cellStyle name="메모 7 6 5" xfId="1155"/>
    <cellStyle name="메모 7 6 5 2" xfId="1156"/>
    <cellStyle name="메모 7 6 6" xfId="1157"/>
    <cellStyle name="메모 8" xfId="1158"/>
    <cellStyle name="메모 8 2" xfId="1159"/>
    <cellStyle name="메모 8 3" xfId="1160"/>
    <cellStyle name="메모 8 4" xfId="1161"/>
    <cellStyle name="메모 8 5" xfId="1162"/>
    <cellStyle name="메모 8 6" xfId="1163"/>
    <cellStyle name="메모 8 6 2" xfId="1164"/>
    <cellStyle name="메모 8 6 2 2" xfId="1165"/>
    <cellStyle name="메모 8 6 3" xfId="1166"/>
    <cellStyle name="메모 8 6 3 2" xfId="1167"/>
    <cellStyle name="메모 8 6 4" xfId="1168"/>
    <cellStyle name="메모 8 6 4 2" xfId="1169"/>
    <cellStyle name="메모 8 6 5" xfId="1170"/>
    <cellStyle name="메모 8 6 5 2" xfId="1171"/>
    <cellStyle name="메모 8 6 6" xfId="1172"/>
    <cellStyle name="메모 9" xfId="1173"/>
    <cellStyle name="메모 9 2" xfId="1174"/>
    <cellStyle name="메모 9 3" xfId="1175"/>
    <cellStyle name="메모 9 4" xfId="1176"/>
    <cellStyle name="메모 9 5" xfId="1177"/>
    <cellStyle name="메모 9 6" xfId="1178"/>
    <cellStyle name="메모 9 6 2" xfId="1179"/>
    <cellStyle name="메모 9 6 2 2" xfId="1180"/>
    <cellStyle name="메모 9 6 3" xfId="1181"/>
    <cellStyle name="메모 9 6 3 2" xfId="1182"/>
    <cellStyle name="메모 9 6 4" xfId="1183"/>
    <cellStyle name="메모 9 6 4 2" xfId="1184"/>
    <cellStyle name="메모 9 6 5" xfId="1185"/>
    <cellStyle name="메모 9 6 5 2" xfId="1186"/>
    <cellStyle name="메모 9 6 6" xfId="1187"/>
    <cellStyle name="믅됞 [0.00]_PRODUCT DETAIL Q1" xfId="1188"/>
    <cellStyle name="믅됞_PRODUCT DETAIL Q1" xfId="1189"/>
    <cellStyle name="백분율" xfId="5199" builtinId="5"/>
    <cellStyle name="백분율 10" xfId="1190"/>
    <cellStyle name="백분율 10 2" xfId="1191"/>
    <cellStyle name="백분율 10 2 2" xfId="1192"/>
    <cellStyle name="백분율 10 2 2 2" xfId="1193"/>
    <cellStyle name="백분율 10 2 3" xfId="1194"/>
    <cellStyle name="백분율 10 2 3 2" xfId="1195"/>
    <cellStyle name="백분율 10 2 4" xfId="1196"/>
    <cellStyle name="백분율 10 2 4 2" xfId="1197"/>
    <cellStyle name="백분율 10 2 5" xfId="1198"/>
    <cellStyle name="백분율 10 2 5 2" xfId="1199"/>
    <cellStyle name="백분율 10 2 6" xfId="1200"/>
    <cellStyle name="백분율 10 2 6 2" xfId="1201"/>
    <cellStyle name="백분율 11" xfId="1202"/>
    <cellStyle name="백분율 11 2" xfId="1203"/>
    <cellStyle name="백분율 11 2 2" xfId="1204"/>
    <cellStyle name="백분율 11 3" xfId="1205"/>
    <cellStyle name="백분율 12" xfId="1206"/>
    <cellStyle name="백분율 12 2" xfId="1207"/>
    <cellStyle name="백분율 12 2 2" xfId="1208"/>
    <cellStyle name="백분율 13" xfId="1209"/>
    <cellStyle name="백분율 13 2" xfId="1210"/>
    <cellStyle name="백분율 13 2 2" xfId="1211"/>
    <cellStyle name="백분율 14" xfId="1212"/>
    <cellStyle name="백분율 14 2" xfId="1213"/>
    <cellStyle name="백분율 14 2 2" xfId="1214"/>
    <cellStyle name="백분율 15" xfId="1215"/>
    <cellStyle name="백분율 15 2" xfId="1216"/>
    <cellStyle name="백분율 15 2 2" xfId="1217"/>
    <cellStyle name="백분율 16" xfId="1218"/>
    <cellStyle name="백분율 16 2" xfId="1219"/>
    <cellStyle name="백분율 16 2 2" xfId="1220"/>
    <cellStyle name="백분율 17" xfId="1221"/>
    <cellStyle name="백분율 17 2" xfId="1222"/>
    <cellStyle name="백분율 17 2 2" xfId="1223"/>
    <cellStyle name="백분율 18" xfId="1224"/>
    <cellStyle name="백분율 19" xfId="1225"/>
    <cellStyle name="백분율 2" xfId="1226"/>
    <cellStyle name="백분율 2 10" xfId="1227"/>
    <cellStyle name="백분율 2 11" xfId="1228"/>
    <cellStyle name="백분율 2 12" xfId="1229"/>
    <cellStyle name="백분율 2 12 2" xfId="1230"/>
    <cellStyle name="백분율 2 2" xfId="1231"/>
    <cellStyle name="백분율 2 2 2" xfId="1232"/>
    <cellStyle name="백분율 2 2 3" xfId="1233"/>
    <cellStyle name="백분율 2 2 4" xfId="1234"/>
    <cellStyle name="백분율 2 3" xfId="1235"/>
    <cellStyle name="백분율 2 3 2" xfId="1236"/>
    <cellStyle name="백분율 2 4" xfId="1237"/>
    <cellStyle name="백분율 2 4 2" xfId="1238"/>
    <cellStyle name="백분율 2 4 3" xfId="1239"/>
    <cellStyle name="백분율 2 4 3 2" xfId="1240"/>
    <cellStyle name="백분율 2 4 4" xfId="1241"/>
    <cellStyle name="백분율 2 4 4 2" xfId="1242"/>
    <cellStyle name="백분율 2 4 4 2 2" xfId="1243"/>
    <cellStyle name="백분율 2 4 4 3" xfId="1244"/>
    <cellStyle name="백분율 2 4 4 3 2" xfId="1245"/>
    <cellStyle name="백분율 2 4 4 4" xfId="1246"/>
    <cellStyle name="백분율 2 4 4 4 2" xfId="1247"/>
    <cellStyle name="백분율 2 4 4 5" xfId="1248"/>
    <cellStyle name="백분율 2 4 4 5 2" xfId="1249"/>
    <cellStyle name="백분율 2 4 4 6" xfId="1250"/>
    <cellStyle name="백분율 2 4 4 6 2" xfId="1251"/>
    <cellStyle name="백분율 2 4 5" xfId="1252"/>
    <cellStyle name="백분율 2 5" xfId="1253"/>
    <cellStyle name="백분율 2 6" xfId="1254"/>
    <cellStyle name="백분율 2 7" xfId="1255"/>
    <cellStyle name="백분율 2 8" xfId="1256"/>
    <cellStyle name="백분율 2 9" xfId="1257"/>
    <cellStyle name="백분율 20" xfId="1258"/>
    <cellStyle name="백분율 21" xfId="1259"/>
    <cellStyle name="백분율 26" xfId="1260"/>
    <cellStyle name="백분율 26 2" xfId="1261"/>
    <cellStyle name="백분율 3" xfId="1262"/>
    <cellStyle name="백분율 3 2" xfId="1263"/>
    <cellStyle name="백분율 3 2 2" xfId="1264"/>
    <cellStyle name="백분율 3 2 3" xfId="1265"/>
    <cellStyle name="백분율 3 2 4" xfId="1266"/>
    <cellStyle name="백분율 3 3" xfId="1267"/>
    <cellStyle name="백분율 3 4" xfId="1268"/>
    <cellStyle name="백분율 3 5" xfId="1269"/>
    <cellStyle name="백분율 3 5 2" xfId="1270"/>
    <cellStyle name="백분율 3 6" xfId="1271"/>
    <cellStyle name="백분율 3 6 2" xfId="1272"/>
    <cellStyle name="백분율 3 7" xfId="1273"/>
    <cellStyle name="백분율 3 7 2" xfId="1274"/>
    <cellStyle name="백분율 3 7 2 2" xfId="1275"/>
    <cellStyle name="백분율 3 7 3" xfId="1276"/>
    <cellStyle name="백분율 3 7 4" xfId="1277"/>
    <cellStyle name="백분율 3 7 4 2" xfId="1278"/>
    <cellStyle name="백분율 3 7 5" xfId="1279"/>
    <cellStyle name="백분율 3 7 5 2" xfId="1280"/>
    <cellStyle name="백분율 3 7 6" xfId="1281"/>
    <cellStyle name="백분율 3 7 6 2" xfId="1282"/>
    <cellStyle name="백분율 3 7 7" xfId="1283"/>
    <cellStyle name="백분율 3 7 7 2" xfId="1284"/>
    <cellStyle name="백분율 31" xfId="1285"/>
    <cellStyle name="백분율 31 2" xfId="1286"/>
    <cellStyle name="백분율 34" xfId="1287"/>
    <cellStyle name="백분율 34 2" xfId="1288"/>
    <cellStyle name="백분율 4" xfId="1289"/>
    <cellStyle name="백분율 4 2" xfId="1290"/>
    <cellStyle name="백분율 4 2 2" xfId="1291"/>
    <cellStyle name="백분율 4 2 3" xfId="1292"/>
    <cellStyle name="백분율 4 3" xfId="1293"/>
    <cellStyle name="백분율 4 3 2" xfId="1294"/>
    <cellStyle name="백분율 4 3 2 2" xfId="1295"/>
    <cellStyle name="백분율 4 3 3" xfId="1296"/>
    <cellStyle name="백분율 4 3 3 2" xfId="1297"/>
    <cellStyle name="백분율 4 3 3 2 2" xfId="1298"/>
    <cellStyle name="백분율 4 3 3 3" xfId="1299"/>
    <cellStyle name="백분율 4 3 3 3 2" xfId="1300"/>
    <cellStyle name="백분율 4 3 3 4" xfId="1301"/>
    <cellStyle name="백분율 4 3 3 4 2" xfId="1302"/>
    <cellStyle name="백분율 4 3 3 5" xfId="1303"/>
    <cellStyle name="백분율 4 3 3 5 2" xfId="1304"/>
    <cellStyle name="백분율 4 3 3 6" xfId="1305"/>
    <cellStyle name="백분율 4 3 3 6 2" xfId="1306"/>
    <cellStyle name="백분율 4 3 4" xfId="1307"/>
    <cellStyle name="백분율 4 4" xfId="1308"/>
    <cellStyle name="백분율 4 5" xfId="1309"/>
    <cellStyle name="백분율 5" xfId="1310"/>
    <cellStyle name="백분율 5 2" xfId="1311"/>
    <cellStyle name="백분율 5 2 2" xfId="1312"/>
    <cellStyle name="백분율 5 2 3" xfId="1313"/>
    <cellStyle name="백분율 5 3" xfId="1314"/>
    <cellStyle name="백분율 5 3 2" xfId="1315"/>
    <cellStyle name="백분율 5 3 2 2" xfId="1316"/>
    <cellStyle name="백분율 5 3 3" xfId="1317"/>
    <cellStyle name="백분율 5 3 3 2" xfId="1318"/>
    <cellStyle name="백분율 5 3 3 2 2" xfId="1319"/>
    <cellStyle name="백분율 5 3 3 3" xfId="1320"/>
    <cellStyle name="백분율 5 3 3 3 2" xfId="1321"/>
    <cellStyle name="백분율 5 3 3 4" xfId="1322"/>
    <cellStyle name="백분율 5 3 3 4 2" xfId="1323"/>
    <cellStyle name="백분율 5 3 3 5" xfId="1324"/>
    <cellStyle name="백분율 5 3 3 5 2" xfId="1325"/>
    <cellStyle name="백분율 5 3 3 6" xfId="1326"/>
    <cellStyle name="백분율 5 3 3 6 2" xfId="1327"/>
    <cellStyle name="백분율 5 3 4" xfId="1328"/>
    <cellStyle name="백분율 5 4" xfId="1329"/>
    <cellStyle name="백분율 5 5" xfId="1330"/>
    <cellStyle name="백분율 6" xfId="1331"/>
    <cellStyle name="백분율 6 2" xfId="1332"/>
    <cellStyle name="백분율 7" xfId="1333"/>
    <cellStyle name="백분율 7 2" xfId="1334"/>
    <cellStyle name="백분율 7 2 2" xfId="1335"/>
    <cellStyle name="백분율 7 3" xfId="1336"/>
    <cellStyle name="백분율 7 3 2" xfId="1337"/>
    <cellStyle name="백분율 7 4" xfId="1338"/>
    <cellStyle name="백분율 7 5" xfId="1339"/>
    <cellStyle name="백분율 7 5 2" xfId="1340"/>
    <cellStyle name="백분율 7 5 2 2" xfId="1341"/>
    <cellStyle name="백분율 7 5 3" xfId="1342"/>
    <cellStyle name="백분율 7 5 3 2" xfId="1343"/>
    <cellStyle name="백분율 7 5 4" xfId="1344"/>
    <cellStyle name="백분율 7 5 4 2" xfId="1345"/>
    <cellStyle name="백분율 7 5 5" xfId="1346"/>
    <cellStyle name="백분율 7 5 5 2" xfId="1347"/>
    <cellStyle name="백분율 7 5 6" xfId="1348"/>
    <cellStyle name="백분율 7 5 6 2" xfId="1349"/>
    <cellStyle name="백분율 8" xfId="1350"/>
    <cellStyle name="백분율 8 2" xfId="1351"/>
    <cellStyle name="백분율 8 2 2" xfId="1352"/>
    <cellStyle name="백분율 8 3" xfId="1353"/>
    <cellStyle name="백분율 8 3 2" xfId="1354"/>
    <cellStyle name="백분율 8 4" xfId="1355"/>
    <cellStyle name="백분율 8 4 2" xfId="1356"/>
    <cellStyle name="백분율 8 4 2 2" xfId="1357"/>
    <cellStyle name="백분율 8 4 3" xfId="1358"/>
    <cellStyle name="백분율 8 4 3 2" xfId="1359"/>
    <cellStyle name="백분율 8 4 4" xfId="1360"/>
    <cellStyle name="백분율 8 4 4 2" xfId="1361"/>
    <cellStyle name="백분율 8 4 5" xfId="1362"/>
    <cellStyle name="백분율 8 4 5 2" xfId="1363"/>
    <cellStyle name="백분율 8 4 6" xfId="1364"/>
    <cellStyle name="백분율 8 4 6 2" xfId="1365"/>
    <cellStyle name="백분율 9" xfId="1366"/>
    <cellStyle name="백분율 9 2" xfId="1367"/>
    <cellStyle name="백분율 9 2 2" xfId="1368"/>
    <cellStyle name="백분율 9 3" xfId="1369"/>
    <cellStyle name="백분율 9 3 2" xfId="1370"/>
    <cellStyle name="백분율 9 4" xfId="1371"/>
    <cellStyle name="백분율 9 4 2" xfId="1372"/>
    <cellStyle name="백분율 9 4 2 2" xfId="1373"/>
    <cellStyle name="백분율 9 4 3" xfId="1374"/>
    <cellStyle name="백분율 9 4 3 2" xfId="1375"/>
    <cellStyle name="백분율 9 4 4" xfId="1376"/>
    <cellStyle name="백분율 9 4 4 2" xfId="1377"/>
    <cellStyle name="백분율 9 4 5" xfId="1378"/>
    <cellStyle name="백분율 9 4 5 2" xfId="1379"/>
    <cellStyle name="백분율 9 4 6" xfId="1380"/>
    <cellStyle name="백분율 9 4 6 2" xfId="1381"/>
    <cellStyle name="보통 10" xfId="1382"/>
    <cellStyle name="보통 11" xfId="1383"/>
    <cellStyle name="보통 12" xfId="1384"/>
    <cellStyle name="보통 13" xfId="1385"/>
    <cellStyle name="보통 14" xfId="1386"/>
    <cellStyle name="보통 15" xfId="1387"/>
    <cellStyle name="보통 16" xfId="1388"/>
    <cellStyle name="보통 17" xfId="1389"/>
    <cellStyle name="보통 2" xfId="1390"/>
    <cellStyle name="보통 2 2" xfId="1391"/>
    <cellStyle name="보통 2 3" xfId="1392"/>
    <cellStyle name="보통 2 4" xfId="1393"/>
    <cellStyle name="보통 3" xfId="1394"/>
    <cellStyle name="보통 3 2" xfId="1395"/>
    <cellStyle name="보통 4" xfId="1396"/>
    <cellStyle name="보통 5" xfId="1397"/>
    <cellStyle name="보통 6" xfId="1398"/>
    <cellStyle name="보통 7" xfId="1399"/>
    <cellStyle name="보통 8" xfId="1400"/>
    <cellStyle name="보통 9" xfId="1401"/>
    <cellStyle name="뷭?_BOOKSHIP" xfId="1402"/>
    <cellStyle name="설명 텍스트 10" xfId="1403"/>
    <cellStyle name="설명 텍스트 11" xfId="1404"/>
    <cellStyle name="설명 텍스트 12" xfId="1405"/>
    <cellStyle name="설명 텍스트 13" xfId="1406"/>
    <cellStyle name="설명 텍스트 14" xfId="1407"/>
    <cellStyle name="설명 텍스트 15" xfId="1408"/>
    <cellStyle name="설명 텍스트 16" xfId="1409"/>
    <cellStyle name="설명 텍스트 17" xfId="1410"/>
    <cellStyle name="설명 텍스트 2" xfId="1411"/>
    <cellStyle name="설명 텍스트 2 2" xfId="1412"/>
    <cellStyle name="설명 텍스트 3" xfId="1413"/>
    <cellStyle name="설명 텍스트 3 2" xfId="1414"/>
    <cellStyle name="설명 텍스트 4" xfId="1415"/>
    <cellStyle name="설명 텍스트 5" xfId="1416"/>
    <cellStyle name="설명 텍스트 6" xfId="1417"/>
    <cellStyle name="설명 텍스트 7" xfId="1418"/>
    <cellStyle name="설명 텍스트 8" xfId="1419"/>
    <cellStyle name="설명 텍스트 9" xfId="1420"/>
    <cellStyle name="셀 확인 10" xfId="1421"/>
    <cellStyle name="셀 확인 11" xfId="1422"/>
    <cellStyle name="셀 확인 12" xfId="1423"/>
    <cellStyle name="셀 확인 13" xfId="1424"/>
    <cellStyle name="셀 확인 14" xfId="1425"/>
    <cellStyle name="셀 확인 15" xfId="1426"/>
    <cellStyle name="셀 확인 16" xfId="1427"/>
    <cellStyle name="셀 확인 17" xfId="1428"/>
    <cellStyle name="셀 확인 2" xfId="1429"/>
    <cellStyle name="셀 확인 2 2" xfId="1430"/>
    <cellStyle name="셀 확인 2 3" xfId="1431"/>
    <cellStyle name="셀 확인 2 4" xfId="1432"/>
    <cellStyle name="셀 확인 3" xfId="1433"/>
    <cellStyle name="셀 확인 3 2" xfId="1434"/>
    <cellStyle name="셀 확인 4" xfId="1435"/>
    <cellStyle name="셀 확인 5" xfId="1436"/>
    <cellStyle name="셀 확인 6" xfId="1437"/>
    <cellStyle name="셀 확인 7" xfId="1438"/>
    <cellStyle name="셀 확인 8" xfId="1439"/>
    <cellStyle name="셀 확인 9" xfId="1440"/>
    <cellStyle name="쉼표 [0]" xfId="1441" builtinId="6"/>
    <cellStyle name="쉼표 [0] 10" xfId="1442"/>
    <cellStyle name="쉼표 [0] 10 2" xfId="1443"/>
    <cellStyle name="쉼표 [0] 10 2 2" xfId="5381"/>
    <cellStyle name="쉼표 [0] 10 2 3" xfId="5212"/>
    <cellStyle name="쉼표 [0] 10 3" xfId="5380"/>
    <cellStyle name="쉼표 [0] 10 4" xfId="5211"/>
    <cellStyle name="쉼표 [0] 11" xfId="1444"/>
    <cellStyle name="쉼표 [0] 11 2" xfId="1445"/>
    <cellStyle name="쉼표 [0] 11 2 2" xfId="5383"/>
    <cellStyle name="쉼표 [0] 11 2 3" xfId="5214"/>
    <cellStyle name="쉼표 [0] 11 3" xfId="5382"/>
    <cellStyle name="쉼표 [0] 11 4" xfId="5213"/>
    <cellStyle name="쉼표 [0] 12" xfId="1446"/>
    <cellStyle name="쉼표 [0] 12 2" xfId="1447"/>
    <cellStyle name="쉼표 [0] 12 2 2" xfId="5385"/>
    <cellStyle name="쉼표 [0] 12 2 3" xfId="5216"/>
    <cellStyle name="쉼표 [0] 12 3" xfId="5384"/>
    <cellStyle name="쉼표 [0] 12 4" xfId="5215"/>
    <cellStyle name="쉼표 [0] 13" xfId="1448"/>
    <cellStyle name="쉼표 [0] 13 2" xfId="5386"/>
    <cellStyle name="쉼표 [0] 13 3" xfId="5217"/>
    <cellStyle name="쉼표 [0] 14" xfId="1449"/>
    <cellStyle name="쉼표 [0] 14 2" xfId="1450"/>
    <cellStyle name="쉼표 [0] 14 2 2" xfId="5388"/>
    <cellStyle name="쉼표 [0] 14 2 3" xfId="5219"/>
    <cellStyle name="쉼표 [0] 14 3" xfId="5387"/>
    <cellStyle name="쉼표 [0] 14 4" xfId="5218"/>
    <cellStyle name="쉼표 [0] 15" xfId="1451"/>
    <cellStyle name="쉼표 [0] 15 2" xfId="5389"/>
    <cellStyle name="쉼표 [0] 15 3" xfId="5220"/>
    <cellStyle name="쉼표 [0] 16" xfId="1452"/>
    <cellStyle name="쉼표 [0] 16 2" xfId="5390"/>
    <cellStyle name="쉼표 [0] 16 3" xfId="5221"/>
    <cellStyle name="쉼표 [0] 17" xfId="1453"/>
    <cellStyle name="쉼표 [0] 17 2" xfId="5391"/>
    <cellStyle name="쉼표 [0] 17 3" xfId="5222"/>
    <cellStyle name="쉼표 [0] 18" xfId="5379"/>
    <cellStyle name="쉼표 [0] 19" xfId="5210"/>
    <cellStyle name="쉼표 [0] 2" xfId="1454"/>
    <cellStyle name="쉼표 [0] 2 2" xfId="1455"/>
    <cellStyle name="쉼표 [0] 2 2 2" xfId="1456"/>
    <cellStyle name="쉼표 [0] 2 2 2 2" xfId="1457"/>
    <cellStyle name="쉼표 [0] 2 2 2 2 2" xfId="5395"/>
    <cellStyle name="쉼표 [0] 2 2 2 2 3" xfId="5226"/>
    <cellStyle name="쉼표 [0] 2 2 2 3" xfId="1458"/>
    <cellStyle name="쉼표 [0] 2 2 2 3 2" xfId="5396"/>
    <cellStyle name="쉼표 [0] 2 2 2 3 3" xfId="5227"/>
    <cellStyle name="쉼표 [0] 2 2 2 4" xfId="5394"/>
    <cellStyle name="쉼표 [0] 2 2 2 5" xfId="5225"/>
    <cellStyle name="쉼표 [0] 2 2 3" xfId="1459"/>
    <cellStyle name="쉼표 [0] 2 2 3 2" xfId="5397"/>
    <cellStyle name="쉼표 [0] 2 2 3 3" xfId="5228"/>
    <cellStyle name="쉼표 [0] 2 2 4" xfId="1460"/>
    <cellStyle name="쉼표 [0] 2 2 4 2" xfId="5398"/>
    <cellStyle name="쉼표 [0] 2 2 4 3" xfId="5229"/>
    <cellStyle name="쉼표 [0] 2 2 5" xfId="5393"/>
    <cellStyle name="쉼표 [0] 2 2 6" xfId="5224"/>
    <cellStyle name="쉼표 [0] 2 3" xfId="1461"/>
    <cellStyle name="쉼표 [0] 2 3 2" xfId="5399"/>
    <cellStyle name="쉼표 [0] 2 3 3" xfId="5230"/>
    <cellStyle name="쉼표 [0] 2 4" xfId="1462"/>
    <cellStyle name="쉼표 [0] 2 4 2" xfId="5400"/>
    <cellStyle name="쉼표 [0] 2 4 3" xfId="5231"/>
    <cellStyle name="쉼표 [0] 2 5" xfId="1463"/>
    <cellStyle name="쉼표 [0] 2 5 2" xfId="5401"/>
    <cellStyle name="쉼표 [0] 2 5 3" xfId="5232"/>
    <cellStyle name="쉼표 [0] 2 6" xfId="1464"/>
    <cellStyle name="쉼표 [0] 2 6 2" xfId="5402"/>
    <cellStyle name="쉼표 [0] 2 6 3" xfId="5233"/>
    <cellStyle name="쉼표 [0] 2 7" xfId="5392"/>
    <cellStyle name="쉼표 [0] 2 8" xfId="5223"/>
    <cellStyle name="쉼표 [0] 26" xfId="1465"/>
    <cellStyle name="쉼표 [0] 26 2" xfId="1466"/>
    <cellStyle name="쉼표 [0] 26 2 2" xfId="5404"/>
    <cellStyle name="쉼표 [0] 26 2 3" xfId="5235"/>
    <cellStyle name="쉼표 [0] 26 3" xfId="5403"/>
    <cellStyle name="쉼표 [0] 26 4" xfId="5234"/>
    <cellStyle name="쉼표 [0] 3" xfId="1467"/>
    <cellStyle name="쉼표 [0] 3 2" xfId="1468"/>
    <cellStyle name="쉼표 [0] 3 2 2" xfId="1469"/>
    <cellStyle name="쉼표 [0] 3 2 2 2" xfId="1470"/>
    <cellStyle name="쉼표 [0] 3 2 2 2 2" xfId="5407"/>
    <cellStyle name="쉼표 [0] 3 2 2 2 3" xfId="5238"/>
    <cellStyle name="쉼표 [0] 3 2 2 3" xfId="1471"/>
    <cellStyle name="쉼표 [0] 3 2 2 3 2" xfId="5408"/>
    <cellStyle name="쉼표 [0] 3 2 2 3 3" xfId="5239"/>
    <cellStyle name="쉼표 [0] 3 2 2 4" xfId="5406"/>
    <cellStyle name="쉼표 [0] 3 2 2 5" xfId="5237"/>
    <cellStyle name="쉼표 [0] 3 2 3" xfId="1472"/>
    <cellStyle name="쉼표 [0] 3 2 3 2" xfId="5409"/>
    <cellStyle name="쉼표 [0] 3 2 3 3" xfId="5240"/>
    <cellStyle name="쉼표 [0] 3 2 4" xfId="1473"/>
    <cellStyle name="쉼표 [0] 3 2 4 2" xfId="1474"/>
    <cellStyle name="쉼표 [0] 3 2 4 2 2" xfId="5411"/>
    <cellStyle name="쉼표 [0] 3 2 4 2 3" xfId="5242"/>
    <cellStyle name="쉼표 [0] 3 2 4 3" xfId="5410"/>
    <cellStyle name="쉼표 [0] 3 2 4 4" xfId="5241"/>
    <cellStyle name="쉼표 [0] 3 2 5" xfId="1475"/>
    <cellStyle name="쉼표 [0] 3 2 5 2" xfId="1476"/>
    <cellStyle name="쉼표 [0] 3 2 5 2 2" xfId="5413"/>
    <cellStyle name="쉼표 [0] 3 2 5 2 3" xfId="5244"/>
    <cellStyle name="쉼표 [0] 3 2 5 3" xfId="5412"/>
    <cellStyle name="쉼표 [0] 3 2 5 4" xfId="5243"/>
    <cellStyle name="쉼표 [0] 3 2 6" xfId="1477"/>
    <cellStyle name="쉼표 [0] 3 2 6 2" xfId="1478"/>
    <cellStyle name="쉼표 [0] 3 2 6 2 2" xfId="1479"/>
    <cellStyle name="쉼표 [0] 3 2 6 2 2 2" xfId="5416"/>
    <cellStyle name="쉼표 [0] 3 2 6 2 2 3" xfId="5247"/>
    <cellStyle name="쉼표 [0] 3 2 6 2 3" xfId="5415"/>
    <cellStyle name="쉼표 [0] 3 2 6 2 4" xfId="5246"/>
    <cellStyle name="쉼표 [0] 3 2 6 3" xfId="1480"/>
    <cellStyle name="쉼표 [0] 3 2 6 3 2" xfId="1481"/>
    <cellStyle name="쉼표 [0] 3 2 6 3 2 2" xfId="5418"/>
    <cellStyle name="쉼표 [0] 3 2 6 3 2 3" xfId="5249"/>
    <cellStyle name="쉼표 [0] 3 2 6 3 3" xfId="5417"/>
    <cellStyle name="쉼표 [0] 3 2 6 3 4" xfId="5248"/>
    <cellStyle name="쉼표 [0] 3 2 6 4" xfId="1482"/>
    <cellStyle name="쉼표 [0] 3 2 6 4 2" xfId="1483"/>
    <cellStyle name="쉼표 [0] 3 2 6 4 2 2" xfId="5420"/>
    <cellStyle name="쉼표 [0] 3 2 6 4 2 3" xfId="5251"/>
    <cellStyle name="쉼표 [0] 3 2 6 4 3" xfId="5419"/>
    <cellStyle name="쉼표 [0] 3 2 6 4 4" xfId="5250"/>
    <cellStyle name="쉼표 [0] 3 2 6 5" xfId="1484"/>
    <cellStyle name="쉼표 [0] 3 2 6 5 2" xfId="1485"/>
    <cellStyle name="쉼표 [0] 3 2 6 5 2 2" xfId="5422"/>
    <cellStyle name="쉼표 [0] 3 2 6 5 2 3" xfId="5253"/>
    <cellStyle name="쉼표 [0] 3 2 6 5 3" xfId="5421"/>
    <cellStyle name="쉼표 [0] 3 2 6 5 4" xfId="5252"/>
    <cellStyle name="쉼표 [0] 3 2 6 6" xfId="1486"/>
    <cellStyle name="쉼표 [0] 3 2 6 6 2" xfId="1487"/>
    <cellStyle name="쉼표 [0] 3 2 6 6 2 2" xfId="5424"/>
    <cellStyle name="쉼표 [0] 3 2 6 6 2 3" xfId="5255"/>
    <cellStyle name="쉼표 [0] 3 2 6 6 3" xfId="5423"/>
    <cellStyle name="쉼표 [0] 3 2 6 6 4" xfId="5254"/>
    <cellStyle name="쉼표 [0] 3 2 6 7" xfId="5414"/>
    <cellStyle name="쉼표 [0] 3 2 6 8" xfId="5245"/>
    <cellStyle name="쉼표 [0] 3 2 7" xfId="1488"/>
    <cellStyle name="쉼표 [0] 3 2 7 2" xfId="5425"/>
    <cellStyle name="쉼표 [0] 3 2 7 3" xfId="5256"/>
    <cellStyle name="쉼표 [0] 3 2 8" xfId="5405"/>
    <cellStyle name="쉼표 [0] 3 2 9" xfId="5236"/>
    <cellStyle name="쉼표 [0] 3 3" xfId="1489"/>
    <cellStyle name="쉼표 [0] 3 3 2" xfId="1490"/>
    <cellStyle name="쉼표 [0] 3 3 2 2" xfId="5426"/>
    <cellStyle name="쉼표 [0] 3 3 2 3" xfId="5257"/>
    <cellStyle name="쉼표 [0] 3 3 3" xfId="1491"/>
    <cellStyle name="쉼표 [0] 3 3 3 2" xfId="5427"/>
    <cellStyle name="쉼표 [0] 3 3 3 3" xfId="5258"/>
    <cellStyle name="쉼표 [0] 3 4" xfId="1492"/>
    <cellStyle name="쉼표 [0] 3 4 2" xfId="5428"/>
    <cellStyle name="쉼표 [0] 3 4 3" xfId="5259"/>
    <cellStyle name="쉼표 [0] 3 5" xfId="1493"/>
    <cellStyle name="쉼표 [0] 3 5 2" xfId="5429"/>
    <cellStyle name="쉼표 [0] 3 5 3" xfId="5260"/>
    <cellStyle name="쉼표 [0] 3 6" xfId="1494"/>
    <cellStyle name="쉼표 [0] 3 6 2" xfId="5430"/>
    <cellStyle name="쉼표 [0] 3 6 3" xfId="5261"/>
    <cellStyle name="쉼표 [0] 3 7" xfId="1495"/>
    <cellStyle name="쉼표 [0] 3 8" xfId="1496"/>
    <cellStyle name="쉼표 [0] 3 8 2" xfId="5431"/>
    <cellStyle name="쉼표 [0] 3 8 3" xfId="5262"/>
    <cellStyle name="쉼표 [0] 4" xfId="1497"/>
    <cellStyle name="쉼표 [0] 4 2" xfId="1498"/>
    <cellStyle name="쉼표 [0] 4 2 2" xfId="1499"/>
    <cellStyle name="쉼표 [0] 4 2 2 2" xfId="1500"/>
    <cellStyle name="쉼표 [0] 4 2 2 2 2" xfId="5433"/>
    <cellStyle name="쉼표 [0] 4 2 2 2 3" xfId="5264"/>
    <cellStyle name="쉼표 [0] 4 2 2 3" xfId="1501"/>
    <cellStyle name="쉼표 [0] 4 2 2 3 2" xfId="5434"/>
    <cellStyle name="쉼표 [0] 4 2 2 3 3" xfId="5265"/>
    <cellStyle name="쉼표 [0] 4 2 2 4" xfId="5432"/>
    <cellStyle name="쉼표 [0] 4 2 2 5" xfId="5263"/>
    <cellStyle name="쉼표 [0] 4 2 3" xfId="1502"/>
    <cellStyle name="쉼표 [0] 4 2 3 2" xfId="5435"/>
    <cellStyle name="쉼표 [0] 4 2 3 3" xfId="5266"/>
    <cellStyle name="쉼표 [0] 4 2 4" xfId="1503"/>
    <cellStyle name="쉼표 [0] 4 2 4 2" xfId="1504"/>
    <cellStyle name="쉼표 [0] 4 2 4 2 2" xfId="5437"/>
    <cellStyle name="쉼표 [0] 4 2 4 2 3" xfId="5268"/>
    <cellStyle name="쉼표 [0] 4 2 4 3" xfId="5436"/>
    <cellStyle name="쉼표 [0] 4 2 4 4" xfId="5267"/>
    <cellStyle name="쉼표 [0] 4 2 5" xfId="1505"/>
    <cellStyle name="쉼표 [0] 4 2 5 2" xfId="1506"/>
    <cellStyle name="쉼표 [0] 4 2 5 2 2" xfId="1507"/>
    <cellStyle name="쉼표 [0] 4 2 5 2 2 2" xfId="5440"/>
    <cellStyle name="쉼표 [0] 4 2 5 2 2 3" xfId="5271"/>
    <cellStyle name="쉼표 [0] 4 2 5 2 3" xfId="5439"/>
    <cellStyle name="쉼표 [0] 4 2 5 2 4" xfId="5270"/>
    <cellStyle name="쉼표 [0] 4 2 5 3" xfId="1508"/>
    <cellStyle name="쉼표 [0] 4 2 5 3 2" xfId="1509"/>
    <cellStyle name="쉼표 [0] 4 2 5 3 2 2" xfId="5442"/>
    <cellStyle name="쉼표 [0] 4 2 5 3 2 3" xfId="5273"/>
    <cellStyle name="쉼표 [0] 4 2 5 3 3" xfId="5441"/>
    <cellStyle name="쉼표 [0] 4 2 5 3 4" xfId="5272"/>
    <cellStyle name="쉼표 [0] 4 2 5 4" xfId="1510"/>
    <cellStyle name="쉼표 [0] 4 2 5 4 2" xfId="1511"/>
    <cellStyle name="쉼표 [0] 4 2 5 4 2 2" xfId="5444"/>
    <cellStyle name="쉼표 [0] 4 2 5 4 2 3" xfId="5275"/>
    <cellStyle name="쉼표 [0] 4 2 5 4 3" xfId="5443"/>
    <cellStyle name="쉼표 [0] 4 2 5 4 4" xfId="5274"/>
    <cellStyle name="쉼표 [0] 4 2 5 5" xfId="1512"/>
    <cellStyle name="쉼표 [0] 4 2 5 5 2" xfId="1513"/>
    <cellStyle name="쉼표 [0] 4 2 5 5 2 2" xfId="5446"/>
    <cellStyle name="쉼표 [0] 4 2 5 5 2 3" xfId="5277"/>
    <cellStyle name="쉼표 [0] 4 2 5 5 3" xfId="5445"/>
    <cellStyle name="쉼표 [0] 4 2 5 5 4" xfId="5276"/>
    <cellStyle name="쉼표 [0] 4 2 5 6" xfId="1514"/>
    <cellStyle name="쉼표 [0] 4 2 5 6 2" xfId="1515"/>
    <cellStyle name="쉼표 [0] 4 2 5 6 2 2" xfId="5448"/>
    <cellStyle name="쉼표 [0] 4 2 5 6 2 3" xfId="5279"/>
    <cellStyle name="쉼표 [0] 4 2 5 6 3" xfId="5447"/>
    <cellStyle name="쉼표 [0] 4 2 5 6 4" xfId="5278"/>
    <cellStyle name="쉼표 [0] 4 2 5 7" xfId="5438"/>
    <cellStyle name="쉼표 [0] 4 2 5 8" xfId="5269"/>
    <cellStyle name="쉼표 [0] 4 2 6" xfId="1516"/>
    <cellStyle name="쉼표 [0] 4 2 6 2" xfId="5449"/>
    <cellStyle name="쉼표 [0] 4 2 6 3" xfId="5280"/>
    <cellStyle name="쉼표 [0] 4 3" xfId="1517"/>
    <cellStyle name="쉼표 [0] 4 3 2" xfId="1518"/>
    <cellStyle name="쉼표 [0] 4 3 2 2" xfId="5451"/>
    <cellStyle name="쉼표 [0] 4 3 2 3" xfId="5282"/>
    <cellStyle name="쉼표 [0] 4 3 3" xfId="1519"/>
    <cellStyle name="쉼표 [0] 4 3 3 2" xfId="5452"/>
    <cellStyle name="쉼표 [0] 4 3 3 3" xfId="5283"/>
    <cellStyle name="쉼표 [0] 4 3 4" xfId="1520"/>
    <cellStyle name="쉼표 [0] 4 3 5" xfId="5450"/>
    <cellStyle name="쉼표 [0] 4 3 6" xfId="5281"/>
    <cellStyle name="쉼표 [0] 4 4" xfId="1521"/>
    <cellStyle name="쉼표 [0] 4 4 2" xfId="1522"/>
    <cellStyle name="쉼표 [0] 4 4 2 2" xfId="5454"/>
    <cellStyle name="쉼표 [0] 4 4 2 3" xfId="5285"/>
    <cellStyle name="쉼표 [0] 4 4 3" xfId="1523"/>
    <cellStyle name="쉼표 [0] 4 4 3 2" xfId="5455"/>
    <cellStyle name="쉼표 [0] 4 4 3 3" xfId="5286"/>
    <cellStyle name="쉼표 [0] 4 4 4" xfId="5453"/>
    <cellStyle name="쉼표 [0] 4 4 5" xfId="5284"/>
    <cellStyle name="쉼표 [0] 4 5" xfId="1524"/>
    <cellStyle name="쉼표 [0] 4 5 2" xfId="1525"/>
    <cellStyle name="쉼표 [0] 4 5 2 2" xfId="5457"/>
    <cellStyle name="쉼표 [0] 4 5 2 3" xfId="5288"/>
    <cellStyle name="쉼표 [0] 4 5 3" xfId="1526"/>
    <cellStyle name="쉼표 [0] 4 5 3 2" xfId="5458"/>
    <cellStyle name="쉼표 [0] 4 5 3 3" xfId="5289"/>
    <cellStyle name="쉼표 [0] 4 5 4" xfId="5456"/>
    <cellStyle name="쉼표 [0] 4 5 5" xfId="5287"/>
    <cellStyle name="쉼표 [0] 4 6" xfId="1527"/>
    <cellStyle name="쉼표 [0] 4 7" xfId="1528"/>
    <cellStyle name="쉼표 [0] 5" xfId="1529"/>
    <cellStyle name="쉼표 [0] 5 2" xfId="1530"/>
    <cellStyle name="쉼표 [0] 5 2 2" xfId="1531"/>
    <cellStyle name="쉼표 [0] 5 2 2 2" xfId="5461"/>
    <cellStyle name="쉼표 [0] 5 2 2 3" xfId="5292"/>
    <cellStyle name="쉼표 [0] 5 2 3" xfId="1532"/>
    <cellStyle name="쉼표 [0] 5 2 3 2" xfId="5462"/>
    <cellStyle name="쉼표 [0] 5 2 3 3" xfId="5293"/>
    <cellStyle name="쉼표 [0] 5 2 4" xfId="1533"/>
    <cellStyle name="쉼표 [0] 5 2 4 2" xfId="5463"/>
    <cellStyle name="쉼표 [0] 5 2 4 3" xfId="5294"/>
    <cellStyle name="쉼표 [0] 5 2 5" xfId="5460"/>
    <cellStyle name="쉼표 [0] 5 2 6" xfId="5291"/>
    <cellStyle name="쉼표 [0] 5 3" xfId="1534"/>
    <cellStyle name="쉼표 [0] 5 3 2" xfId="1535"/>
    <cellStyle name="쉼표 [0] 5 3 2 2" xfId="5465"/>
    <cellStyle name="쉼표 [0] 5 3 2 3" xfId="5296"/>
    <cellStyle name="쉼표 [0] 5 3 3" xfId="1536"/>
    <cellStyle name="쉼표 [0] 5 3 3 2" xfId="5466"/>
    <cellStyle name="쉼표 [0] 5 3 3 3" xfId="5297"/>
    <cellStyle name="쉼표 [0] 5 3 4" xfId="1537"/>
    <cellStyle name="쉼표 [0] 5 3 4 2" xfId="5467"/>
    <cellStyle name="쉼표 [0] 5 3 4 3" xfId="5298"/>
    <cellStyle name="쉼표 [0] 5 3 5" xfId="5464"/>
    <cellStyle name="쉼표 [0] 5 3 6" xfId="5295"/>
    <cellStyle name="쉼표 [0] 5 4" xfId="1538"/>
    <cellStyle name="쉼표 [0] 5 4 2" xfId="5468"/>
    <cellStyle name="쉼표 [0] 5 4 3" xfId="5299"/>
    <cellStyle name="쉼표 [0] 5 5" xfId="1539"/>
    <cellStyle name="쉼표 [0] 5 5 2" xfId="1540"/>
    <cellStyle name="쉼표 [0] 5 5 2 2" xfId="5470"/>
    <cellStyle name="쉼표 [0] 5 5 2 3" xfId="5301"/>
    <cellStyle name="쉼표 [0] 5 5 3" xfId="5469"/>
    <cellStyle name="쉼표 [0] 5 5 4" xfId="5300"/>
    <cellStyle name="쉼표 [0] 5 6" xfId="1541"/>
    <cellStyle name="쉼표 [0] 5 6 2" xfId="1542"/>
    <cellStyle name="쉼표 [0] 5 6 2 2" xfId="1543"/>
    <cellStyle name="쉼표 [0] 5 6 2 2 2" xfId="5473"/>
    <cellStyle name="쉼표 [0] 5 6 2 2 3" xfId="5304"/>
    <cellStyle name="쉼표 [0] 5 6 2 3" xfId="5472"/>
    <cellStyle name="쉼표 [0] 5 6 2 4" xfId="5303"/>
    <cellStyle name="쉼표 [0] 5 6 3" xfId="1544"/>
    <cellStyle name="쉼표 [0] 5 6 3 2" xfId="1545"/>
    <cellStyle name="쉼표 [0] 5 6 3 2 2" xfId="5475"/>
    <cellStyle name="쉼표 [0] 5 6 3 2 3" xfId="5306"/>
    <cellStyle name="쉼표 [0] 5 6 3 3" xfId="5474"/>
    <cellStyle name="쉼표 [0] 5 6 3 4" xfId="5305"/>
    <cellStyle name="쉼표 [0] 5 6 4" xfId="1546"/>
    <cellStyle name="쉼표 [0] 5 6 4 2" xfId="1547"/>
    <cellStyle name="쉼표 [0] 5 6 4 2 2" xfId="5477"/>
    <cellStyle name="쉼표 [0] 5 6 4 2 3" xfId="5308"/>
    <cellStyle name="쉼표 [0] 5 6 4 3" xfId="5476"/>
    <cellStyle name="쉼표 [0] 5 6 4 4" xfId="5307"/>
    <cellStyle name="쉼표 [0] 5 6 5" xfId="1548"/>
    <cellStyle name="쉼표 [0] 5 6 5 2" xfId="1549"/>
    <cellStyle name="쉼표 [0] 5 6 5 2 2" xfId="5479"/>
    <cellStyle name="쉼표 [0] 5 6 5 2 3" xfId="5310"/>
    <cellStyle name="쉼표 [0] 5 6 5 3" xfId="5478"/>
    <cellStyle name="쉼표 [0] 5 6 5 4" xfId="5309"/>
    <cellStyle name="쉼표 [0] 5 6 6" xfId="1550"/>
    <cellStyle name="쉼표 [0] 5 6 6 2" xfId="1551"/>
    <cellStyle name="쉼표 [0] 5 6 6 2 2" xfId="5481"/>
    <cellStyle name="쉼표 [0] 5 6 6 2 3" xfId="5312"/>
    <cellStyle name="쉼표 [0] 5 6 6 3" xfId="5480"/>
    <cellStyle name="쉼표 [0] 5 6 6 4" xfId="5311"/>
    <cellStyle name="쉼표 [0] 5 6 7" xfId="5471"/>
    <cellStyle name="쉼표 [0] 5 6 8" xfId="5302"/>
    <cellStyle name="쉼표 [0] 5 7" xfId="1552"/>
    <cellStyle name="쉼표 [0] 5 7 2" xfId="5482"/>
    <cellStyle name="쉼표 [0] 5 7 3" xfId="5313"/>
    <cellStyle name="쉼표 [0] 5 8" xfId="5459"/>
    <cellStyle name="쉼표 [0] 5 9" xfId="5290"/>
    <cellStyle name="쉼표 [0] 6" xfId="1553"/>
    <cellStyle name="쉼표 [0] 6 2" xfId="1554"/>
    <cellStyle name="쉼표 [0] 6 2 2" xfId="1555"/>
    <cellStyle name="쉼표 [0] 6 2 2 2" xfId="5485"/>
    <cellStyle name="쉼표 [0] 6 2 2 3" xfId="5316"/>
    <cellStyle name="쉼표 [0] 6 2 3" xfId="1556"/>
    <cellStyle name="쉼표 [0] 6 2 4" xfId="5484"/>
    <cellStyle name="쉼표 [0] 6 2 5" xfId="5315"/>
    <cellStyle name="쉼표 [0] 6 3" xfId="1557"/>
    <cellStyle name="쉼표 [0] 6 3 2" xfId="1558"/>
    <cellStyle name="쉼표 [0] 6 3 2 2" xfId="5487"/>
    <cellStyle name="쉼표 [0] 6 3 2 3" xfId="5318"/>
    <cellStyle name="쉼표 [0] 6 3 3" xfId="1559"/>
    <cellStyle name="쉼표 [0] 6 3 3 2" xfId="5488"/>
    <cellStyle name="쉼표 [0] 6 3 3 3" xfId="5319"/>
    <cellStyle name="쉼표 [0] 6 3 4" xfId="5486"/>
    <cellStyle name="쉼표 [0] 6 3 5" xfId="5317"/>
    <cellStyle name="쉼표 [0] 6 4" xfId="1560"/>
    <cellStyle name="쉼표 [0] 6 4 2" xfId="1561"/>
    <cellStyle name="쉼표 [0] 6 4 2 2" xfId="1562"/>
    <cellStyle name="쉼표 [0] 6 4 2 2 2" xfId="5491"/>
    <cellStyle name="쉼표 [0] 6 4 2 2 3" xfId="5322"/>
    <cellStyle name="쉼표 [0] 6 4 2 3" xfId="5490"/>
    <cellStyle name="쉼표 [0] 6 4 2 4" xfId="5321"/>
    <cellStyle name="쉼표 [0] 6 4 3" xfId="1563"/>
    <cellStyle name="쉼표 [0] 6 4 4" xfId="1564"/>
    <cellStyle name="쉼표 [0] 6 4 4 2" xfId="1565"/>
    <cellStyle name="쉼표 [0] 6 4 4 2 2" xfId="5493"/>
    <cellStyle name="쉼표 [0] 6 4 4 2 3" xfId="5324"/>
    <cellStyle name="쉼표 [0] 6 4 4 3" xfId="5492"/>
    <cellStyle name="쉼표 [0] 6 4 4 4" xfId="5323"/>
    <cellStyle name="쉼표 [0] 6 4 5" xfId="1566"/>
    <cellStyle name="쉼표 [0] 6 4 5 2" xfId="1567"/>
    <cellStyle name="쉼표 [0] 6 4 5 2 2" xfId="5495"/>
    <cellStyle name="쉼표 [0] 6 4 5 2 3" xfId="5326"/>
    <cellStyle name="쉼표 [0] 6 4 5 3" xfId="5494"/>
    <cellStyle name="쉼표 [0] 6 4 5 4" xfId="5325"/>
    <cellStyle name="쉼표 [0] 6 4 6" xfId="1568"/>
    <cellStyle name="쉼표 [0] 6 4 6 2" xfId="1569"/>
    <cellStyle name="쉼표 [0] 6 4 6 2 2" xfId="5497"/>
    <cellStyle name="쉼표 [0] 6 4 6 2 3" xfId="5328"/>
    <cellStyle name="쉼표 [0] 6 4 6 3" xfId="5496"/>
    <cellStyle name="쉼표 [0] 6 4 6 4" xfId="5327"/>
    <cellStyle name="쉼표 [0] 6 4 7" xfId="1570"/>
    <cellStyle name="쉼표 [0] 6 4 7 2" xfId="1571"/>
    <cellStyle name="쉼표 [0] 6 4 7 2 2" xfId="5499"/>
    <cellStyle name="쉼표 [0] 6 4 7 2 3" xfId="5330"/>
    <cellStyle name="쉼표 [0] 6 4 7 3" xfId="5498"/>
    <cellStyle name="쉼표 [0] 6 4 7 4" xfId="5329"/>
    <cellStyle name="쉼표 [0] 6 4 8" xfId="5489"/>
    <cellStyle name="쉼표 [0] 6 4 9" xfId="5320"/>
    <cellStyle name="쉼표 [0] 6 5" xfId="1572"/>
    <cellStyle name="쉼표 [0] 6 5 2" xfId="5500"/>
    <cellStyle name="쉼표 [0] 6 5 3" xfId="5331"/>
    <cellStyle name="쉼표 [0] 6 6" xfId="5483"/>
    <cellStyle name="쉼표 [0] 6 7" xfId="5314"/>
    <cellStyle name="쉼표 [0] 7" xfId="1573"/>
    <cellStyle name="쉼표 [0] 7 2" xfId="1574"/>
    <cellStyle name="쉼표 [0] 7 2 2" xfId="1575"/>
    <cellStyle name="쉼표 [0] 7 2 2 2" xfId="5503"/>
    <cellStyle name="쉼표 [0] 7 2 2 3" xfId="5334"/>
    <cellStyle name="쉼표 [0] 7 2 3" xfId="1576"/>
    <cellStyle name="쉼표 [0] 7 2 3 2" xfId="5504"/>
    <cellStyle name="쉼표 [0] 7 2 3 3" xfId="5335"/>
    <cellStyle name="쉼표 [0] 7 2 4" xfId="1577"/>
    <cellStyle name="쉼표 [0] 7 2 4 2" xfId="5505"/>
    <cellStyle name="쉼표 [0] 7 2 4 3" xfId="5336"/>
    <cellStyle name="쉼표 [0] 7 2 5" xfId="5502"/>
    <cellStyle name="쉼표 [0] 7 2 6" xfId="5333"/>
    <cellStyle name="쉼표 [0] 7 3" xfId="1578"/>
    <cellStyle name="쉼표 [0] 7 3 2" xfId="1579"/>
    <cellStyle name="쉼표 [0] 7 3 2 2" xfId="5507"/>
    <cellStyle name="쉼표 [0] 7 3 2 3" xfId="5338"/>
    <cellStyle name="쉼표 [0] 7 3 3" xfId="1580"/>
    <cellStyle name="쉼표 [0] 7 3 3 2" xfId="5508"/>
    <cellStyle name="쉼표 [0] 7 3 3 3" xfId="5339"/>
    <cellStyle name="쉼표 [0] 7 3 4" xfId="1581"/>
    <cellStyle name="쉼표 [0] 7 3 5" xfId="5506"/>
    <cellStyle name="쉼표 [0] 7 3 6" xfId="5337"/>
    <cellStyle name="쉼표 [0] 7 4" xfId="1582"/>
    <cellStyle name="쉼표 [0] 7 4 2" xfId="1583"/>
    <cellStyle name="쉼표 [0] 7 4 2 2" xfId="5510"/>
    <cellStyle name="쉼표 [0] 7 4 2 3" xfId="5341"/>
    <cellStyle name="쉼표 [0] 7 4 3" xfId="5509"/>
    <cellStyle name="쉼표 [0] 7 4 4" xfId="5340"/>
    <cellStyle name="쉼표 [0] 7 5" xfId="1584"/>
    <cellStyle name="쉼표 [0] 7 5 2" xfId="5511"/>
    <cellStyle name="쉼표 [0] 7 5 3" xfId="5342"/>
    <cellStyle name="쉼표 [0] 7 6" xfId="5501"/>
    <cellStyle name="쉼표 [0] 7 7" xfId="5332"/>
    <cellStyle name="쉼표 [0] 8" xfId="1585"/>
    <cellStyle name="쉼표 [0] 8 2" xfId="1586"/>
    <cellStyle name="쉼표 [0] 8 2 2" xfId="1587"/>
    <cellStyle name="쉼표 [0] 8 2 2 2" xfId="5514"/>
    <cellStyle name="쉼표 [0] 8 2 2 3" xfId="5345"/>
    <cellStyle name="쉼표 [0] 8 2 3" xfId="1588"/>
    <cellStyle name="쉼표 [0] 8 2 3 2" xfId="5515"/>
    <cellStyle name="쉼표 [0] 8 2 3 3" xfId="5346"/>
    <cellStyle name="쉼표 [0] 8 2 4" xfId="1589"/>
    <cellStyle name="쉼표 [0] 8 2 4 2" xfId="5516"/>
    <cellStyle name="쉼표 [0] 8 2 4 3" xfId="5347"/>
    <cellStyle name="쉼표 [0] 8 2 5" xfId="5513"/>
    <cellStyle name="쉼표 [0] 8 2 6" xfId="5344"/>
    <cellStyle name="쉼표 [0] 8 3" xfId="1590"/>
    <cellStyle name="쉼표 [0] 8 3 2" xfId="1591"/>
    <cellStyle name="쉼표 [0] 8 3 2 2" xfId="5518"/>
    <cellStyle name="쉼표 [0] 8 3 2 3" xfId="5349"/>
    <cellStyle name="쉼표 [0] 8 3 3" xfId="5517"/>
    <cellStyle name="쉼표 [0] 8 3 4" xfId="5348"/>
    <cellStyle name="쉼표 [0] 8 4" xfId="1592"/>
    <cellStyle name="쉼표 [0] 8 4 2" xfId="5519"/>
    <cellStyle name="쉼표 [0] 8 4 3" xfId="5350"/>
    <cellStyle name="쉼표 [0] 8 5" xfId="1593"/>
    <cellStyle name="쉼표 [0] 8 5 2" xfId="5520"/>
    <cellStyle name="쉼표 [0] 8 5 3" xfId="5351"/>
    <cellStyle name="쉼표 [0] 8 6" xfId="5512"/>
    <cellStyle name="쉼표 [0] 8 7" xfId="5343"/>
    <cellStyle name="쉼표 [0] 9" xfId="1594"/>
    <cellStyle name="쉼표 [0] 9 2" xfId="1595"/>
    <cellStyle name="쉼표 [0] 9 2 2" xfId="1596"/>
    <cellStyle name="쉼표 [0] 9 2 2 2" xfId="5523"/>
    <cellStyle name="쉼표 [0] 9 2 2 3" xfId="5354"/>
    <cellStyle name="쉼표 [0] 9 2 3" xfId="1597"/>
    <cellStyle name="쉼표 [0] 9 2 3 2" xfId="5524"/>
    <cellStyle name="쉼표 [0] 9 2 3 3" xfId="5355"/>
    <cellStyle name="쉼표 [0] 9 2 4" xfId="1598"/>
    <cellStyle name="쉼표 [0] 9 2 4 2" xfId="5525"/>
    <cellStyle name="쉼표 [0] 9 2 4 3" xfId="5356"/>
    <cellStyle name="쉼표 [0] 9 2 5" xfId="5522"/>
    <cellStyle name="쉼표 [0] 9 2 6" xfId="5353"/>
    <cellStyle name="쉼표 [0] 9 3" xfId="1599"/>
    <cellStyle name="쉼표 [0] 9 3 2" xfId="1600"/>
    <cellStyle name="쉼표 [0] 9 3 2 2" xfId="5527"/>
    <cellStyle name="쉼표 [0] 9 3 2 3" xfId="5358"/>
    <cellStyle name="쉼표 [0] 9 3 3" xfId="5526"/>
    <cellStyle name="쉼표 [0] 9 3 4" xfId="5357"/>
    <cellStyle name="쉼표 [0] 9 4" xfId="1601"/>
    <cellStyle name="쉼표 [0] 9 4 2" xfId="5528"/>
    <cellStyle name="쉼표 [0] 9 4 3" xfId="5359"/>
    <cellStyle name="쉼표 [0] 9 5" xfId="1602"/>
    <cellStyle name="쉼표 [0] 9 5 2" xfId="5529"/>
    <cellStyle name="쉼표 [0] 9 5 3" xfId="5360"/>
    <cellStyle name="쉼표 [0] 9 6" xfId="5521"/>
    <cellStyle name="쉼표 [0] 9 7" xfId="5352"/>
    <cellStyle name="스타일 1" xfId="1603"/>
    <cellStyle name="안건회계법인" xfId="1604"/>
    <cellStyle name="연결된 셀 10" xfId="1605"/>
    <cellStyle name="연결된 셀 11" xfId="1606"/>
    <cellStyle name="연결된 셀 12" xfId="1607"/>
    <cellStyle name="연결된 셀 13" xfId="1608"/>
    <cellStyle name="연결된 셀 14" xfId="1609"/>
    <cellStyle name="연결된 셀 15" xfId="1610"/>
    <cellStyle name="연결된 셀 16" xfId="1611"/>
    <cellStyle name="연결된 셀 17" xfId="1612"/>
    <cellStyle name="연결된 셀 2" xfId="1613"/>
    <cellStyle name="연결된 셀 2 2" xfId="1614"/>
    <cellStyle name="연결된 셀 2 3" xfId="1615"/>
    <cellStyle name="연결된 셀 2 4" xfId="1616"/>
    <cellStyle name="연결된 셀 3" xfId="1617"/>
    <cellStyle name="연결된 셀 3 2" xfId="1618"/>
    <cellStyle name="연결된 셀 4" xfId="1619"/>
    <cellStyle name="연결된 셀 5" xfId="1620"/>
    <cellStyle name="연결된 셀 6" xfId="1621"/>
    <cellStyle name="연결된 셀 7" xfId="1622"/>
    <cellStyle name="연결된 셀 8" xfId="1623"/>
    <cellStyle name="연결된 셀 9" xfId="1624"/>
    <cellStyle name="요약 10" xfId="1625"/>
    <cellStyle name="요약 11" xfId="1626"/>
    <cellStyle name="요약 12" xfId="1627"/>
    <cellStyle name="요약 13" xfId="1628"/>
    <cellStyle name="요약 14" xfId="1629"/>
    <cellStyle name="요약 15" xfId="1630"/>
    <cellStyle name="요약 16" xfId="1631"/>
    <cellStyle name="요약 17" xfId="1632"/>
    <cellStyle name="요약 2" xfId="1633"/>
    <cellStyle name="요약 2 2" xfId="1634"/>
    <cellStyle name="요약 2 3" xfId="1635"/>
    <cellStyle name="요약 2 3 2" xfId="5531"/>
    <cellStyle name="요약 2 3 3" xfId="5362"/>
    <cellStyle name="요약 2 4" xfId="1636"/>
    <cellStyle name="요약 2 5" xfId="5530"/>
    <cellStyle name="요약 2 6" xfId="5361"/>
    <cellStyle name="요약 3" xfId="1637"/>
    <cellStyle name="요약 3 2" xfId="1638"/>
    <cellStyle name="요약 4" xfId="1639"/>
    <cellStyle name="요약 5" xfId="1640"/>
    <cellStyle name="요약 6" xfId="1641"/>
    <cellStyle name="요약 7" xfId="1642"/>
    <cellStyle name="요약 8" xfId="1643"/>
    <cellStyle name="요약 9" xfId="1644"/>
    <cellStyle name="입력 10" xfId="1645"/>
    <cellStyle name="입력 11" xfId="1646"/>
    <cellStyle name="입력 12" xfId="1647"/>
    <cellStyle name="입력 13" xfId="1648"/>
    <cellStyle name="입력 14" xfId="1649"/>
    <cellStyle name="입력 15" xfId="1650"/>
    <cellStyle name="입력 16" xfId="1651"/>
    <cellStyle name="입력 17" xfId="1652"/>
    <cellStyle name="입력 2" xfId="1653"/>
    <cellStyle name="입력 2 2" xfId="1654"/>
    <cellStyle name="입력 2 3" xfId="1655"/>
    <cellStyle name="입력 2 4" xfId="1656"/>
    <cellStyle name="입력 3" xfId="1657"/>
    <cellStyle name="입력 3 2" xfId="1658"/>
    <cellStyle name="입력 4" xfId="1659"/>
    <cellStyle name="입력 5" xfId="1660"/>
    <cellStyle name="입력 6" xfId="1661"/>
    <cellStyle name="입력 7" xfId="1662"/>
    <cellStyle name="입력 8" xfId="1663"/>
    <cellStyle name="입력 9" xfId="1664"/>
    <cellStyle name="자리수" xfId="1665"/>
    <cellStyle name="자리수 2" xfId="1666"/>
    <cellStyle name="자리수0" xfId="1667"/>
    <cellStyle name="자리수0 2" xfId="1668"/>
    <cellStyle name="제목 1 10" xfId="1669"/>
    <cellStyle name="제목 1 11" xfId="1670"/>
    <cellStyle name="제목 1 12" xfId="1671"/>
    <cellStyle name="제목 1 13" xfId="1672"/>
    <cellStyle name="제목 1 14" xfId="1673"/>
    <cellStyle name="제목 1 15" xfId="1674"/>
    <cellStyle name="제목 1 16" xfId="1675"/>
    <cellStyle name="제목 1 17" xfId="1676"/>
    <cellStyle name="제목 1 2" xfId="1677"/>
    <cellStyle name="제목 1 2 2" xfId="1678"/>
    <cellStyle name="제목 1 2 2 2" xfId="1679"/>
    <cellStyle name="제목 1 2 2 3" xfId="1680"/>
    <cellStyle name="제목 1 2 3" xfId="1681"/>
    <cellStyle name="제목 1 2 3 2" xfId="1682"/>
    <cellStyle name="제목 1 2 3 3" xfId="1683"/>
    <cellStyle name="제목 1 2 4" xfId="1684"/>
    <cellStyle name="제목 1 2 4 2" xfId="1685"/>
    <cellStyle name="제목 1 2 4 3" xfId="1686"/>
    <cellStyle name="제목 1 3" xfId="1687"/>
    <cellStyle name="제목 1 3 2" xfId="1688"/>
    <cellStyle name="제목 1 4" xfId="1689"/>
    <cellStyle name="제목 1 5" xfId="1690"/>
    <cellStyle name="제목 1 6" xfId="1691"/>
    <cellStyle name="제목 1 7" xfId="1692"/>
    <cellStyle name="제목 1 8" xfId="1693"/>
    <cellStyle name="제목 1 9" xfId="1694"/>
    <cellStyle name="제목 10" xfId="1695"/>
    <cellStyle name="제목 11" xfId="1696"/>
    <cellStyle name="제목 12" xfId="1697"/>
    <cellStyle name="제목 13" xfId="1698"/>
    <cellStyle name="제목 14" xfId="1699"/>
    <cellStyle name="제목 15" xfId="1700"/>
    <cellStyle name="제목 16" xfId="1701"/>
    <cellStyle name="제목 17" xfId="1702"/>
    <cellStyle name="제목 18" xfId="1703"/>
    <cellStyle name="제목 19" xfId="1704"/>
    <cellStyle name="제목 2 10" xfId="1705"/>
    <cellStyle name="제목 2 11" xfId="1706"/>
    <cellStyle name="제목 2 12" xfId="1707"/>
    <cellStyle name="제목 2 13" xfId="1708"/>
    <cellStyle name="제목 2 14" xfId="1709"/>
    <cellStyle name="제목 2 15" xfId="1710"/>
    <cellStyle name="제목 2 16" xfId="1711"/>
    <cellStyle name="제목 2 17" xfId="1712"/>
    <cellStyle name="제목 2 2" xfId="1713"/>
    <cellStyle name="제목 2 2 2" xfId="1714"/>
    <cellStyle name="제목 2 2 3" xfId="1715"/>
    <cellStyle name="제목 2 2 4" xfId="1716"/>
    <cellStyle name="제목 2 3" xfId="1717"/>
    <cellStyle name="제목 2 3 2" xfId="1718"/>
    <cellStyle name="제목 2 4" xfId="1719"/>
    <cellStyle name="제목 2 5" xfId="1720"/>
    <cellStyle name="제목 2 6" xfId="1721"/>
    <cellStyle name="제목 2 7" xfId="1722"/>
    <cellStyle name="제목 2 8" xfId="1723"/>
    <cellStyle name="제목 2 9" xfId="1724"/>
    <cellStyle name="제목 20" xfId="1725"/>
    <cellStyle name="제목 3 10" xfId="1726"/>
    <cellStyle name="제목 3 11" xfId="1727"/>
    <cellStyle name="제목 3 12" xfId="1728"/>
    <cellStyle name="제목 3 13" xfId="1729"/>
    <cellStyle name="제목 3 14" xfId="1730"/>
    <cellStyle name="제목 3 15" xfId="1731"/>
    <cellStyle name="제목 3 16" xfId="1732"/>
    <cellStyle name="제목 3 17" xfId="1733"/>
    <cellStyle name="제목 3 2" xfId="1734"/>
    <cellStyle name="제목 3 2 2" xfId="1735"/>
    <cellStyle name="제목 3 2 3" xfId="1736"/>
    <cellStyle name="제목 3 2 4" xfId="1737"/>
    <cellStyle name="제목 3 3" xfId="1738"/>
    <cellStyle name="제목 3 3 2" xfId="1739"/>
    <cellStyle name="제목 3 4" xfId="1740"/>
    <cellStyle name="제목 3 5" xfId="1741"/>
    <cellStyle name="제목 3 6" xfId="1742"/>
    <cellStyle name="제목 3 7" xfId="1743"/>
    <cellStyle name="제목 3 8" xfId="1744"/>
    <cellStyle name="제목 3 9" xfId="1745"/>
    <cellStyle name="제목 4 10" xfId="1746"/>
    <cellStyle name="제목 4 11" xfId="1747"/>
    <cellStyle name="제목 4 12" xfId="1748"/>
    <cellStyle name="제목 4 13" xfId="1749"/>
    <cellStyle name="제목 4 14" xfId="1750"/>
    <cellStyle name="제목 4 15" xfId="1751"/>
    <cellStyle name="제목 4 16" xfId="1752"/>
    <cellStyle name="제목 4 17" xfId="1753"/>
    <cellStyle name="제목 4 2" xfId="1754"/>
    <cellStyle name="제목 4 2 2" xfId="1755"/>
    <cellStyle name="제목 4 2 3" xfId="1756"/>
    <cellStyle name="제목 4 2 4" xfId="1757"/>
    <cellStyle name="제목 4 3" xfId="1758"/>
    <cellStyle name="제목 4 3 2" xfId="1759"/>
    <cellStyle name="제목 4 4" xfId="1760"/>
    <cellStyle name="제목 4 5" xfId="1761"/>
    <cellStyle name="제목 4 6" xfId="1762"/>
    <cellStyle name="제목 4 7" xfId="1763"/>
    <cellStyle name="제목 4 8" xfId="1764"/>
    <cellStyle name="제목 4 9" xfId="1765"/>
    <cellStyle name="제목 5" xfId="1766"/>
    <cellStyle name="제목 5 2" xfId="1767"/>
    <cellStyle name="제목 5 3" xfId="1768"/>
    <cellStyle name="제목 5 4" xfId="1769"/>
    <cellStyle name="제목 6" xfId="1770"/>
    <cellStyle name="제목 6 2" xfId="1771"/>
    <cellStyle name="제목 7" xfId="1772"/>
    <cellStyle name="제목 8" xfId="1773"/>
    <cellStyle name="제목 9" xfId="1774"/>
    <cellStyle name="좋음 10" xfId="1775"/>
    <cellStyle name="좋음 11" xfId="1776"/>
    <cellStyle name="좋음 12" xfId="1777"/>
    <cellStyle name="좋음 13" xfId="1778"/>
    <cellStyle name="좋음 14" xfId="1779"/>
    <cellStyle name="좋음 15" xfId="1780"/>
    <cellStyle name="좋음 16" xfId="1781"/>
    <cellStyle name="좋음 17" xfId="1782"/>
    <cellStyle name="좋음 2" xfId="1783"/>
    <cellStyle name="좋음 2 2" xfId="1784"/>
    <cellStyle name="좋음 2 3" xfId="1785"/>
    <cellStyle name="좋음 2 4" xfId="1786"/>
    <cellStyle name="좋음 3" xfId="1787"/>
    <cellStyle name="좋음 3 2" xfId="1788"/>
    <cellStyle name="좋음 4" xfId="1789"/>
    <cellStyle name="좋음 5" xfId="1790"/>
    <cellStyle name="좋음 6" xfId="1791"/>
    <cellStyle name="좋음 7" xfId="1792"/>
    <cellStyle name="좋음 8" xfId="1793"/>
    <cellStyle name="좋음 9" xfId="1794"/>
    <cellStyle name="출력 10" xfId="1795"/>
    <cellStyle name="출력 11" xfId="1796"/>
    <cellStyle name="출력 12" xfId="1797"/>
    <cellStyle name="출력 13" xfId="1798"/>
    <cellStyle name="출력 14" xfId="1799"/>
    <cellStyle name="출력 15" xfId="1800"/>
    <cellStyle name="출력 16" xfId="1801"/>
    <cellStyle name="출력 17" xfId="1802"/>
    <cellStyle name="출력 2" xfId="1803"/>
    <cellStyle name="출력 2 2" xfId="1804"/>
    <cellStyle name="출력 2 3" xfId="1805"/>
    <cellStyle name="출력 2 4" xfId="1806"/>
    <cellStyle name="출력 3" xfId="1807"/>
    <cellStyle name="출력 3 2" xfId="1808"/>
    <cellStyle name="출력 4" xfId="1809"/>
    <cellStyle name="출력 5" xfId="1810"/>
    <cellStyle name="출력 6" xfId="1811"/>
    <cellStyle name="출력 7" xfId="1812"/>
    <cellStyle name="출력 8" xfId="1813"/>
    <cellStyle name="출력 9" xfId="1814"/>
    <cellStyle name="콤마 [0]_ 96투자1 양식변경" xfId="1815"/>
    <cellStyle name="콤마 [0]_설비용량(최신-백웅기)" xfId="5534"/>
    <cellStyle name="콤마_ 96투자1 양식변경" xfId="1816"/>
    <cellStyle name="콤마쇔[0]_대총괄표 " xfId="1817"/>
    <cellStyle name="통화 [0] 2" xfId="1818"/>
    <cellStyle name="통화 [0] 2 2" xfId="5532"/>
    <cellStyle name="통화 [0] 2 3" xfId="5363"/>
    <cellStyle name="퍼센트" xfId="1819"/>
    <cellStyle name="퍼센트 2" xfId="1820"/>
    <cellStyle name="표준" xfId="0" builtinId="0"/>
    <cellStyle name="표준 10" xfId="1821"/>
    <cellStyle name="표준 10 2" xfId="1822"/>
    <cellStyle name="표준 10 3" xfId="1823"/>
    <cellStyle name="표준 10 3 2" xfId="5366"/>
    <cellStyle name="표준 10_도서팀자료요청분" xfId="1824"/>
    <cellStyle name="표준 100" xfId="1825"/>
    <cellStyle name="표준 101" xfId="1826"/>
    <cellStyle name="표준 102" xfId="1827"/>
    <cellStyle name="표준 103" xfId="1828"/>
    <cellStyle name="표준 104" xfId="1829"/>
    <cellStyle name="표준 105" xfId="1830"/>
    <cellStyle name="표준 106" xfId="1831"/>
    <cellStyle name="표준 107" xfId="1832"/>
    <cellStyle name="표준 108" xfId="1833"/>
    <cellStyle name="표준 109" xfId="1834"/>
    <cellStyle name="표준 11" xfId="1835"/>
    <cellStyle name="표준 11 2" xfId="1836"/>
    <cellStyle name="표준 11_도서팀자료요청분" xfId="1837"/>
    <cellStyle name="표준 110" xfId="1838"/>
    <cellStyle name="표준 111" xfId="1839"/>
    <cellStyle name="표준 112" xfId="1840"/>
    <cellStyle name="표준 113" xfId="1841"/>
    <cellStyle name="표준 114" xfId="1842"/>
    <cellStyle name="표준 115" xfId="1843"/>
    <cellStyle name="표준 116" xfId="1844"/>
    <cellStyle name="표준 117" xfId="1845"/>
    <cellStyle name="표준 118" xfId="1846"/>
    <cellStyle name="표준 119" xfId="1847"/>
    <cellStyle name="표준 12" xfId="1848"/>
    <cellStyle name="표준 12 2" xfId="1849"/>
    <cellStyle name="표준 12 2 2" xfId="1850"/>
    <cellStyle name="표준 12 2 3" xfId="1851"/>
    <cellStyle name="표준 12 3" xfId="1852"/>
    <cellStyle name="표준 12 4" xfId="1853"/>
    <cellStyle name="표준 12_도서팀자료요청분" xfId="1854"/>
    <cellStyle name="표준 120" xfId="1855"/>
    <cellStyle name="표준 121" xfId="1856"/>
    <cellStyle name="표준 122" xfId="1857"/>
    <cellStyle name="표준 123" xfId="1858"/>
    <cellStyle name="표준 124" xfId="1859"/>
    <cellStyle name="표준 125" xfId="1860"/>
    <cellStyle name="표준 126" xfId="1861"/>
    <cellStyle name="표준 127" xfId="1862"/>
    <cellStyle name="표준 128" xfId="1863"/>
    <cellStyle name="표준 129" xfId="1864"/>
    <cellStyle name="표준 13" xfId="1865"/>
    <cellStyle name="표준 13 2" xfId="1866"/>
    <cellStyle name="표준 130" xfId="1867"/>
    <cellStyle name="표준 131" xfId="1868"/>
    <cellStyle name="표준 132" xfId="1869"/>
    <cellStyle name="표준 133" xfId="1870"/>
    <cellStyle name="표준 134" xfId="1871"/>
    <cellStyle name="표준 135" xfId="1872"/>
    <cellStyle name="표준 136" xfId="1873"/>
    <cellStyle name="표준 137" xfId="1874"/>
    <cellStyle name="표준 138" xfId="1875"/>
    <cellStyle name="표준 139" xfId="1876"/>
    <cellStyle name="표준 14" xfId="1877"/>
    <cellStyle name="표준 14 2" xfId="1878"/>
    <cellStyle name="표준 14 3" xfId="1879"/>
    <cellStyle name="표준 14_도서팀자료요청분" xfId="1880"/>
    <cellStyle name="표준 140" xfId="1881"/>
    <cellStyle name="표준 141" xfId="1882"/>
    <cellStyle name="표준 142" xfId="1883"/>
    <cellStyle name="표준 143" xfId="1884"/>
    <cellStyle name="표준 144" xfId="1885"/>
    <cellStyle name="표준 145" xfId="1886"/>
    <cellStyle name="표준 146" xfId="1887"/>
    <cellStyle name="표준 147" xfId="1888"/>
    <cellStyle name="표준 148" xfId="1889"/>
    <cellStyle name="표준 149" xfId="1890"/>
    <cellStyle name="표준 15" xfId="1891"/>
    <cellStyle name="표준 15 2" xfId="1892"/>
    <cellStyle name="표준 150" xfId="1893"/>
    <cellStyle name="표준 151" xfId="1894"/>
    <cellStyle name="표준 152" xfId="1895"/>
    <cellStyle name="표준 153" xfId="1896"/>
    <cellStyle name="표준 154" xfId="1897"/>
    <cellStyle name="표준 155" xfId="1898"/>
    <cellStyle name="표준 156" xfId="1899"/>
    <cellStyle name="표준 157" xfId="1900"/>
    <cellStyle name="표준 158" xfId="1901"/>
    <cellStyle name="표준 159" xfId="1902"/>
    <cellStyle name="표준 16" xfId="1903"/>
    <cellStyle name="표준 16 2" xfId="1904"/>
    <cellStyle name="표준 160" xfId="1905"/>
    <cellStyle name="표준 161" xfId="1906"/>
    <cellStyle name="표준 162" xfId="1907"/>
    <cellStyle name="표준 163" xfId="1908"/>
    <cellStyle name="표준 164" xfId="1909"/>
    <cellStyle name="표준 165" xfId="1910"/>
    <cellStyle name="표준 166" xfId="1911"/>
    <cellStyle name="표준 167" xfId="1912"/>
    <cellStyle name="표준 168" xfId="1913"/>
    <cellStyle name="표준 169" xfId="1914"/>
    <cellStyle name="표준 17" xfId="1915"/>
    <cellStyle name="표준 17 2" xfId="1916"/>
    <cellStyle name="표준 17 3" xfId="1917"/>
    <cellStyle name="표준 170" xfId="1918"/>
    <cellStyle name="표준 171" xfId="1919"/>
    <cellStyle name="표준 172" xfId="1920"/>
    <cellStyle name="표준 173" xfId="1921"/>
    <cellStyle name="표준 174" xfId="1922"/>
    <cellStyle name="표준 175" xfId="1923"/>
    <cellStyle name="표준 176" xfId="1924"/>
    <cellStyle name="표준 177" xfId="1925"/>
    <cellStyle name="표준 178" xfId="1926"/>
    <cellStyle name="표준 179" xfId="1927"/>
    <cellStyle name="표준 18" xfId="1928"/>
    <cellStyle name="표준 18 2" xfId="1929"/>
    <cellStyle name="표준 180" xfId="1930"/>
    <cellStyle name="표준 181" xfId="1931"/>
    <cellStyle name="표준 182" xfId="1932"/>
    <cellStyle name="표준 183" xfId="1933"/>
    <cellStyle name="표준 184" xfId="1934"/>
    <cellStyle name="표준 185" xfId="1935"/>
    <cellStyle name="표준 186" xfId="1936"/>
    <cellStyle name="표준 187" xfId="1937"/>
    <cellStyle name="표준 188" xfId="1938"/>
    <cellStyle name="표준 189" xfId="1939"/>
    <cellStyle name="표준 19" xfId="1940"/>
    <cellStyle name="표준 19 2" xfId="1941"/>
    <cellStyle name="표준 190" xfId="1942"/>
    <cellStyle name="표준 191" xfId="1943"/>
    <cellStyle name="표준 192" xfId="1944"/>
    <cellStyle name="표준 193" xfId="1945"/>
    <cellStyle name="표준 194" xfId="1946"/>
    <cellStyle name="표준 195" xfId="1947"/>
    <cellStyle name="표준 196" xfId="1948"/>
    <cellStyle name="표준 197" xfId="1949"/>
    <cellStyle name="표준 198" xfId="1950"/>
    <cellStyle name="표준 199" xfId="1951"/>
    <cellStyle name="표준 2" xfId="1952"/>
    <cellStyle name="표준 2 10" xfId="1953"/>
    <cellStyle name="표준 2 10 2" xfId="1954"/>
    <cellStyle name="표준 2 11" xfId="1955"/>
    <cellStyle name="표준 2 11 2" xfId="1956"/>
    <cellStyle name="표준 2 12" xfId="1957"/>
    <cellStyle name="표준 2 12 2" xfId="1958"/>
    <cellStyle name="표준 2 13" xfId="1959"/>
    <cellStyle name="표준 2 13 2" xfId="1960"/>
    <cellStyle name="표준 2 14" xfId="1961"/>
    <cellStyle name="표준 2 14 2" xfId="1962"/>
    <cellStyle name="표준 2 15" xfId="1963"/>
    <cellStyle name="표준 2 15 2" xfId="1964"/>
    <cellStyle name="표준 2 16" xfId="1965"/>
    <cellStyle name="표준 2 16 2" xfId="1966"/>
    <cellStyle name="표준 2 17" xfId="1967"/>
    <cellStyle name="표준 2 17 2" xfId="1968"/>
    <cellStyle name="표준 2 18" xfId="1969"/>
    <cellStyle name="표준 2 18 2" xfId="1970"/>
    <cellStyle name="표준 2 19" xfId="1971"/>
    <cellStyle name="표준 2 19 2" xfId="1972"/>
    <cellStyle name="표준 2 2" xfId="1973"/>
    <cellStyle name="표준 2 2 2" xfId="1974"/>
    <cellStyle name="표준 2 2 2 2" xfId="1975"/>
    <cellStyle name="표준 2 2 2 3" xfId="1976"/>
    <cellStyle name="표준 2 2 3" xfId="1977"/>
    <cellStyle name="표준 2 2 4" xfId="1978"/>
    <cellStyle name="표준 2 2 5" xfId="1979"/>
    <cellStyle name="표준 2 20" xfId="1980"/>
    <cellStyle name="표준 2 20 2" xfId="1981"/>
    <cellStyle name="표준 2 21" xfId="1982"/>
    <cellStyle name="표준 2 21 2" xfId="1983"/>
    <cellStyle name="표준 2 22" xfId="1984"/>
    <cellStyle name="표준 2 22 2" xfId="1985"/>
    <cellStyle name="표준 2 23" xfId="1986"/>
    <cellStyle name="표준 2 23 2" xfId="1987"/>
    <cellStyle name="표준 2 24" xfId="1988"/>
    <cellStyle name="표준 2 24 2" xfId="1989"/>
    <cellStyle name="표준 2 25" xfId="1990"/>
    <cellStyle name="표준 2 25 2" xfId="1991"/>
    <cellStyle name="표준 2 26" xfId="1992"/>
    <cellStyle name="표준 2 26 2" xfId="1993"/>
    <cellStyle name="표준 2 27" xfId="1994"/>
    <cellStyle name="표준 2 27 2" xfId="1995"/>
    <cellStyle name="표준 2 28" xfId="1996"/>
    <cellStyle name="표준 2 28 2" xfId="1997"/>
    <cellStyle name="표준 2 29" xfId="1998"/>
    <cellStyle name="표준 2 29 2" xfId="1999"/>
    <cellStyle name="표준 2 3" xfId="2000"/>
    <cellStyle name="표준 2 3 2" xfId="2001"/>
    <cellStyle name="표준 2 3 2 2" xfId="2002"/>
    <cellStyle name="표준 2 3 3" xfId="2003"/>
    <cellStyle name="표준 2 3 3 2" xfId="2004"/>
    <cellStyle name="표준 2 3 4" xfId="2005"/>
    <cellStyle name="표준 2 30" xfId="2006"/>
    <cellStyle name="표준 2 30 2" xfId="2007"/>
    <cellStyle name="표준 2 31" xfId="2008"/>
    <cellStyle name="표준 2 31 2" xfId="2009"/>
    <cellStyle name="표준 2 32" xfId="2010"/>
    <cellStyle name="표준 2 32 2" xfId="2011"/>
    <cellStyle name="표준 2 33" xfId="2012"/>
    <cellStyle name="표준 2 33 2" xfId="2013"/>
    <cellStyle name="표준 2 34" xfId="2014"/>
    <cellStyle name="표준 2 34 2" xfId="2015"/>
    <cellStyle name="표준 2 35" xfId="2016"/>
    <cellStyle name="표준 2 35 2" xfId="2017"/>
    <cellStyle name="표준 2 36" xfId="2018"/>
    <cellStyle name="표준 2 36 2" xfId="2019"/>
    <cellStyle name="표준 2 37" xfId="2020"/>
    <cellStyle name="표준 2 37 2" xfId="2021"/>
    <cellStyle name="표준 2 38" xfId="2022"/>
    <cellStyle name="표준 2 38 2" xfId="2023"/>
    <cellStyle name="표준 2 39" xfId="2024"/>
    <cellStyle name="표준 2 39 2" xfId="2025"/>
    <cellStyle name="표준 2 4" xfId="2026"/>
    <cellStyle name="표준 2 4 2" xfId="2027"/>
    <cellStyle name="표준 2 4 3" xfId="2028"/>
    <cellStyle name="표준 2 4 4" xfId="2029"/>
    <cellStyle name="표준 2 40" xfId="2030"/>
    <cellStyle name="표준 2 40 2" xfId="2031"/>
    <cellStyle name="표준 2 41" xfId="2032"/>
    <cellStyle name="표준 2 41 2" xfId="2033"/>
    <cellStyle name="표준 2 42" xfId="2034"/>
    <cellStyle name="표준 2 42 2" xfId="2035"/>
    <cellStyle name="표준 2 43" xfId="2036"/>
    <cellStyle name="표준 2 43 2" xfId="2037"/>
    <cellStyle name="표준 2 44" xfId="2038"/>
    <cellStyle name="표준 2 44 2" xfId="2039"/>
    <cellStyle name="표준 2 45" xfId="2040"/>
    <cellStyle name="표준 2 45 2" xfId="2041"/>
    <cellStyle name="표준 2 46" xfId="2042"/>
    <cellStyle name="표준 2 46 2" xfId="2043"/>
    <cellStyle name="표준 2 47" xfId="2044"/>
    <cellStyle name="표준 2 47 2" xfId="2045"/>
    <cellStyle name="표준 2 48" xfId="2046"/>
    <cellStyle name="표준 2 48 2" xfId="2047"/>
    <cellStyle name="표준 2 49" xfId="2048"/>
    <cellStyle name="표준 2 49 2" xfId="2049"/>
    <cellStyle name="표준 2 5" xfId="2050"/>
    <cellStyle name="표준 2 5 2" xfId="2051"/>
    <cellStyle name="표준 2 5 3" xfId="2052"/>
    <cellStyle name="표준 2 5 4" xfId="2053"/>
    <cellStyle name="표준 2 50" xfId="2054"/>
    <cellStyle name="표준 2 50 2" xfId="2055"/>
    <cellStyle name="표준 2 51" xfId="2056"/>
    <cellStyle name="표준 2 51 2" xfId="2057"/>
    <cellStyle name="표준 2 52" xfId="2058"/>
    <cellStyle name="표준 2 52 2" xfId="2059"/>
    <cellStyle name="표준 2 53" xfId="2060"/>
    <cellStyle name="표준 2 53 2" xfId="2061"/>
    <cellStyle name="표준 2 54" xfId="2062"/>
    <cellStyle name="표준 2 54 2" xfId="2063"/>
    <cellStyle name="표준 2 55" xfId="2064"/>
    <cellStyle name="표준 2 55 2" xfId="2065"/>
    <cellStyle name="표준 2 56" xfId="2066"/>
    <cellStyle name="표준 2 56 2" xfId="2067"/>
    <cellStyle name="표준 2 57" xfId="2068"/>
    <cellStyle name="표준 2 57 2" xfId="2069"/>
    <cellStyle name="표준 2 58" xfId="2070"/>
    <cellStyle name="표준 2 58 2" xfId="2071"/>
    <cellStyle name="표준 2 59" xfId="2072"/>
    <cellStyle name="표준 2 59 2" xfId="2073"/>
    <cellStyle name="표준 2 6" xfId="2074"/>
    <cellStyle name="표준 2 6 2" xfId="2075"/>
    <cellStyle name="표준 2 60" xfId="2076"/>
    <cellStyle name="표준 2 60 2" xfId="2077"/>
    <cellStyle name="표준 2 61" xfId="2078"/>
    <cellStyle name="표준 2 61 2" xfId="2079"/>
    <cellStyle name="표준 2 62" xfId="2080"/>
    <cellStyle name="표준 2 62 2" xfId="2081"/>
    <cellStyle name="표준 2 63" xfId="2082"/>
    <cellStyle name="표준 2 63 2" xfId="2083"/>
    <cellStyle name="표준 2 64" xfId="2084"/>
    <cellStyle name="표준 2 64 2" xfId="2085"/>
    <cellStyle name="표준 2 65" xfId="2086"/>
    <cellStyle name="표준 2 65 2" xfId="2087"/>
    <cellStyle name="표준 2 66" xfId="2088"/>
    <cellStyle name="표준 2 66 2" xfId="2089"/>
    <cellStyle name="표준 2 67" xfId="2090"/>
    <cellStyle name="표준 2 67 2" xfId="2091"/>
    <cellStyle name="표준 2 68" xfId="2092"/>
    <cellStyle name="표준 2 69" xfId="2093"/>
    <cellStyle name="표준 2 7" xfId="2094"/>
    <cellStyle name="표준 2 7 2" xfId="2095"/>
    <cellStyle name="표준 2 70" xfId="2096"/>
    <cellStyle name="표준 2 71" xfId="2097"/>
    <cellStyle name="표준 2 8" xfId="2098"/>
    <cellStyle name="표준 2 8 2" xfId="2099"/>
    <cellStyle name="표준 2 9" xfId="2100"/>
    <cellStyle name="표준 2 9 2" xfId="2101"/>
    <cellStyle name="표준 20" xfId="2102"/>
    <cellStyle name="표준 20 2" xfId="2103"/>
    <cellStyle name="표준 200" xfId="2104"/>
    <cellStyle name="표준 201" xfId="2105"/>
    <cellStyle name="표준 202" xfId="2106"/>
    <cellStyle name="표준 203" xfId="2107"/>
    <cellStyle name="표준 204" xfId="2108"/>
    <cellStyle name="표준 205" xfId="2109"/>
    <cellStyle name="표준 206" xfId="2110"/>
    <cellStyle name="표준 207" xfId="2111"/>
    <cellStyle name="표준 208" xfId="2112"/>
    <cellStyle name="표준 209" xfId="2113"/>
    <cellStyle name="표준 21" xfId="2114"/>
    <cellStyle name="표준 21 2" xfId="2115"/>
    <cellStyle name="표준 210" xfId="2116"/>
    <cellStyle name="표준 211" xfId="2117"/>
    <cellStyle name="표준 212" xfId="2118"/>
    <cellStyle name="표준 213" xfId="2119"/>
    <cellStyle name="표준 214" xfId="2120"/>
    <cellStyle name="표준 215" xfId="2121"/>
    <cellStyle name="표준 216" xfId="2122"/>
    <cellStyle name="표준 217" xfId="2123"/>
    <cellStyle name="표준 218" xfId="2124"/>
    <cellStyle name="표준 219" xfId="2125"/>
    <cellStyle name="표준 22" xfId="2126"/>
    <cellStyle name="표준 22 10" xfId="2127"/>
    <cellStyle name="표준 22 11" xfId="2128"/>
    <cellStyle name="표준 22 12" xfId="2129"/>
    <cellStyle name="표준 22 13" xfId="2130"/>
    <cellStyle name="표준 22 14" xfId="2131"/>
    <cellStyle name="표준 22 15" xfId="2132"/>
    <cellStyle name="표준 22 16" xfId="2133"/>
    <cellStyle name="표준 22 17" xfId="2134"/>
    <cellStyle name="표준 22 18" xfId="2135"/>
    <cellStyle name="표준 22 19" xfId="2136"/>
    <cellStyle name="표준 22 2" xfId="2137"/>
    <cellStyle name="표준 22 20" xfId="2138"/>
    <cellStyle name="표준 22 21" xfId="2139"/>
    <cellStyle name="표준 22 22" xfId="2140"/>
    <cellStyle name="표준 22 23" xfId="2141"/>
    <cellStyle name="표준 22 24" xfId="2142"/>
    <cellStyle name="표준 22 25" xfId="2143"/>
    <cellStyle name="표준 22 26" xfId="2144"/>
    <cellStyle name="표준 22 27" xfId="2145"/>
    <cellStyle name="표준 22 28" xfId="2146"/>
    <cellStyle name="표준 22 29" xfId="2147"/>
    <cellStyle name="표준 22 3" xfId="2148"/>
    <cellStyle name="표준 22 30" xfId="2149"/>
    <cellStyle name="표준 22 31" xfId="2150"/>
    <cellStyle name="표준 22 32" xfId="2151"/>
    <cellStyle name="표준 22 33" xfId="2152"/>
    <cellStyle name="표준 22 34" xfId="2153"/>
    <cellStyle name="표준 22 35" xfId="2154"/>
    <cellStyle name="표준 22 36" xfId="2155"/>
    <cellStyle name="표준 22 37" xfId="2156"/>
    <cellStyle name="표준 22 38" xfId="2157"/>
    <cellStyle name="표준 22 39" xfId="2158"/>
    <cellStyle name="표준 22 4" xfId="2159"/>
    <cellStyle name="표준 22 40" xfId="2160"/>
    <cellStyle name="표준 22 41" xfId="2161"/>
    <cellStyle name="표준 22 42" xfId="2162"/>
    <cellStyle name="표준 22 43" xfId="2163"/>
    <cellStyle name="표준 22 44" xfId="2164"/>
    <cellStyle name="표준 22 45" xfId="2165"/>
    <cellStyle name="표준 22 46" xfId="2166"/>
    <cellStyle name="표준 22 47" xfId="2167"/>
    <cellStyle name="표준 22 5" xfId="2168"/>
    <cellStyle name="표준 22 6" xfId="2169"/>
    <cellStyle name="표준 22 7" xfId="2170"/>
    <cellStyle name="표준 22 8" xfId="2171"/>
    <cellStyle name="표준 22 9" xfId="2172"/>
    <cellStyle name="표준 220" xfId="2173"/>
    <cellStyle name="표준 221" xfId="2174"/>
    <cellStyle name="표준 222" xfId="2175"/>
    <cellStyle name="표준 223" xfId="2176"/>
    <cellStyle name="표준 224" xfId="2177"/>
    <cellStyle name="표준 225" xfId="2178"/>
    <cellStyle name="표준 226" xfId="2179"/>
    <cellStyle name="표준 227" xfId="2180"/>
    <cellStyle name="표준 228" xfId="2181"/>
    <cellStyle name="표준 229" xfId="2182"/>
    <cellStyle name="표준 23" xfId="2183"/>
    <cellStyle name="표준 23 10" xfId="2184"/>
    <cellStyle name="표준 23 11" xfId="2185"/>
    <cellStyle name="표준 23 12" xfId="2186"/>
    <cellStyle name="표준 23 13" xfId="2187"/>
    <cellStyle name="표준 23 14" xfId="2188"/>
    <cellStyle name="표준 23 15" xfId="2189"/>
    <cellStyle name="표준 23 16" xfId="2190"/>
    <cellStyle name="표준 23 17" xfId="2191"/>
    <cellStyle name="표준 23 18" xfId="2192"/>
    <cellStyle name="표준 23 19" xfId="2193"/>
    <cellStyle name="표준 23 2" xfId="2194"/>
    <cellStyle name="표준 23 20" xfId="2195"/>
    <cellStyle name="표준 23 21" xfId="2196"/>
    <cellStyle name="표준 23 22" xfId="2197"/>
    <cellStyle name="표준 23 23" xfId="2198"/>
    <cellStyle name="표준 23 24" xfId="2199"/>
    <cellStyle name="표준 23 25" xfId="2200"/>
    <cellStyle name="표준 23 26" xfId="2201"/>
    <cellStyle name="표준 23 27" xfId="2202"/>
    <cellStyle name="표준 23 28" xfId="2203"/>
    <cellStyle name="표준 23 29" xfId="2204"/>
    <cellStyle name="표준 23 3" xfId="2205"/>
    <cellStyle name="표준 23 30" xfId="2206"/>
    <cellStyle name="표준 23 31" xfId="2207"/>
    <cellStyle name="표준 23 32" xfId="2208"/>
    <cellStyle name="표준 23 33" xfId="2209"/>
    <cellStyle name="표준 23 34" xfId="2210"/>
    <cellStyle name="표준 23 35" xfId="2211"/>
    <cellStyle name="표준 23 36" xfId="2212"/>
    <cellStyle name="표준 23 37" xfId="2213"/>
    <cellStyle name="표준 23 38" xfId="2214"/>
    <cellStyle name="표준 23 39" xfId="2215"/>
    <cellStyle name="표준 23 4" xfId="2216"/>
    <cellStyle name="표준 23 40" xfId="2217"/>
    <cellStyle name="표준 23 41" xfId="2218"/>
    <cellStyle name="표준 23 42" xfId="2219"/>
    <cellStyle name="표준 23 43" xfId="2220"/>
    <cellStyle name="표준 23 44" xfId="2221"/>
    <cellStyle name="표준 23 45" xfId="2222"/>
    <cellStyle name="표준 23 46" xfId="2223"/>
    <cellStyle name="표준 23 47" xfId="2224"/>
    <cellStyle name="표준 23 5" xfId="2225"/>
    <cellStyle name="표준 23 6" xfId="2226"/>
    <cellStyle name="표준 23 7" xfId="2227"/>
    <cellStyle name="표준 23 8" xfId="2228"/>
    <cellStyle name="표준 23 9" xfId="2229"/>
    <cellStyle name="표준 230" xfId="2230"/>
    <cellStyle name="표준 231" xfId="2231"/>
    <cellStyle name="표준 232" xfId="2232"/>
    <cellStyle name="표준 233" xfId="2233"/>
    <cellStyle name="표준 234" xfId="2234"/>
    <cellStyle name="표준 235" xfId="2235"/>
    <cellStyle name="표준 236" xfId="2236"/>
    <cellStyle name="표준 237" xfId="2237"/>
    <cellStyle name="표준 238" xfId="2238"/>
    <cellStyle name="표준 239" xfId="2239"/>
    <cellStyle name="표준 24" xfId="2240"/>
    <cellStyle name="표준 24 10" xfId="2241"/>
    <cellStyle name="표준 24 11" xfId="2242"/>
    <cellStyle name="표준 24 12" xfId="2243"/>
    <cellStyle name="표준 24 13" xfId="2244"/>
    <cellStyle name="표준 24 14" xfId="2245"/>
    <cellStyle name="표준 24 15" xfId="2246"/>
    <cellStyle name="표준 24 16" xfId="2247"/>
    <cellStyle name="표준 24 17" xfId="2248"/>
    <cellStyle name="표준 24 18" xfId="2249"/>
    <cellStyle name="표준 24 19" xfId="2250"/>
    <cellStyle name="표준 24 2" xfId="2251"/>
    <cellStyle name="표준 24 20" xfId="2252"/>
    <cellStyle name="표준 24 21" xfId="2253"/>
    <cellStyle name="표준 24 22" xfId="2254"/>
    <cellStyle name="표준 24 23" xfId="2255"/>
    <cellStyle name="표준 24 24" xfId="2256"/>
    <cellStyle name="표준 24 25" xfId="2257"/>
    <cellStyle name="표준 24 26" xfId="2258"/>
    <cellStyle name="표준 24 27" xfId="2259"/>
    <cellStyle name="표준 24 28" xfId="2260"/>
    <cellStyle name="표준 24 29" xfId="2261"/>
    <cellStyle name="표준 24 3" xfId="2262"/>
    <cellStyle name="표준 24 30" xfId="2263"/>
    <cellStyle name="표준 24 31" xfId="2264"/>
    <cellStyle name="표준 24 32" xfId="2265"/>
    <cellStyle name="표준 24 33" xfId="2266"/>
    <cellStyle name="표준 24 34" xfId="2267"/>
    <cellStyle name="표준 24 35" xfId="2268"/>
    <cellStyle name="표준 24 36" xfId="2269"/>
    <cellStyle name="표준 24 37" xfId="2270"/>
    <cellStyle name="표준 24 38" xfId="2271"/>
    <cellStyle name="표준 24 39" xfId="2272"/>
    <cellStyle name="표준 24 4" xfId="2273"/>
    <cellStyle name="표준 24 40" xfId="2274"/>
    <cellStyle name="표준 24 41" xfId="2275"/>
    <cellStyle name="표준 24 42" xfId="2276"/>
    <cellStyle name="표준 24 43" xfId="2277"/>
    <cellStyle name="표준 24 44" xfId="2278"/>
    <cellStyle name="표준 24 45" xfId="2279"/>
    <cellStyle name="표준 24 46" xfId="2280"/>
    <cellStyle name="표준 24 47" xfId="2281"/>
    <cellStyle name="표준 24 5" xfId="2282"/>
    <cellStyle name="표준 24 6" xfId="2283"/>
    <cellStyle name="표준 24 7" xfId="2284"/>
    <cellStyle name="표준 24 8" xfId="2285"/>
    <cellStyle name="표준 24 9" xfId="2286"/>
    <cellStyle name="표준 240" xfId="2287"/>
    <cellStyle name="표준 241" xfId="2288"/>
    <cellStyle name="표준 242" xfId="2289"/>
    <cellStyle name="표준 243" xfId="2290"/>
    <cellStyle name="표준 244" xfId="2291"/>
    <cellStyle name="표준 245" xfId="2292"/>
    <cellStyle name="표준 246" xfId="2293"/>
    <cellStyle name="표준 247" xfId="2294"/>
    <cellStyle name="표준 248" xfId="2295"/>
    <cellStyle name="표준 249" xfId="2296"/>
    <cellStyle name="표준 25" xfId="2297"/>
    <cellStyle name="표준 25 10" xfId="2298"/>
    <cellStyle name="표준 25 11" xfId="2299"/>
    <cellStyle name="표준 25 12" xfId="2300"/>
    <cellStyle name="표준 25 13" xfId="2301"/>
    <cellStyle name="표준 25 14" xfId="2302"/>
    <cellStyle name="표준 25 15" xfId="2303"/>
    <cellStyle name="표준 25 16" xfId="2304"/>
    <cellStyle name="표준 25 17" xfId="2305"/>
    <cellStyle name="표준 25 18" xfId="2306"/>
    <cellStyle name="표준 25 19" xfId="2307"/>
    <cellStyle name="표준 25 2" xfId="2308"/>
    <cellStyle name="표준 25 20" xfId="2309"/>
    <cellStyle name="표준 25 21" xfId="2310"/>
    <cellStyle name="표준 25 22" xfId="2311"/>
    <cellStyle name="표준 25 23" xfId="2312"/>
    <cellStyle name="표준 25 24" xfId="2313"/>
    <cellStyle name="표준 25 25" xfId="2314"/>
    <cellStyle name="표준 25 26" xfId="2315"/>
    <cellStyle name="표준 25 27" xfId="2316"/>
    <cellStyle name="표준 25 28" xfId="2317"/>
    <cellStyle name="표준 25 29" xfId="2318"/>
    <cellStyle name="표준 25 3" xfId="2319"/>
    <cellStyle name="표준 25 30" xfId="2320"/>
    <cellStyle name="표준 25 31" xfId="2321"/>
    <cellStyle name="표준 25 32" xfId="2322"/>
    <cellStyle name="표준 25 33" xfId="2323"/>
    <cellStyle name="표준 25 34" xfId="2324"/>
    <cellStyle name="표준 25 35" xfId="2325"/>
    <cellStyle name="표준 25 36" xfId="2326"/>
    <cellStyle name="표준 25 37" xfId="2327"/>
    <cellStyle name="표준 25 38" xfId="2328"/>
    <cellStyle name="표준 25 39" xfId="2329"/>
    <cellStyle name="표준 25 4" xfId="2330"/>
    <cellStyle name="표준 25 40" xfId="2331"/>
    <cellStyle name="표준 25 41" xfId="2332"/>
    <cellStyle name="표준 25 42" xfId="2333"/>
    <cellStyle name="표준 25 43" xfId="2334"/>
    <cellStyle name="표준 25 44" xfId="2335"/>
    <cellStyle name="표준 25 45" xfId="2336"/>
    <cellStyle name="표준 25 46" xfId="2337"/>
    <cellStyle name="표준 25 47" xfId="2338"/>
    <cellStyle name="표준 25 5" xfId="2339"/>
    <cellStyle name="표준 25 6" xfId="2340"/>
    <cellStyle name="표준 25 7" xfId="2341"/>
    <cellStyle name="표준 25 8" xfId="2342"/>
    <cellStyle name="표준 25 9" xfId="2343"/>
    <cellStyle name="표준 250" xfId="2344"/>
    <cellStyle name="표준 251" xfId="2345"/>
    <cellStyle name="표준 252" xfId="2346"/>
    <cellStyle name="표준 253" xfId="2347"/>
    <cellStyle name="표준 254" xfId="2348"/>
    <cellStyle name="표준 255" xfId="2349"/>
    <cellStyle name="표준 256" xfId="2350"/>
    <cellStyle name="표준 257" xfId="2351"/>
    <cellStyle name="표준 258" xfId="2352"/>
    <cellStyle name="표준 259" xfId="2353"/>
    <cellStyle name="표준 26" xfId="2354"/>
    <cellStyle name="표준 26 10" xfId="2355"/>
    <cellStyle name="표준 26 11" xfId="2356"/>
    <cellStyle name="표준 26 12" xfId="2357"/>
    <cellStyle name="표준 26 13" xfId="2358"/>
    <cellStyle name="표준 26 14" xfId="2359"/>
    <cellStyle name="표준 26 15" xfId="2360"/>
    <cellStyle name="표준 26 16" xfId="2361"/>
    <cellStyle name="표준 26 17" xfId="2362"/>
    <cellStyle name="표준 26 18" xfId="2363"/>
    <cellStyle name="표준 26 19" xfId="2364"/>
    <cellStyle name="표준 26 2" xfId="2365"/>
    <cellStyle name="표준 26 20" xfId="2366"/>
    <cellStyle name="표준 26 21" xfId="2367"/>
    <cellStyle name="표준 26 22" xfId="2368"/>
    <cellStyle name="표준 26 23" xfId="2369"/>
    <cellStyle name="표준 26 24" xfId="2370"/>
    <cellStyle name="표준 26 25" xfId="2371"/>
    <cellStyle name="표준 26 26" xfId="2372"/>
    <cellStyle name="표준 26 27" xfId="2373"/>
    <cellStyle name="표준 26 28" xfId="2374"/>
    <cellStyle name="표준 26 29" xfId="2375"/>
    <cellStyle name="표준 26 3" xfId="2376"/>
    <cellStyle name="표준 26 30" xfId="2377"/>
    <cellStyle name="표준 26 31" xfId="2378"/>
    <cellStyle name="표준 26 32" xfId="2379"/>
    <cellStyle name="표준 26 33" xfId="2380"/>
    <cellStyle name="표준 26 34" xfId="2381"/>
    <cellStyle name="표준 26 35" xfId="2382"/>
    <cellStyle name="표준 26 36" xfId="2383"/>
    <cellStyle name="표준 26 37" xfId="2384"/>
    <cellStyle name="표준 26 38" xfId="2385"/>
    <cellStyle name="표준 26 39" xfId="2386"/>
    <cellStyle name="표준 26 4" xfId="2387"/>
    <cellStyle name="표준 26 40" xfId="2388"/>
    <cellStyle name="표준 26 41" xfId="2389"/>
    <cellStyle name="표준 26 42" xfId="2390"/>
    <cellStyle name="표준 26 43" xfId="2391"/>
    <cellStyle name="표준 26 44" xfId="2392"/>
    <cellStyle name="표준 26 45" xfId="2393"/>
    <cellStyle name="표준 26 46" xfId="2394"/>
    <cellStyle name="표준 26 47" xfId="2395"/>
    <cellStyle name="표준 26 5" xfId="2396"/>
    <cellStyle name="표준 26 6" xfId="2397"/>
    <cellStyle name="표준 26 7" xfId="2398"/>
    <cellStyle name="표준 26 8" xfId="2399"/>
    <cellStyle name="표준 26 9" xfId="2400"/>
    <cellStyle name="표준 260" xfId="2401"/>
    <cellStyle name="표준 261" xfId="2402"/>
    <cellStyle name="표준 262" xfId="2403"/>
    <cellStyle name="표준 263" xfId="2404"/>
    <cellStyle name="표준 264" xfId="2405"/>
    <cellStyle name="표준 265" xfId="2406"/>
    <cellStyle name="표준 266" xfId="2407"/>
    <cellStyle name="표준 267" xfId="2408"/>
    <cellStyle name="표준 268" xfId="2409"/>
    <cellStyle name="표준 269" xfId="2410"/>
    <cellStyle name="표준 27" xfId="2411"/>
    <cellStyle name="표준 27 10" xfId="2412"/>
    <cellStyle name="표준 27 11" xfId="2413"/>
    <cellStyle name="표준 27 12" xfId="2414"/>
    <cellStyle name="표준 27 13" xfId="2415"/>
    <cellStyle name="표준 27 14" xfId="2416"/>
    <cellStyle name="표준 27 15" xfId="2417"/>
    <cellStyle name="표준 27 16" xfId="2418"/>
    <cellStyle name="표준 27 17" xfId="2419"/>
    <cellStyle name="표준 27 18" xfId="2420"/>
    <cellStyle name="표준 27 19" xfId="2421"/>
    <cellStyle name="표준 27 2" xfId="2422"/>
    <cellStyle name="표준 27 20" xfId="2423"/>
    <cellStyle name="표준 27 21" xfId="2424"/>
    <cellStyle name="표준 27 22" xfId="2425"/>
    <cellStyle name="표준 27 23" xfId="2426"/>
    <cellStyle name="표준 27 24" xfId="2427"/>
    <cellStyle name="표준 27 25" xfId="2428"/>
    <cellStyle name="표준 27 26" xfId="2429"/>
    <cellStyle name="표준 27 27" xfId="2430"/>
    <cellStyle name="표준 27 28" xfId="2431"/>
    <cellStyle name="표준 27 29" xfId="2432"/>
    <cellStyle name="표준 27 3" xfId="2433"/>
    <cellStyle name="표준 27 30" xfId="2434"/>
    <cellStyle name="표준 27 31" xfId="2435"/>
    <cellStyle name="표준 27 32" xfId="2436"/>
    <cellStyle name="표준 27 33" xfId="2437"/>
    <cellStyle name="표준 27 34" xfId="2438"/>
    <cellStyle name="표준 27 35" xfId="2439"/>
    <cellStyle name="표준 27 36" xfId="2440"/>
    <cellStyle name="표준 27 37" xfId="2441"/>
    <cellStyle name="표준 27 38" xfId="2442"/>
    <cellStyle name="표준 27 39" xfId="2443"/>
    <cellStyle name="표준 27 4" xfId="2444"/>
    <cellStyle name="표준 27 40" xfId="2445"/>
    <cellStyle name="표준 27 41" xfId="2446"/>
    <cellStyle name="표준 27 42" xfId="2447"/>
    <cellStyle name="표준 27 43" xfId="2448"/>
    <cellStyle name="표준 27 44" xfId="2449"/>
    <cellStyle name="표준 27 45" xfId="2450"/>
    <cellStyle name="표준 27 46" xfId="2451"/>
    <cellStyle name="표준 27 47" xfId="2452"/>
    <cellStyle name="표준 27 5" xfId="2453"/>
    <cellStyle name="표준 27 6" xfId="2454"/>
    <cellStyle name="표준 27 7" xfId="2455"/>
    <cellStyle name="표준 27 8" xfId="2456"/>
    <cellStyle name="표준 27 9" xfId="2457"/>
    <cellStyle name="표준 270" xfId="2458"/>
    <cellStyle name="표준 271" xfId="2459"/>
    <cellStyle name="표준 272" xfId="2460"/>
    <cellStyle name="표준 273" xfId="2461"/>
    <cellStyle name="표준 274" xfId="2462"/>
    <cellStyle name="표준 275" xfId="2463"/>
    <cellStyle name="표준 276" xfId="2464"/>
    <cellStyle name="표준 277" xfId="2465"/>
    <cellStyle name="표준 278" xfId="2466"/>
    <cellStyle name="표준 279" xfId="2467"/>
    <cellStyle name="표준 28" xfId="2468"/>
    <cellStyle name="표준 28 10" xfId="2469"/>
    <cellStyle name="표준 28 11" xfId="2470"/>
    <cellStyle name="표준 28 12" xfId="2471"/>
    <cellStyle name="표준 28 13" xfId="2472"/>
    <cellStyle name="표준 28 14" xfId="2473"/>
    <cellStyle name="표준 28 15" xfId="2474"/>
    <cellStyle name="표준 28 16" xfId="2475"/>
    <cellStyle name="표준 28 17" xfId="2476"/>
    <cellStyle name="표준 28 18" xfId="2477"/>
    <cellStyle name="표준 28 19" xfId="2478"/>
    <cellStyle name="표준 28 2" xfId="2479"/>
    <cellStyle name="표준 28 20" xfId="2480"/>
    <cellStyle name="표준 28 21" xfId="2481"/>
    <cellStyle name="표준 28 22" xfId="2482"/>
    <cellStyle name="표준 28 23" xfId="2483"/>
    <cellStyle name="표준 28 24" xfId="2484"/>
    <cellStyle name="표준 28 25" xfId="2485"/>
    <cellStyle name="표준 28 26" xfId="2486"/>
    <cellStyle name="표준 28 27" xfId="2487"/>
    <cellStyle name="표준 28 28" xfId="2488"/>
    <cellStyle name="표준 28 29" xfId="2489"/>
    <cellStyle name="표준 28 3" xfId="2490"/>
    <cellStyle name="표준 28 30" xfId="2491"/>
    <cellStyle name="표준 28 31" xfId="2492"/>
    <cellStyle name="표준 28 32" xfId="2493"/>
    <cellStyle name="표준 28 33" xfId="2494"/>
    <cellStyle name="표준 28 34" xfId="2495"/>
    <cellStyle name="표준 28 35" xfId="2496"/>
    <cellStyle name="표준 28 36" xfId="2497"/>
    <cellStyle name="표준 28 37" xfId="2498"/>
    <cellStyle name="표준 28 38" xfId="2499"/>
    <cellStyle name="표준 28 39" xfId="2500"/>
    <cellStyle name="표준 28 4" xfId="2501"/>
    <cellStyle name="표준 28 40" xfId="2502"/>
    <cellStyle name="표준 28 41" xfId="2503"/>
    <cellStyle name="표준 28 42" xfId="2504"/>
    <cellStyle name="표준 28 43" xfId="2505"/>
    <cellStyle name="표준 28 44" xfId="2506"/>
    <cellStyle name="표준 28 45" xfId="2507"/>
    <cellStyle name="표준 28 46" xfId="2508"/>
    <cellStyle name="표준 28 47" xfId="2509"/>
    <cellStyle name="표준 28 5" xfId="2510"/>
    <cellStyle name="표준 28 6" xfId="2511"/>
    <cellStyle name="표준 28 7" xfId="2512"/>
    <cellStyle name="표준 28 8" xfId="2513"/>
    <cellStyle name="표준 28 9" xfId="2514"/>
    <cellStyle name="표준 280" xfId="2515"/>
    <cellStyle name="표준 281" xfId="2516"/>
    <cellStyle name="표준 282" xfId="2517"/>
    <cellStyle name="표준 283" xfId="2518"/>
    <cellStyle name="표준 284" xfId="2519"/>
    <cellStyle name="표준 285" xfId="2520"/>
    <cellStyle name="표준 286" xfId="2521"/>
    <cellStyle name="표준 287" xfId="2522"/>
    <cellStyle name="표준 288" xfId="2523"/>
    <cellStyle name="표준 289" xfId="2524"/>
    <cellStyle name="표준 29" xfId="2525"/>
    <cellStyle name="표준 29 10" xfId="2526"/>
    <cellStyle name="표준 29 11" xfId="2527"/>
    <cellStyle name="표준 29 12" xfId="2528"/>
    <cellStyle name="표준 29 13" xfId="2529"/>
    <cellStyle name="표준 29 14" xfId="2530"/>
    <cellStyle name="표준 29 15" xfId="2531"/>
    <cellStyle name="표준 29 16" xfId="2532"/>
    <cellStyle name="표준 29 17" xfId="2533"/>
    <cellStyle name="표준 29 18" xfId="2534"/>
    <cellStyle name="표준 29 19" xfId="2535"/>
    <cellStyle name="표준 29 2" xfId="2536"/>
    <cellStyle name="표준 29 20" xfId="2537"/>
    <cellStyle name="표준 29 21" xfId="2538"/>
    <cellStyle name="표준 29 22" xfId="2539"/>
    <cellStyle name="표준 29 23" xfId="2540"/>
    <cellStyle name="표준 29 24" xfId="2541"/>
    <cellStyle name="표준 29 25" xfId="2542"/>
    <cellStyle name="표준 29 26" xfId="2543"/>
    <cellStyle name="표준 29 27" xfId="2544"/>
    <cellStyle name="표준 29 28" xfId="2545"/>
    <cellStyle name="표준 29 29" xfId="2546"/>
    <cellStyle name="표준 29 3" xfId="2547"/>
    <cellStyle name="표준 29 30" xfId="2548"/>
    <cellStyle name="표준 29 31" xfId="2549"/>
    <cellStyle name="표준 29 32" xfId="2550"/>
    <cellStyle name="표준 29 33" xfId="2551"/>
    <cellStyle name="표준 29 34" xfId="2552"/>
    <cellStyle name="표준 29 35" xfId="2553"/>
    <cellStyle name="표준 29 36" xfId="2554"/>
    <cellStyle name="표준 29 37" xfId="2555"/>
    <cellStyle name="표준 29 38" xfId="2556"/>
    <cellStyle name="표준 29 39" xfId="2557"/>
    <cellStyle name="표준 29 4" xfId="2558"/>
    <cellStyle name="표준 29 40" xfId="2559"/>
    <cellStyle name="표준 29 41" xfId="2560"/>
    <cellStyle name="표준 29 42" xfId="2561"/>
    <cellStyle name="표준 29 43" xfId="2562"/>
    <cellStyle name="표준 29 44" xfId="2563"/>
    <cellStyle name="표준 29 45" xfId="2564"/>
    <cellStyle name="표준 29 46" xfId="2565"/>
    <cellStyle name="표준 29 47" xfId="2566"/>
    <cellStyle name="표준 29 5" xfId="2567"/>
    <cellStyle name="표준 29 6" xfId="2568"/>
    <cellStyle name="표준 29 7" xfId="2569"/>
    <cellStyle name="표준 29 8" xfId="2570"/>
    <cellStyle name="표준 29 9" xfId="2571"/>
    <cellStyle name="표준 290" xfId="2572"/>
    <cellStyle name="표준 291" xfId="2573"/>
    <cellStyle name="표준 292" xfId="2574"/>
    <cellStyle name="표준 293" xfId="2575"/>
    <cellStyle name="표준 294" xfId="2576"/>
    <cellStyle name="표준 295" xfId="2577"/>
    <cellStyle name="표준 296" xfId="2578"/>
    <cellStyle name="표준 297" xfId="2579"/>
    <cellStyle name="표준 298" xfId="2580"/>
    <cellStyle name="표준 299" xfId="2581"/>
    <cellStyle name="표준 3" xfId="2582"/>
    <cellStyle name="표준 3 2" xfId="2583"/>
    <cellStyle name="표준 3 2 2" xfId="2584"/>
    <cellStyle name="표준 3 2 3" xfId="2585"/>
    <cellStyle name="표준 3 2 4" xfId="2586"/>
    <cellStyle name="표준 3 3" xfId="2587"/>
    <cellStyle name="표준 3 3 2" xfId="2588"/>
    <cellStyle name="표준 3 3 3" xfId="2589"/>
    <cellStyle name="표준 3 3 4" xfId="2590"/>
    <cellStyle name="표준 3 3 5" xfId="2591"/>
    <cellStyle name="표준 3 4" xfId="2592"/>
    <cellStyle name="표준 3 4 2" xfId="2593"/>
    <cellStyle name="표준 3 4 3" xfId="2594"/>
    <cellStyle name="표준 3 5" xfId="2595"/>
    <cellStyle name="표준 3 6" xfId="2596"/>
    <cellStyle name="표준 3 7" xfId="2597"/>
    <cellStyle name="표준 30" xfId="2598"/>
    <cellStyle name="표준 30 10" xfId="2599"/>
    <cellStyle name="표준 30 11" xfId="2600"/>
    <cellStyle name="표준 30 12" xfId="2601"/>
    <cellStyle name="표준 30 13" xfId="2602"/>
    <cellStyle name="표준 30 14" xfId="2603"/>
    <cellStyle name="표준 30 15" xfId="2604"/>
    <cellStyle name="표준 30 16" xfId="2605"/>
    <cellStyle name="표준 30 17" xfId="2606"/>
    <cellStyle name="표준 30 18" xfId="2607"/>
    <cellStyle name="표준 30 19" xfId="2608"/>
    <cellStyle name="표준 30 2" xfId="2609"/>
    <cellStyle name="표준 30 20" xfId="2610"/>
    <cellStyle name="표준 30 21" xfId="2611"/>
    <cellStyle name="표준 30 22" xfId="2612"/>
    <cellStyle name="표준 30 23" xfId="2613"/>
    <cellStyle name="표준 30 24" xfId="2614"/>
    <cellStyle name="표준 30 25" xfId="2615"/>
    <cellStyle name="표준 30 26" xfId="2616"/>
    <cellStyle name="표준 30 27" xfId="2617"/>
    <cellStyle name="표준 30 28" xfId="2618"/>
    <cellStyle name="표준 30 29" xfId="2619"/>
    <cellStyle name="표준 30 3" xfId="2620"/>
    <cellStyle name="표준 30 30" xfId="2621"/>
    <cellStyle name="표준 30 31" xfId="2622"/>
    <cellStyle name="표준 30 32" xfId="2623"/>
    <cellStyle name="표준 30 33" xfId="2624"/>
    <cellStyle name="표준 30 34" xfId="2625"/>
    <cellStyle name="표준 30 35" xfId="2626"/>
    <cellStyle name="표준 30 36" xfId="2627"/>
    <cellStyle name="표준 30 37" xfId="2628"/>
    <cellStyle name="표준 30 38" xfId="2629"/>
    <cellStyle name="표준 30 39" xfId="2630"/>
    <cellStyle name="표준 30 4" xfId="2631"/>
    <cellStyle name="표준 30 40" xfId="2632"/>
    <cellStyle name="표준 30 41" xfId="2633"/>
    <cellStyle name="표준 30 42" xfId="2634"/>
    <cellStyle name="표준 30 43" xfId="2635"/>
    <cellStyle name="표준 30 44" xfId="2636"/>
    <cellStyle name="표준 30 45" xfId="2637"/>
    <cellStyle name="표준 30 46" xfId="2638"/>
    <cellStyle name="표준 30 47" xfId="2639"/>
    <cellStyle name="표준 30 5" xfId="2640"/>
    <cellStyle name="표준 30 6" xfId="2641"/>
    <cellStyle name="표준 30 7" xfId="2642"/>
    <cellStyle name="표준 30 8" xfId="2643"/>
    <cellStyle name="표준 30 9" xfId="2644"/>
    <cellStyle name="표준 300" xfId="2645"/>
    <cellStyle name="표준 301" xfId="2646"/>
    <cellStyle name="표준 302" xfId="2647"/>
    <cellStyle name="표준 303" xfId="2648"/>
    <cellStyle name="표준 304" xfId="2649"/>
    <cellStyle name="표준 305" xfId="2650"/>
    <cellStyle name="표준 306" xfId="2651"/>
    <cellStyle name="표준 307" xfId="2652"/>
    <cellStyle name="표준 308" xfId="2653"/>
    <cellStyle name="표준 309" xfId="2654"/>
    <cellStyle name="표준 31" xfId="2655"/>
    <cellStyle name="표준 31 10" xfId="2656"/>
    <cellStyle name="표준 31 11" xfId="2657"/>
    <cellStyle name="표준 31 12" xfId="2658"/>
    <cellStyle name="표준 31 13" xfId="2659"/>
    <cellStyle name="표준 31 14" xfId="2660"/>
    <cellStyle name="표준 31 15" xfId="2661"/>
    <cellStyle name="표준 31 16" xfId="2662"/>
    <cellStyle name="표준 31 17" xfId="2663"/>
    <cellStyle name="표준 31 18" xfId="2664"/>
    <cellStyle name="표준 31 19" xfId="2665"/>
    <cellStyle name="표준 31 2" xfId="2666"/>
    <cellStyle name="표준 31 20" xfId="2667"/>
    <cellStyle name="표준 31 21" xfId="2668"/>
    <cellStyle name="표준 31 22" xfId="2669"/>
    <cellStyle name="표준 31 23" xfId="2670"/>
    <cellStyle name="표준 31 24" xfId="2671"/>
    <cellStyle name="표준 31 25" xfId="2672"/>
    <cellStyle name="표준 31 26" xfId="2673"/>
    <cellStyle name="표준 31 27" xfId="2674"/>
    <cellStyle name="표준 31 28" xfId="2675"/>
    <cellStyle name="표준 31 29" xfId="2676"/>
    <cellStyle name="표준 31 3" xfId="2677"/>
    <cellStyle name="표준 31 30" xfId="2678"/>
    <cellStyle name="표준 31 31" xfId="2679"/>
    <cellStyle name="표준 31 32" xfId="2680"/>
    <cellStyle name="표준 31 33" xfId="2681"/>
    <cellStyle name="표준 31 34" xfId="2682"/>
    <cellStyle name="표준 31 35" xfId="2683"/>
    <cellStyle name="표준 31 36" xfId="2684"/>
    <cellStyle name="표준 31 37" xfId="2685"/>
    <cellStyle name="표준 31 38" xfId="2686"/>
    <cellStyle name="표준 31 39" xfId="2687"/>
    <cellStyle name="표준 31 4" xfId="2688"/>
    <cellStyle name="표준 31 40" xfId="2689"/>
    <cellStyle name="표준 31 41" xfId="2690"/>
    <cellStyle name="표준 31 42" xfId="2691"/>
    <cellStyle name="표준 31 43" xfId="2692"/>
    <cellStyle name="표준 31 44" xfId="2693"/>
    <cellStyle name="표준 31 45" xfId="2694"/>
    <cellStyle name="표준 31 46" xfId="2695"/>
    <cellStyle name="표준 31 47" xfId="2696"/>
    <cellStyle name="표준 31 5" xfId="2697"/>
    <cellStyle name="표준 31 6" xfId="2698"/>
    <cellStyle name="표준 31 7" xfId="2699"/>
    <cellStyle name="표준 31 8" xfId="2700"/>
    <cellStyle name="표준 31 9" xfId="2701"/>
    <cellStyle name="표준 310" xfId="2702"/>
    <cellStyle name="표준 311" xfId="2703"/>
    <cellStyle name="표준 312" xfId="2704"/>
    <cellStyle name="표준 313" xfId="2705"/>
    <cellStyle name="표준 314" xfId="2706"/>
    <cellStyle name="표준 315" xfId="2707"/>
    <cellStyle name="표준 316" xfId="2708"/>
    <cellStyle name="표준 317" xfId="2709"/>
    <cellStyle name="표준 318" xfId="2710"/>
    <cellStyle name="표준 319" xfId="2711"/>
    <cellStyle name="표준 32" xfId="2712"/>
    <cellStyle name="표준 32 10" xfId="2713"/>
    <cellStyle name="표준 32 11" xfId="2714"/>
    <cellStyle name="표준 32 12" xfId="2715"/>
    <cellStyle name="표준 32 13" xfId="2716"/>
    <cellStyle name="표준 32 14" xfId="2717"/>
    <cellStyle name="표준 32 15" xfId="2718"/>
    <cellStyle name="표준 32 16" xfId="2719"/>
    <cellStyle name="표준 32 17" xfId="2720"/>
    <cellStyle name="표준 32 18" xfId="2721"/>
    <cellStyle name="표준 32 19" xfId="2722"/>
    <cellStyle name="표준 32 2" xfId="2723"/>
    <cellStyle name="표준 32 20" xfId="2724"/>
    <cellStyle name="표준 32 21" xfId="2725"/>
    <cellStyle name="표준 32 22" xfId="2726"/>
    <cellStyle name="표준 32 23" xfId="2727"/>
    <cellStyle name="표준 32 24" xfId="2728"/>
    <cellStyle name="표준 32 25" xfId="2729"/>
    <cellStyle name="표준 32 26" xfId="2730"/>
    <cellStyle name="표준 32 27" xfId="2731"/>
    <cellStyle name="표준 32 28" xfId="2732"/>
    <cellStyle name="표준 32 29" xfId="2733"/>
    <cellStyle name="표준 32 3" xfId="2734"/>
    <cellStyle name="표준 32 30" xfId="2735"/>
    <cellStyle name="표준 32 31" xfId="2736"/>
    <cellStyle name="표준 32 32" xfId="2737"/>
    <cellStyle name="표준 32 33" xfId="2738"/>
    <cellStyle name="표준 32 34" xfId="2739"/>
    <cellStyle name="표준 32 35" xfId="2740"/>
    <cellStyle name="표준 32 36" xfId="2741"/>
    <cellStyle name="표준 32 37" xfId="2742"/>
    <cellStyle name="표준 32 38" xfId="2743"/>
    <cellStyle name="표준 32 39" xfId="2744"/>
    <cellStyle name="표준 32 4" xfId="2745"/>
    <cellStyle name="표준 32 40" xfId="2746"/>
    <cellStyle name="표준 32 41" xfId="2747"/>
    <cellStyle name="표준 32 42" xfId="2748"/>
    <cellStyle name="표준 32 43" xfId="2749"/>
    <cellStyle name="표준 32 44" xfId="2750"/>
    <cellStyle name="표준 32 45" xfId="2751"/>
    <cellStyle name="표준 32 46" xfId="2752"/>
    <cellStyle name="표준 32 47" xfId="2753"/>
    <cellStyle name="표준 32 5" xfId="2754"/>
    <cellStyle name="표준 32 6" xfId="2755"/>
    <cellStyle name="표준 32 7" xfId="2756"/>
    <cellStyle name="표준 32 8" xfId="2757"/>
    <cellStyle name="표준 32 9" xfId="2758"/>
    <cellStyle name="표준 320" xfId="2759"/>
    <cellStyle name="표준 321" xfId="2760"/>
    <cellStyle name="표준 322" xfId="2761"/>
    <cellStyle name="표준 323" xfId="2762"/>
    <cellStyle name="표준 324" xfId="2763"/>
    <cellStyle name="표준 325" xfId="2764"/>
    <cellStyle name="표준 326" xfId="2765"/>
    <cellStyle name="표준 327" xfId="2766"/>
    <cellStyle name="표준 328" xfId="2767"/>
    <cellStyle name="표준 329" xfId="2768"/>
    <cellStyle name="표준 33" xfId="2769"/>
    <cellStyle name="표준 33 10" xfId="2770"/>
    <cellStyle name="표준 33 11" xfId="2771"/>
    <cellStyle name="표준 33 12" xfId="2772"/>
    <cellStyle name="표준 33 13" xfId="2773"/>
    <cellStyle name="표준 33 14" xfId="2774"/>
    <cellStyle name="표준 33 15" xfId="2775"/>
    <cellStyle name="표준 33 16" xfId="2776"/>
    <cellStyle name="표준 33 17" xfId="2777"/>
    <cellStyle name="표준 33 18" xfId="2778"/>
    <cellStyle name="표준 33 19" xfId="2779"/>
    <cellStyle name="표준 33 2" xfId="2780"/>
    <cellStyle name="표준 33 20" xfId="2781"/>
    <cellStyle name="표준 33 21" xfId="2782"/>
    <cellStyle name="표준 33 22" xfId="2783"/>
    <cellStyle name="표준 33 23" xfId="2784"/>
    <cellStyle name="표준 33 24" xfId="2785"/>
    <cellStyle name="표준 33 25" xfId="2786"/>
    <cellStyle name="표준 33 26" xfId="2787"/>
    <cellStyle name="표준 33 27" xfId="2788"/>
    <cellStyle name="표준 33 28" xfId="2789"/>
    <cellStyle name="표준 33 29" xfId="2790"/>
    <cellStyle name="표준 33 3" xfId="2791"/>
    <cellStyle name="표준 33 30" xfId="2792"/>
    <cellStyle name="표준 33 31" xfId="2793"/>
    <cellStyle name="표준 33 32" xfId="2794"/>
    <cellStyle name="표준 33 33" xfId="2795"/>
    <cellStyle name="표준 33 34" xfId="2796"/>
    <cellStyle name="표준 33 35" xfId="2797"/>
    <cellStyle name="표준 33 36" xfId="2798"/>
    <cellStyle name="표준 33 37" xfId="2799"/>
    <cellStyle name="표준 33 38" xfId="2800"/>
    <cellStyle name="표준 33 39" xfId="2801"/>
    <cellStyle name="표준 33 4" xfId="2802"/>
    <cellStyle name="표준 33 40" xfId="2803"/>
    <cellStyle name="표준 33 41" xfId="2804"/>
    <cellStyle name="표준 33 42" xfId="2805"/>
    <cellStyle name="표준 33 43" xfId="2806"/>
    <cellStyle name="표준 33 44" xfId="2807"/>
    <cellStyle name="표준 33 45" xfId="2808"/>
    <cellStyle name="표준 33 46" xfId="2809"/>
    <cellStyle name="표준 33 47" xfId="2810"/>
    <cellStyle name="표준 33 5" xfId="2811"/>
    <cellStyle name="표준 33 6" xfId="2812"/>
    <cellStyle name="표준 33 7" xfId="2813"/>
    <cellStyle name="표준 33 8" xfId="2814"/>
    <cellStyle name="표준 33 9" xfId="2815"/>
    <cellStyle name="표준 330" xfId="2816"/>
    <cellStyle name="표준 331" xfId="2817"/>
    <cellStyle name="표준 332" xfId="2818"/>
    <cellStyle name="표준 333" xfId="2819"/>
    <cellStyle name="표준 334" xfId="2820"/>
    <cellStyle name="표준 335" xfId="2821"/>
    <cellStyle name="표준 336" xfId="2822"/>
    <cellStyle name="표준 337" xfId="2823"/>
    <cellStyle name="표준 338" xfId="2824"/>
    <cellStyle name="표준 339" xfId="2825"/>
    <cellStyle name="표준 339 2" xfId="2826"/>
    <cellStyle name="표준 34" xfId="2827"/>
    <cellStyle name="표준 34 10" xfId="2828"/>
    <cellStyle name="표준 34 11" xfId="2829"/>
    <cellStyle name="표준 34 12" xfId="2830"/>
    <cellStyle name="표준 34 13" xfId="2831"/>
    <cellStyle name="표준 34 14" xfId="2832"/>
    <cellStyle name="표준 34 15" xfId="2833"/>
    <cellStyle name="표준 34 16" xfId="2834"/>
    <cellStyle name="표준 34 17" xfId="2835"/>
    <cellStyle name="표준 34 18" xfId="2836"/>
    <cellStyle name="표준 34 19" xfId="2837"/>
    <cellStyle name="표준 34 2" xfId="2838"/>
    <cellStyle name="표준 34 20" xfId="2839"/>
    <cellStyle name="표준 34 21" xfId="2840"/>
    <cellStyle name="표준 34 22" xfId="2841"/>
    <cellStyle name="표준 34 23" xfId="2842"/>
    <cellStyle name="표준 34 24" xfId="2843"/>
    <cellStyle name="표준 34 25" xfId="2844"/>
    <cellStyle name="표준 34 26" xfId="2845"/>
    <cellStyle name="표준 34 27" xfId="2846"/>
    <cellStyle name="표준 34 28" xfId="2847"/>
    <cellStyle name="표준 34 29" xfId="2848"/>
    <cellStyle name="표준 34 3" xfId="2849"/>
    <cellStyle name="표준 34 30" xfId="2850"/>
    <cellStyle name="표준 34 31" xfId="2851"/>
    <cellStyle name="표준 34 32" xfId="2852"/>
    <cellStyle name="표준 34 33" xfId="2853"/>
    <cellStyle name="표준 34 34" xfId="2854"/>
    <cellStyle name="표준 34 35" xfId="2855"/>
    <cellStyle name="표준 34 36" xfId="2856"/>
    <cellStyle name="표준 34 37" xfId="2857"/>
    <cellStyle name="표준 34 38" xfId="2858"/>
    <cellStyle name="표준 34 39" xfId="2859"/>
    <cellStyle name="표준 34 4" xfId="2860"/>
    <cellStyle name="표준 34 40" xfId="2861"/>
    <cellStyle name="표준 34 41" xfId="2862"/>
    <cellStyle name="표준 34 42" xfId="2863"/>
    <cellStyle name="표준 34 43" xfId="2864"/>
    <cellStyle name="표준 34 44" xfId="2865"/>
    <cellStyle name="표준 34 45" xfId="2866"/>
    <cellStyle name="표준 34 46" xfId="2867"/>
    <cellStyle name="표준 34 47" xfId="2868"/>
    <cellStyle name="표준 34 5" xfId="2869"/>
    <cellStyle name="표준 34 6" xfId="2870"/>
    <cellStyle name="표준 34 7" xfId="2871"/>
    <cellStyle name="표준 34 8" xfId="2872"/>
    <cellStyle name="표준 34 9" xfId="2873"/>
    <cellStyle name="표준 340" xfId="2874"/>
    <cellStyle name="표준 340 2" xfId="2875"/>
    <cellStyle name="표준 340 2 2" xfId="2876"/>
    <cellStyle name="표준 340 2 2 2" xfId="2877"/>
    <cellStyle name="표준 340 2 2 2 2" xfId="2878"/>
    <cellStyle name="표준 340 2 2 3" xfId="2879"/>
    <cellStyle name="표준 340 2 2 4" xfId="2880"/>
    <cellStyle name="표준 340 2 3" xfId="2881"/>
    <cellStyle name="표준 340 2 3 2" xfId="2882"/>
    <cellStyle name="표준 340 2 3 3" xfId="2883"/>
    <cellStyle name="표준 340 2 4" xfId="2884"/>
    <cellStyle name="표준 340 2 5" xfId="2885"/>
    <cellStyle name="표준 340 3" xfId="2886"/>
    <cellStyle name="표준 340 3 2" xfId="2887"/>
    <cellStyle name="표준 340 3 2 2" xfId="2888"/>
    <cellStyle name="표준 340 3 2 3" xfId="2889"/>
    <cellStyle name="표준 340 3 3" xfId="2890"/>
    <cellStyle name="표준 340 3 4" xfId="2891"/>
    <cellStyle name="표준 340 4" xfId="2892"/>
    <cellStyle name="표준 340 4 2" xfId="2893"/>
    <cellStyle name="표준 340 4 3" xfId="2894"/>
    <cellStyle name="표준 340 5" xfId="2895"/>
    <cellStyle name="표준 340 6" xfId="2896"/>
    <cellStyle name="표준 341" xfId="2897"/>
    <cellStyle name="표준 341 2" xfId="2898"/>
    <cellStyle name="표준 341 2 2" xfId="2899"/>
    <cellStyle name="표준 341 2 2 2" xfId="2900"/>
    <cellStyle name="표준 341 2 2 2 2" xfId="2901"/>
    <cellStyle name="표준 341 2 2 3" xfId="2902"/>
    <cellStyle name="표준 341 2 2 4" xfId="2903"/>
    <cellStyle name="표준 341 2 3" xfId="2904"/>
    <cellStyle name="표준 341 2 3 2" xfId="2905"/>
    <cellStyle name="표준 341 2 3 3" xfId="2906"/>
    <cellStyle name="표준 341 2 4" xfId="2907"/>
    <cellStyle name="표준 341 2 5" xfId="2908"/>
    <cellStyle name="표준 341 3" xfId="2909"/>
    <cellStyle name="표준 341 3 2" xfId="2910"/>
    <cellStyle name="표준 341 3 2 2" xfId="2911"/>
    <cellStyle name="표준 341 3 2 3" xfId="2912"/>
    <cellStyle name="표준 341 3 3" xfId="2913"/>
    <cellStyle name="표준 341 3 4" xfId="2914"/>
    <cellStyle name="표준 341 4" xfId="2915"/>
    <cellStyle name="표준 341 4 2" xfId="2916"/>
    <cellStyle name="표준 341 4 3" xfId="2917"/>
    <cellStyle name="표준 341 5" xfId="2918"/>
    <cellStyle name="표준 341 6" xfId="2919"/>
    <cellStyle name="표준 342" xfId="2920"/>
    <cellStyle name="표준 342 2" xfId="2921"/>
    <cellStyle name="표준 342 2 2" xfId="2922"/>
    <cellStyle name="표준 342 2 2 2" xfId="2923"/>
    <cellStyle name="표준 342 2 2 2 2" xfId="2924"/>
    <cellStyle name="표준 342 2 2 3" xfId="2925"/>
    <cellStyle name="표준 342 2 2 4" xfId="2926"/>
    <cellStyle name="표준 342 2 3" xfId="2927"/>
    <cellStyle name="표준 342 2 3 2" xfId="2928"/>
    <cellStyle name="표준 342 2 3 3" xfId="2929"/>
    <cellStyle name="표준 342 2 4" xfId="2930"/>
    <cellStyle name="표준 342 2 5" xfId="2931"/>
    <cellStyle name="표준 342 3" xfId="2932"/>
    <cellStyle name="표준 342 3 2" xfId="2933"/>
    <cellStyle name="표준 342 3 2 2" xfId="2934"/>
    <cellStyle name="표준 342 3 2 3" xfId="2935"/>
    <cellStyle name="표준 342 3 3" xfId="2936"/>
    <cellStyle name="표준 342 3 4" xfId="2937"/>
    <cellStyle name="표준 342 4" xfId="2938"/>
    <cellStyle name="표준 342 4 2" xfId="2939"/>
    <cellStyle name="표준 342 4 3" xfId="2940"/>
    <cellStyle name="표준 342 5" xfId="2941"/>
    <cellStyle name="표준 342 6" xfId="2942"/>
    <cellStyle name="표준 343" xfId="2943"/>
    <cellStyle name="표준 343 2" xfId="2944"/>
    <cellStyle name="표준 343 2 2" xfId="2945"/>
    <cellStyle name="표준 343 2 2 2" xfId="2946"/>
    <cellStyle name="표준 343 2 2 2 2" xfId="2947"/>
    <cellStyle name="표준 343 2 2 3" xfId="2948"/>
    <cellStyle name="표준 343 2 2 4" xfId="2949"/>
    <cellStyle name="표준 343 2 3" xfId="2950"/>
    <cellStyle name="표준 343 2 3 2" xfId="2951"/>
    <cellStyle name="표준 343 2 3 3" xfId="2952"/>
    <cellStyle name="표준 343 2 4" xfId="2953"/>
    <cellStyle name="표준 343 2 5" xfId="2954"/>
    <cellStyle name="표준 343 3" xfId="2955"/>
    <cellStyle name="표준 343 3 2" xfId="2956"/>
    <cellStyle name="표준 343 3 2 2" xfId="2957"/>
    <cellStyle name="표준 343 3 2 3" xfId="2958"/>
    <cellStyle name="표준 343 3 3" xfId="2959"/>
    <cellStyle name="표준 343 3 4" xfId="2960"/>
    <cellStyle name="표준 343 4" xfId="2961"/>
    <cellStyle name="표준 343 4 2" xfId="2962"/>
    <cellStyle name="표준 343 4 3" xfId="2963"/>
    <cellStyle name="표준 343 5" xfId="2964"/>
    <cellStyle name="표준 343 6" xfId="2965"/>
    <cellStyle name="표준 344" xfId="2966"/>
    <cellStyle name="표준 344 2" xfId="2967"/>
    <cellStyle name="표준 344 2 2" xfId="2968"/>
    <cellStyle name="표준 344 2 2 2" xfId="2969"/>
    <cellStyle name="표준 344 2 2 2 2" xfId="2970"/>
    <cellStyle name="표준 344 2 2 3" xfId="2971"/>
    <cellStyle name="표준 344 2 2 4" xfId="2972"/>
    <cellStyle name="표준 344 2 3" xfId="2973"/>
    <cellStyle name="표준 344 2 3 2" xfId="2974"/>
    <cellStyle name="표준 344 2 3 3" xfId="2975"/>
    <cellStyle name="표준 344 2 4" xfId="2976"/>
    <cellStyle name="표준 344 2 5" xfId="2977"/>
    <cellStyle name="표준 344 3" xfId="2978"/>
    <cellStyle name="표준 344 3 2" xfId="2979"/>
    <cellStyle name="표준 344 3 2 2" xfId="2980"/>
    <cellStyle name="표준 344 3 2 3" xfId="2981"/>
    <cellStyle name="표준 344 3 3" xfId="2982"/>
    <cellStyle name="표준 344 3 4" xfId="2983"/>
    <cellStyle name="표준 344 4" xfId="2984"/>
    <cellStyle name="표준 344 4 2" xfId="2985"/>
    <cellStyle name="표준 344 4 3" xfId="2986"/>
    <cellStyle name="표준 344 5" xfId="2987"/>
    <cellStyle name="표준 344 6" xfId="2988"/>
    <cellStyle name="표준 345" xfId="2989"/>
    <cellStyle name="표준 345 2" xfId="2990"/>
    <cellStyle name="표준 345 2 2" xfId="2991"/>
    <cellStyle name="표준 345 2 2 2" xfId="2992"/>
    <cellStyle name="표준 345 2 2 2 2" xfId="2993"/>
    <cellStyle name="표준 345 2 2 3" xfId="2994"/>
    <cellStyle name="표준 345 2 2 4" xfId="2995"/>
    <cellStyle name="표준 345 2 3" xfId="2996"/>
    <cellStyle name="표준 345 2 3 2" xfId="2997"/>
    <cellStyle name="표준 345 2 3 3" xfId="2998"/>
    <cellStyle name="표준 345 2 4" xfId="2999"/>
    <cellStyle name="표준 345 2 5" xfId="3000"/>
    <cellStyle name="표준 345 3" xfId="3001"/>
    <cellStyle name="표준 345 3 2" xfId="3002"/>
    <cellStyle name="표준 345 3 2 2" xfId="3003"/>
    <cellStyle name="표준 345 3 2 3" xfId="3004"/>
    <cellStyle name="표준 345 3 3" xfId="3005"/>
    <cellStyle name="표준 345 3 4" xfId="3006"/>
    <cellStyle name="표준 345 4" xfId="3007"/>
    <cellStyle name="표준 345 4 2" xfId="3008"/>
    <cellStyle name="표준 345 4 3" xfId="3009"/>
    <cellStyle name="표준 345 5" xfId="3010"/>
    <cellStyle name="표준 345 6" xfId="3011"/>
    <cellStyle name="표준 346" xfId="3012"/>
    <cellStyle name="표준 346 2" xfId="3013"/>
    <cellStyle name="표준 346 2 2" xfId="3014"/>
    <cellStyle name="표준 346 2 2 2" xfId="3015"/>
    <cellStyle name="표준 346 2 2 2 2" xfId="3016"/>
    <cellStyle name="표준 346 2 2 3" xfId="3017"/>
    <cellStyle name="표준 346 2 2 4" xfId="3018"/>
    <cellStyle name="표준 346 2 3" xfId="3019"/>
    <cellStyle name="표준 346 2 3 2" xfId="3020"/>
    <cellStyle name="표준 346 2 3 3" xfId="3021"/>
    <cellStyle name="표준 346 2 4" xfId="3022"/>
    <cellStyle name="표준 346 2 5" xfId="3023"/>
    <cellStyle name="표준 346 3" xfId="3024"/>
    <cellStyle name="표준 346 3 2" xfId="3025"/>
    <cellStyle name="표준 346 3 2 2" xfId="3026"/>
    <cellStyle name="표준 346 3 2 3" xfId="3027"/>
    <cellStyle name="표준 346 3 3" xfId="3028"/>
    <cellStyle name="표준 346 3 4" xfId="3029"/>
    <cellStyle name="표준 346 4" xfId="3030"/>
    <cellStyle name="표준 346 4 2" xfId="3031"/>
    <cellStyle name="표준 346 4 3" xfId="3032"/>
    <cellStyle name="표준 346 5" xfId="3033"/>
    <cellStyle name="표준 346 6" xfId="3034"/>
    <cellStyle name="표준 347" xfId="3035"/>
    <cellStyle name="표준 347 2" xfId="3036"/>
    <cellStyle name="표준 347 2 2" xfId="3037"/>
    <cellStyle name="표준 347 2 2 2" xfId="3038"/>
    <cellStyle name="표준 347 2 2 2 2" xfId="3039"/>
    <cellStyle name="표준 347 2 2 3" xfId="3040"/>
    <cellStyle name="표준 347 2 2 4" xfId="3041"/>
    <cellStyle name="표준 347 2 3" xfId="3042"/>
    <cellStyle name="표준 347 2 3 2" xfId="3043"/>
    <cellStyle name="표준 347 2 3 3" xfId="3044"/>
    <cellStyle name="표준 347 2 4" xfId="3045"/>
    <cellStyle name="표준 347 2 5" xfId="3046"/>
    <cellStyle name="표준 347 3" xfId="3047"/>
    <cellStyle name="표준 347 3 2" xfId="3048"/>
    <cellStyle name="표준 347 3 2 2" xfId="3049"/>
    <cellStyle name="표준 347 3 2 3" xfId="3050"/>
    <cellStyle name="표준 347 3 3" xfId="3051"/>
    <cellStyle name="표준 347 3 4" xfId="3052"/>
    <cellStyle name="표준 347 4" xfId="3053"/>
    <cellStyle name="표준 347 4 2" xfId="3054"/>
    <cellStyle name="표준 347 4 3" xfId="3055"/>
    <cellStyle name="표준 347 5" xfId="3056"/>
    <cellStyle name="표준 347 6" xfId="3057"/>
    <cellStyle name="표준 348" xfId="3058"/>
    <cellStyle name="표준 348 2" xfId="3059"/>
    <cellStyle name="표준 348 2 2" xfId="3060"/>
    <cellStyle name="표준 348 2 2 2" xfId="3061"/>
    <cellStyle name="표준 348 2 2 2 2" xfId="3062"/>
    <cellStyle name="표준 348 2 2 3" xfId="3063"/>
    <cellStyle name="표준 348 2 2 4" xfId="3064"/>
    <cellStyle name="표준 348 2 3" xfId="3065"/>
    <cellStyle name="표준 348 2 3 2" xfId="3066"/>
    <cellStyle name="표준 348 2 3 3" xfId="3067"/>
    <cellStyle name="표준 348 2 4" xfId="3068"/>
    <cellStyle name="표준 348 2 5" xfId="3069"/>
    <cellStyle name="표준 348 3" xfId="3070"/>
    <cellStyle name="표준 348 3 2" xfId="3071"/>
    <cellStyle name="표준 348 3 2 2" xfId="3072"/>
    <cellStyle name="표준 348 3 2 3" xfId="3073"/>
    <cellStyle name="표준 348 3 3" xfId="3074"/>
    <cellStyle name="표준 348 3 4" xfId="3075"/>
    <cellStyle name="표준 348 4" xfId="3076"/>
    <cellStyle name="표준 348 4 2" xfId="3077"/>
    <cellStyle name="표준 348 4 3" xfId="3078"/>
    <cellStyle name="표준 348 5" xfId="3079"/>
    <cellStyle name="표준 348 6" xfId="3080"/>
    <cellStyle name="표준 349" xfId="3081"/>
    <cellStyle name="표준 349 2" xfId="3082"/>
    <cellStyle name="표준 349 2 2" xfId="3083"/>
    <cellStyle name="표준 349 2 2 2" xfId="3084"/>
    <cellStyle name="표준 349 2 2 2 2" xfId="3085"/>
    <cellStyle name="표준 349 2 2 3" xfId="3086"/>
    <cellStyle name="표준 349 2 2 4" xfId="3087"/>
    <cellStyle name="표준 349 2 3" xfId="3088"/>
    <cellStyle name="표준 349 2 3 2" xfId="3089"/>
    <cellStyle name="표준 349 2 3 3" xfId="3090"/>
    <cellStyle name="표준 349 2 4" xfId="3091"/>
    <cellStyle name="표준 349 2 5" xfId="3092"/>
    <cellStyle name="표준 349 3" xfId="3093"/>
    <cellStyle name="표준 349 3 2" xfId="3094"/>
    <cellStyle name="표준 349 3 2 2" xfId="3095"/>
    <cellStyle name="표준 349 3 2 3" xfId="3096"/>
    <cellStyle name="표준 349 3 3" xfId="3097"/>
    <cellStyle name="표준 349 3 4" xfId="3098"/>
    <cellStyle name="표준 349 4" xfId="3099"/>
    <cellStyle name="표준 349 4 2" xfId="3100"/>
    <cellStyle name="표준 349 4 3" xfId="3101"/>
    <cellStyle name="표준 349 5" xfId="3102"/>
    <cellStyle name="표준 349 6" xfId="3103"/>
    <cellStyle name="표준 35" xfId="3104"/>
    <cellStyle name="표준 35 10" xfId="3105"/>
    <cellStyle name="표준 35 11" xfId="3106"/>
    <cellStyle name="표준 35 12" xfId="3107"/>
    <cellStyle name="표준 35 13" xfId="3108"/>
    <cellStyle name="표준 35 14" xfId="3109"/>
    <cellStyle name="표준 35 15" xfId="3110"/>
    <cellStyle name="표준 35 16" xfId="3111"/>
    <cellStyle name="표준 35 17" xfId="3112"/>
    <cellStyle name="표준 35 18" xfId="3113"/>
    <cellStyle name="표준 35 19" xfId="3114"/>
    <cellStyle name="표준 35 2" xfId="3115"/>
    <cellStyle name="표준 35 20" xfId="3116"/>
    <cellStyle name="표준 35 21" xfId="3117"/>
    <cellStyle name="표준 35 22" xfId="3118"/>
    <cellStyle name="표준 35 23" xfId="3119"/>
    <cellStyle name="표준 35 24" xfId="3120"/>
    <cellStyle name="표준 35 25" xfId="3121"/>
    <cellStyle name="표준 35 26" xfId="3122"/>
    <cellStyle name="표준 35 27" xfId="3123"/>
    <cellStyle name="표준 35 28" xfId="3124"/>
    <cellStyle name="표준 35 29" xfId="3125"/>
    <cellStyle name="표준 35 3" xfId="3126"/>
    <cellStyle name="표준 35 30" xfId="3127"/>
    <cellStyle name="표준 35 31" xfId="3128"/>
    <cellStyle name="표준 35 32" xfId="3129"/>
    <cellStyle name="표준 35 33" xfId="3130"/>
    <cellStyle name="표준 35 34" xfId="3131"/>
    <cellStyle name="표준 35 35" xfId="3132"/>
    <cellStyle name="표준 35 36" xfId="3133"/>
    <cellStyle name="표준 35 37" xfId="3134"/>
    <cellStyle name="표준 35 38" xfId="3135"/>
    <cellStyle name="표준 35 39" xfId="3136"/>
    <cellStyle name="표준 35 4" xfId="3137"/>
    <cellStyle name="표준 35 40" xfId="3138"/>
    <cellStyle name="표준 35 41" xfId="3139"/>
    <cellStyle name="표준 35 42" xfId="3140"/>
    <cellStyle name="표준 35 43" xfId="3141"/>
    <cellStyle name="표준 35 44" xfId="3142"/>
    <cellStyle name="표준 35 45" xfId="3143"/>
    <cellStyle name="표준 35 46" xfId="3144"/>
    <cellStyle name="표준 35 47" xfId="3145"/>
    <cellStyle name="표준 35 5" xfId="3146"/>
    <cellStyle name="표준 35 6" xfId="3147"/>
    <cellStyle name="표준 35 7" xfId="3148"/>
    <cellStyle name="표준 35 8" xfId="3149"/>
    <cellStyle name="표준 35 9" xfId="3150"/>
    <cellStyle name="표준 350" xfId="3151"/>
    <cellStyle name="표준 350 2" xfId="3152"/>
    <cellStyle name="표준 350 2 2" xfId="3153"/>
    <cellStyle name="표준 350 2 2 2" xfId="3154"/>
    <cellStyle name="표준 350 2 2 2 2" xfId="3155"/>
    <cellStyle name="표준 350 2 2 3" xfId="3156"/>
    <cellStyle name="표준 350 2 2 4" xfId="3157"/>
    <cellStyle name="표준 350 2 3" xfId="3158"/>
    <cellStyle name="표준 350 2 3 2" xfId="3159"/>
    <cellStyle name="표준 350 2 3 3" xfId="3160"/>
    <cellStyle name="표준 350 2 4" xfId="3161"/>
    <cellStyle name="표준 350 2 5" xfId="3162"/>
    <cellStyle name="표준 350 3" xfId="3163"/>
    <cellStyle name="표준 350 3 2" xfId="3164"/>
    <cellStyle name="표준 350 3 2 2" xfId="3165"/>
    <cellStyle name="표준 350 3 2 3" xfId="3166"/>
    <cellStyle name="표준 350 3 3" xfId="3167"/>
    <cellStyle name="표준 350 3 4" xfId="3168"/>
    <cellStyle name="표준 350 4" xfId="3169"/>
    <cellStyle name="표준 350 4 2" xfId="3170"/>
    <cellStyle name="표준 350 4 3" xfId="3171"/>
    <cellStyle name="표준 350 5" xfId="3172"/>
    <cellStyle name="표준 350 6" xfId="3173"/>
    <cellStyle name="표준 351" xfId="3174"/>
    <cellStyle name="표준 351 2" xfId="3175"/>
    <cellStyle name="표준 351 2 2" xfId="3176"/>
    <cellStyle name="표준 351 2 2 2" xfId="3177"/>
    <cellStyle name="표준 351 2 2 2 2" xfId="3178"/>
    <cellStyle name="표준 351 2 2 3" xfId="3179"/>
    <cellStyle name="표준 351 2 2 4" xfId="3180"/>
    <cellStyle name="표준 351 2 3" xfId="3181"/>
    <cellStyle name="표준 351 2 3 2" xfId="3182"/>
    <cellStyle name="표준 351 2 3 3" xfId="3183"/>
    <cellStyle name="표준 351 2 4" xfId="3184"/>
    <cellStyle name="표준 351 2 5" xfId="3185"/>
    <cellStyle name="표준 351 3" xfId="3186"/>
    <cellStyle name="표준 351 3 2" xfId="3187"/>
    <cellStyle name="표준 351 3 2 2" xfId="3188"/>
    <cellStyle name="표준 351 3 2 3" xfId="3189"/>
    <cellStyle name="표준 351 3 3" xfId="3190"/>
    <cellStyle name="표준 351 3 4" xfId="3191"/>
    <cellStyle name="표준 351 4" xfId="3192"/>
    <cellStyle name="표준 351 4 2" xfId="3193"/>
    <cellStyle name="표준 351 4 3" xfId="3194"/>
    <cellStyle name="표준 351 5" xfId="3195"/>
    <cellStyle name="표준 351 6" xfId="3196"/>
    <cellStyle name="표준 352" xfId="3197"/>
    <cellStyle name="표준 352 2" xfId="3198"/>
    <cellStyle name="표준 352 2 2" xfId="3199"/>
    <cellStyle name="표준 352 2 2 2" xfId="3200"/>
    <cellStyle name="표준 352 2 2 2 2" xfId="3201"/>
    <cellStyle name="표준 352 2 2 3" xfId="3202"/>
    <cellStyle name="표준 352 2 2 4" xfId="3203"/>
    <cellStyle name="표준 352 2 3" xfId="3204"/>
    <cellStyle name="표준 352 2 3 2" xfId="3205"/>
    <cellStyle name="표준 352 2 3 3" xfId="3206"/>
    <cellStyle name="표준 352 2 4" xfId="3207"/>
    <cellStyle name="표준 352 2 5" xfId="3208"/>
    <cellStyle name="표준 352 3" xfId="3209"/>
    <cellStyle name="표준 352 3 2" xfId="3210"/>
    <cellStyle name="표준 352 3 2 2" xfId="3211"/>
    <cellStyle name="표준 352 3 3" xfId="3212"/>
    <cellStyle name="표준 352 3 4" xfId="3213"/>
    <cellStyle name="표준 352 4" xfId="3214"/>
    <cellStyle name="표준 352 4 2" xfId="3215"/>
    <cellStyle name="표준 352 4 3" xfId="3216"/>
    <cellStyle name="표준 352 5" xfId="3217"/>
    <cellStyle name="표준 352 6" xfId="3218"/>
    <cellStyle name="표준 353" xfId="3219"/>
    <cellStyle name="표준 353 2" xfId="3220"/>
    <cellStyle name="표준 353 2 2" xfId="3221"/>
    <cellStyle name="표준 353 2 2 2" xfId="3222"/>
    <cellStyle name="표준 353 2 2 2 2" xfId="3223"/>
    <cellStyle name="표준 353 2 2 3" xfId="3224"/>
    <cellStyle name="표준 353 2 2 4" xfId="3225"/>
    <cellStyle name="표준 353 2 3" xfId="3226"/>
    <cellStyle name="표준 353 2 3 2" xfId="3227"/>
    <cellStyle name="표준 353 2 3 3" xfId="3228"/>
    <cellStyle name="표준 353 2 4" xfId="3229"/>
    <cellStyle name="표준 353 2 5" xfId="3230"/>
    <cellStyle name="표준 353 3" xfId="3231"/>
    <cellStyle name="표준 353 3 2" xfId="3232"/>
    <cellStyle name="표준 353 3 2 2" xfId="3233"/>
    <cellStyle name="표준 353 3 3" xfId="3234"/>
    <cellStyle name="표준 353 3 4" xfId="3235"/>
    <cellStyle name="표준 353 4" xfId="3236"/>
    <cellStyle name="표준 353 4 2" xfId="3237"/>
    <cellStyle name="표준 353 4 3" xfId="3238"/>
    <cellStyle name="표준 353 5" xfId="3239"/>
    <cellStyle name="표준 353 6" xfId="3240"/>
    <cellStyle name="표준 354" xfId="3241"/>
    <cellStyle name="표준 354 2" xfId="3242"/>
    <cellStyle name="표준 354 2 2" xfId="3243"/>
    <cellStyle name="표준 354 2 2 2" xfId="3244"/>
    <cellStyle name="표준 354 2 2 2 2" xfId="3245"/>
    <cellStyle name="표준 354 2 2 3" xfId="3246"/>
    <cellStyle name="표준 354 2 2 4" xfId="3247"/>
    <cellStyle name="표준 354 2 3" xfId="3248"/>
    <cellStyle name="표준 354 2 3 2" xfId="3249"/>
    <cellStyle name="표준 354 2 3 3" xfId="3250"/>
    <cellStyle name="표준 354 2 4" xfId="3251"/>
    <cellStyle name="표준 354 2 5" xfId="3252"/>
    <cellStyle name="표준 354 3" xfId="3253"/>
    <cellStyle name="표준 354 3 2" xfId="3254"/>
    <cellStyle name="표준 354 3 2 2" xfId="3255"/>
    <cellStyle name="표준 354 3 3" xfId="3256"/>
    <cellStyle name="표준 354 3 4" xfId="3257"/>
    <cellStyle name="표준 354 4" xfId="3258"/>
    <cellStyle name="표준 354 4 2" xfId="3259"/>
    <cellStyle name="표준 354 4 3" xfId="3260"/>
    <cellStyle name="표준 354 5" xfId="3261"/>
    <cellStyle name="표준 354 6" xfId="3262"/>
    <cellStyle name="표준 355" xfId="3263"/>
    <cellStyle name="표준 355 2" xfId="3264"/>
    <cellStyle name="표준 355 2 2" xfId="3265"/>
    <cellStyle name="표준 355 2 2 2" xfId="3266"/>
    <cellStyle name="표준 355 2 2 2 2" xfId="3267"/>
    <cellStyle name="표준 355 2 2 3" xfId="3268"/>
    <cellStyle name="표준 355 2 2 4" xfId="3269"/>
    <cellStyle name="표준 355 2 3" xfId="3270"/>
    <cellStyle name="표준 355 2 3 2" xfId="3271"/>
    <cellStyle name="표준 355 2 3 3" xfId="3272"/>
    <cellStyle name="표준 355 2 4" xfId="3273"/>
    <cellStyle name="표준 355 2 5" xfId="3274"/>
    <cellStyle name="표준 355 3" xfId="3275"/>
    <cellStyle name="표준 355 3 2" xfId="3276"/>
    <cellStyle name="표준 355 3 2 2" xfId="3277"/>
    <cellStyle name="표준 355 3 3" xfId="3278"/>
    <cellStyle name="표준 355 3 4" xfId="3279"/>
    <cellStyle name="표준 355 4" xfId="3280"/>
    <cellStyle name="표준 355 4 2" xfId="3281"/>
    <cellStyle name="표준 355 4 3" xfId="3282"/>
    <cellStyle name="표준 355 5" xfId="3283"/>
    <cellStyle name="표준 355 6" xfId="3284"/>
    <cellStyle name="표준 356" xfId="3285"/>
    <cellStyle name="표준 356 2" xfId="3286"/>
    <cellStyle name="표준 356 2 2" xfId="3287"/>
    <cellStyle name="표준 356 2 2 2" xfId="3288"/>
    <cellStyle name="표준 356 2 2 2 2" xfId="3289"/>
    <cellStyle name="표준 356 2 2 3" xfId="3290"/>
    <cellStyle name="표준 356 2 2 4" xfId="3291"/>
    <cellStyle name="표준 356 2 3" xfId="3292"/>
    <cellStyle name="표준 356 2 3 2" xfId="3293"/>
    <cellStyle name="표준 356 2 3 3" xfId="3294"/>
    <cellStyle name="표준 356 2 4" xfId="3295"/>
    <cellStyle name="표준 356 2 5" xfId="3296"/>
    <cellStyle name="표준 356 3" xfId="3297"/>
    <cellStyle name="표준 356 3 2" xfId="3298"/>
    <cellStyle name="표준 356 3 2 2" xfId="3299"/>
    <cellStyle name="표준 356 3 3" xfId="3300"/>
    <cellStyle name="표준 356 3 4" xfId="3301"/>
    <cellStyle name="표준 356 4" xfId="3302"/>
    <cellStyle name="표준 356 4 2" xfId="3303"/>
    <cellStyle name="표준 356 4 3" xfId="3304"/>
    <cellStyle name="표준 356 5" xfId="3305"/>
    <cellStyle name="표준 356 6" xfId="3306"/>
    <cellStyle name="표준 357" xfId="3307"/>
    <cellStyle name="표준 357 2" xfId="3308"/>
    <cellStyle name="표준 357 2 2" xfId="3309"/>
    <cellStyle name="표준 357 2 2 2" xfId="3310"/>
    <cellStyle name="표준 357 2 2 2 2" xfId="3311"/>
    <cellStyle name="표준 357 2 2 3" xfId="3312"/>
    <cellStyle name="표준 357 2 2 4" xfId="3313"/>
    <cellStyle name="표준 357 2 3" xfId="3314"/>
    <cellStyle name="표준 357 2 3 2" xfId="3315"/>
    <cellStyle name="표준 357 2 3 3" xfId="3316"/>
    <cellStyle name="표준 357 2 4" xfId="3317"/>
    <cellStyle name="표준 357 2 5" xfId="3318"/>
    <cellStyle name="표준 357 3" xfId="3319"/>
    <cellStyle name="표준 357 3 2" xfId="3320"/>
    <cellStyle name="표준 357 3 2 2" xfId="3321"/>
    <cellStyle name="표준 357 3 3" xfId="3322"/>
    <cellStyle name="표준 357 3 4" xfId="3323"/>
    <cellStyle name="표준 357 4" xfId="3324"/>
    <cellStyle name="표준 357 4 2" xfId="3325"/>
    <cellStyle name="표준 357 4 3" xfId="3326"/>
    <cellStyle name="표준 357 5" xfId="3327"/>
    <cellStyle name="표준 357 6" xfId="3328"/>
    <cellStyle name="표준 358" xfId="3329"/>
    <cellStyle name="표준 358 2" xfId="3330"/>
    <cellStyle name="표준 358 2 2" xfId="3331"/>
    <cellStyle name="표준 358 2 2 2" xfId="3332"/>
    <cellStyle name="표준 358 2 2 2 2" xfId="3333"/>
    <cellStyle name="표준 358 2 2 3" xfId="3334"/>
    <cellStyle name="표준 358 2 2 4" xfId="3335"/>
    <cellStyle name="표준 358 2 3" xfId="3336"/>
    <cellStyle name="표준 358 2 3 2" xfId="3337"/>
    <cellStyle name="표준 358 2 3 3" xfId="3338"/>
    <cellStyle name="표준 358 2 4" xfId="3339"/>
    <cellStyle name="표준 358 2 5" xfId="3340"/>
    <cellStyle name="표준 358 3" xfId="3341"/>
    <cellStyle name="표준 358 3 2" xfId="3342"/>
    <cellStyle name="표준 358 3 2 2" xfId="3343"/>
    <cellStyle name="표준 358 3 3" xfId="3344"/>
    <cellStyle name="표준 358 3 4" xfId="3345"/>
    <cellStyle name="표준 358 4" xfId="3346"/>
    <cellStyle name="표준 358 4 2" xfId="3347"/>
    <cellStyle name="표준 358 4 3" xfId="3348"/>
    <cellStyle name="표준 358 5" xfId="3349"/>
    <cellStyle name="표준 358 6" xfId="3350"/>
    <cellStyle name="표준 359" xfId="3351"/>
    <cellStyle name="표준 359 2" xfId="3352"/>
    <cellStyle name="표준 359 2 2" xfId="3353"/>
    <cellStyle name="표준 359 2 2 2" xfId="3354"/>
    <cellStyle name="표준 359 2 2 2 2" xfId="3355"/>
    <cellStyle name="표준 359 2 2 3" xfId="3356"/>
    <cellStyle name="표준 359 2 2 4" xfId="3357"/>
    <cellStyle name="표준 359 2 3" xfId="3358"/>
    <cellStyle name="표준 359 2 3 2" xfId="3359"/>
    <cellStyle name="표준 359 2 3 3" xfId="3360"/>
    <cellStyle name="표준 359 2 4" xfId="3361"/>
    <cellStyle name="표준 359 2 5" xfId="3362"/>
    <cellStyle name="표준 359 3" xfId="3363"/>
    <cellStyle name="표준 359 3 2" xfId="3364"/>
    <cellStyle name="표준 359 3 2 2" xfId="3365"/>
    <cellStyle name="표준 359 3 3" xfId="3366"/>
    <cellStyle name="표준 359 3 4" xfId="3367"/>
    <cellStyle name="표준 359 4" xfId="3368"/>
    <cellStyle name="표준 359 4 2" xfId="3369"/>
    <cellStyle name="표준 359 4 3" xfId="3370"/>
    <cellStyle name="표준 359 5" xfId="3371"/>
    <cellStyle name="표준 359 6" xfId="3372"/>
    <cellStyle name="표준 36" xfId="3373"/>
    <cellStyle name="표준 36 10" xfId="3374"/>
    <cellStyle name="표준 36 11" xfId="3375"/>
    <cellStyle name="표준 36 12" xfId="3376"/>
    <cellStyle name="표준 36 13" xfId="3377"/>
    <cellStyle name="표준 36 14" xfId="3378"/>
    <cellStyle name="표준 36 15" xfId="3379"/>
    <cellStyle name="표준 36 16" xfId="3380"/>
    <cellStyle name="표준 36 17" xfId="3381"/>
    <cellStyle name="표준 36 18" xfId="3382"/>
    <cellStyle name="표준 36 19" xfId="3383"/>
    <cellStyle name="표준 36 2" xfId="3384"/>
    <cellStyle name="표준 36 20" xfId="3385"/>
    <cellStyle name="표준 36 21" xfId="3386"/>
    <cellStyle name="표준 36 22" xfId="3387"/>
    <cellStyle name="표준 36 23" xfId="3388"/>
    <cellStyle name="표준 36 24" xfId="3389"/>
    <cellStyle name="표준 36 25" xfId="3390"/>
    <cellStyle name="표준 36 26" xfId="3391"/>
    <cellStyle name="표준 36 27" xfId="3392"/>
    <cellStyle name="표준 36 28" xfId="3393"/>
    <cellStyle name="표준 36 29" xfId="3394"/>
    <cellStyle name="표준 36 3" xfId="3395"/>
    <cellStyle name="표준 36 30" xfId="3396"/>
    <cellStyle name="표준 36 31" xfId="3397"/>
    <cellStyle name="표준 36 32" xfId="3398"/>
    <cellStyle name="표준 36 33" xfId="3399"/>
    <cellStyle name="표준 36 34" xfId="3400"/>
    <cellStyle name="표준 36 35" xfId="3401"/>
    <cellStyle name="표준 36 36" xfId="3402"/>
    <cellStyle name="표준 36 37" xfId="3403"/>
    <cellStyle name="표준 36 38" xfId="3404"/>
    <cellStyle name="표준 36 39" xfId="3405"/>
    <cellStyle name="표준 36 4" xfId="3406"/>
    <cellStyle name="표준 36 40" xfId="3407"/>
    <cellStyle name="표준 36 41" xfId="3408"/>
    <cellStyle name="표준 36 42" xfId="3409"/>
    <cellStyle name="표준 36 43" xfId="3410"/>
    <cellStyle name="표준 36 44" xfId="3411"/>
    <cellStyle name="표준 36 45" xfId="3412"/>
    <cellStyle name="표준 36 46" xfId="3413"/>
    <cellStyle name="표준 36 47" xfId="3414"/>
    <cellStyle name="표준 36 5" xfId="3415"/>
    <cellStyle name="표준 36 6" xfId="3416"/>
    <cellStyle name="표준 36 7" xfId="3417"/>
    <cellStyle name="표준 36 8" xfId="3418"/>
    <cellStyle name="표준 36 9" xfId="3419"/>
    <cellStyle name="표준 360" xfId="3420"/>
    <cellStyle name="표준 360 2" xfId="3421"/>
    <cellStyle name="표준 360 2 2" xfId="3422"/>
    <cellStyle name="표준 360 2 2 2" xfId="3423"/>
    <cellStyle name="표준 360 2 2 2 2" xfId="3424"/>
    <cellStyle name="표준 360 2 2 3" xfId="3425"/>
    <cellStyle name="표준 360 2 2 4" xfId="3426"/>
    <cellStyle name="표준 360 2 3" xfId="3427"/>
    <cellStyle name="표준 360 2 3 2" xfId="3428"/>
    <cellStyle name="표준 360 2 3 3" xfId="3429"/>
    <cellStyle name="표준 360 2 4" xfId="3430"/>
    <cellStyle name="표준 360 2 5" xfId="3431"/>
    <cellStyle name="표준 360 3" xfId="3432"/>
    <cellStyle name="표준 360 3 2" xfId="3433"/>
    <cellStyle name="표준 360 3 2 2" xfId="3434"/>
    <cellStyle name="표준 360 3 3" xfId="3435"/>
    <cellStyle name="표준 360 3 4" xfId="3436"/>
    <cellStyle name="표준 360 4" xfId="3437"/>
    <cellStyle name="표준 360 4 2" xfId="3438"/>
    <cellStyle name="표준 360 4 3" xfId="3439"/>
    <cellStyle name="표준 360 5" xfId="3440"/>
    <cellStyle name="표준 360 6" xfId="3441"/>
    <cellStyle name="표준 361" xfId="3442"/>
    <cellStyle name="표준 361 2" xfId="3443"/>
    <cellStyle name="표준 361 2 2" xfId="3444"/>
    <cellStyle name="표준 361 2 2 2" xfId="3445"/>
    <cellStyle name="표준 361 2 2 2 2" xfId="3446"/>
    <cellStyle name="표준 361 2 2 3" xfId="3447"/>
    <cellStyle name="표준 361 2 2 4" xfId="3448"/>
    <cellStyle name="표준 361 2 3" xfId="3449"/>
    <cellStyle name="표준 361 2 3 2" xfId="3450"/>
    <cellStyle name="표준 361 2 3 3" xfId="3451"/>
    <cellStyle name="표준 361 2 4" xfId="3452"/>
    <cellStyle name="표준 361 2 5" xfId="3453"/>
    <cellStyle name="표준 361 3" xfId="3454"/>
    <cellStyle name="표준 361 3 2" xfId="3455"/>
    <cellStyle name="표준 361 3 2 2" xfId="3456"/>
    <cellStyle name="표준 361 3 3" xfId="3457"/>
    <cellStyle name="표준 361 3 4" xfId="3458"/>
    <cellStyle name="표준 361 4" xfId="3459"/>
    <cellStyle name="표준 361 4 2" xfId="3460"/>
    <cellStyle name="표준 361 4 3" xfId="3461"/>
    <cellStyle name="표준 361 5" xfId="3462"/>
    <cellStyle name="표준 361 6" xfId="3463"/>
    <cellStyle name="표준 362" xfId="3464"/>
    <cellStyle name="표준 362 2" xfId="3465"/>
    <cellStyle name="표준 362 2 2" xfId="3466"/>
    <cellStyle name="표준 362 2 2 2" xfId="3467"/>
    <cellStyle name="표준 362 2 2 2 2" xfId="3468"/>
    <cellStyle name="표준 362 2 2 3" xfId="3469"/>
    <cellStyle name="표준 362 2 2 4" xfId="3470"/>
    <cellStyle name="표준 362 2 3" xfId="3471"/>
    <cellStyle name="표준 362 2 3 2" xfId="3472"/>
    <cellStyle name="표준 362 2 3 3" xfId="3473"/>
    <cellStyle name="표준 362 2 4" xfId="3474"/>
    <cellStyle name="표준 362 2 5" xfId="3475"/>
    <cellStyle name="표준 362 3" xfId="3476"/>
    <cellStyle name="표준 362 3 2" xfId="3477"/>
    <cellStyle name="표준 362 3 2 2" xfId="3478"/>
    <cellStyle name="표준 362 3 3" xfId="3479"/>
    <cellStyle name="표준 362 3 4" xfId="3480"/>
    <cellStyle name="표준 362 4" xfId="3481"/>
    <cellStyle name="표준 362 4 2" xfId="3482"/>
    <cellStyle name="표준 362 4 3" xfId="3483"/>
    <cellStyle name="표준 362 5" xfId="3484"/>
    <cellStyle name="표준 362 6" xfId="3485"/>
    <cellStyle name="표준 363" xfId="3486"/>
    <cellStyle name="표준 363 2" xfId="3487"/>
    <cellStyle name="표준 363 2 2" xfId="3488"/>
    <cellStyle name="표준 363 2 2 2" xfId="3489"/>
    <cellStyle name="표준 363 2 2 2 2" xfId="3490"/>
    <cellStyle name="표준 363 2 2 3" xfId="3491"/>
    <cellStyle name="표준 363 2 2 4" xfId="3492"/>
    <cellStyle name="표준 363 2 3" xfId="3493"/>
    <cellStyle name="표준 363 2 3 2" xfId="3494"/>
    <cellStyle name="표준 363 2 3 3" xfId="3495"/>
    <cellStyle name="표준 363 2 4" xfId="3496"/>
    <cellStyle name="표준 363 2 5" xfId="3497"/>
    <cellStyle name="표준 363 3" xfId="3498"/>
    <cellStyle name="표준 363 3 2" xfId="3499"/>
    <cellStyle name="표준 363 3 2 2" xfId="3500"/>
    <cellStyle name="표준 363 3 3" xfId="3501"/>
    <cellStyle name="표준 363 3 4" xfId="3502"/>
    <cellStyle name="표준 363 4" xfId="3503"/>
    <cellStyle name="표준 363 4 2" xfId="3504"/>
    <cellStyle name="표준 363 4 3" xfId="3505"/>
    <cellStyle name="표준 363 5" xfId="3506"/>
    <cellStyle name="표준 363 6" xfId="3507"/>
    <cellStyle name="표준 364" xfId="3508"/>
    <cellStyle name="표준 364 2" xfId="3509"/>
    <cellStyle name="표준 364 2 2" xfId="3510"/>
    <cellStyle name="표준 364 2 2 2" xfId="3511"/>
    <cellStyle name="표준 364 2 2 2 2" xfId="3512"/>
    <cellStyle name="표준 364 2 2 3" xfId="3513"/>
    <cellStyle name="표준 364 2 2 4" xfId="3514"/>
    <cellStyle name="표준 364 2 3" xfId="3515"/>
    <cellStyle name="표준 364 2 3 2" xfId="3516"/>
    <cellStyle name="표준 364 2 3 3" xfId="3517"/>
    <cellStyle name="표준 364 2 4" xfId="3518"/>
    <cellStyle name="표준 364 2 5" xfId="3519"/>
    <cellStyle name="표준 364 3" xfId="3520"/>
    <cellStyle name="표준 364 3 2" xfId="3521"/>
    <cellStyle name="표준 364 3 2 2" xfId="3522"/>
    <cellStyle name="표준 364 3 3" xfId="3523"/>
    <cellStyle name="표준 364 3 4" xfId="3524"/>
    <cellStyle name="표준 364 4" xfId="3525"/>
    <cellStyle name="표준 364 4 2" xfId="3526"/>
    <cellStyle name="표준 364 4 3" xfId="3527"/>
    <cellStyle name="표준 364 5" xfId="3528"/>
    <cellStyle name="표준 364 6" xfId="3529"/>
    <cellStyle name="표준 365" xfId="3530"/>
    <cellStyle name="표준 365 2" xfId="3531"/>
    <cellStyle name="표준 365 2 2" xfId="3532"/>
    <cellStyle name="표준 365 2 2 2" xfId="3533"/>
    <cellStyle name="표준 365 2 2 2 2" xfId="3534"/>
    <cellStyle name="표준 365 2 2 3" xfId="3535"/>
    <cellStyle name="표준 365 2 2 4" xfId="3536"/>
    <cellStyle name="표준 365 2 3" xfId="3537"/>
    <cellStyle name="표준 365 2 3 2" xfId="3538"/>
    <cellStyle name="표준 365 2 3 3" xfId="3539"/>
    <cellStyle name="표준 365 2 4" xfId="3540"/>
    <cellStyle name="표준 365 2 5" xfId="3541"/>
    <cellStyle name="표준 365 3" xfId="3542"/>
    <cellStyle name="표준 365 3 2" xfId="3543"/>
    <cellStyle name="표준 365 3 2 2" xfId="3544"/>
    <cellStyle name="표준 365 3 3" xfId="3545"/>
    <cellStyle name="표준 365 3 4" xfId="3546"/>
    <cellStyle name="표준 365 4" xfId="3547"/>
    <cellStyle name="표준 365 4 2" xfId="3548"/>
    <cellStyle name="표준 365 4 3" xfId="3549"/>
    <cellStyle name="표준 365 5" xfId="3550"/>
    <cellStyle name="표준 365 6" xfId="3551"/>
    <cellStyle name="표준 366" xfId="3552"/>
    <cellStyle name="표준 366 2" xfId="3553"/>
    <cellStyle name="표준 366 2 2" xfId="3554"/>
    <cellStyle name="표준 366 2 2 2" xfId="3555"/>
    <cellStyle name="표준 366 2 2 2 2" xfId="3556"/>
    <cellStyle name="표준 366 2 2 3" xfId="3557"/>
    <cellStyle name="표준 366 2 2 4" xfId="3558"/>
    <cellStyle name="표준 366 2 3" xfId="3559"/>
    <cellStyle name="표준 366 2 3 2" xfId="3560"/>
    <cellStyle name="표준 366 2 3 3" xfId="3561"/>
    <cellStyle name="표준 366 2 4" xfId="3562"/>
    <cellStyle name="표준 366 2 5" xfId="3563"/>
    <cellStyle name="표준 366 3" xfId="3564"/>
    <cellStyle name="표준 366 3 2" xfId="3565"/>
    <cellStyle name="표준 366 3 2 2" xfId="3566"/>
    <cellStyle name="표준 366 3 3" xfId="3567"/>
    <cellStyle name="표준 366 3 4" xfId="3568"/>
    <cellStyle name="표준 366 4" xfId="3569"/>
    <cellStyle name="표준 366 4 2" xfId="3570"/>
    <cellStyle name="표준 366 4 3" xfId="3571"/>
    <cellStyle name="표준 366 5" xfId="3572"/>
    <cellStyle name="표준 366 6" xfId="3573"/>
    <cellStyle name="표준 367" xfId="3574"/>
    <cellStyle name="표준 367 2" xfId="3575"/>
    <cellStyle name="표준 367 2 2" xfId="3576"/>
    <cellStyle name="표준 367 2 2 2" xfId="3577"/>
    <cellStyle name="표준 367 2 2 2 2" xfId="3578"/>
    <cellStyle name="표준 367 2 2 3" xfId="3579"/>
    <cellStyle name="표준 367 2 2 4" xfId="3580"/>
    <cellStyle name="표준 367 2 3" xfId="3581"/>
    <cellStyle name="표준 367 2 3 2" xfId="3582"/>
    <cellStyle name="표준 367 2 3 3" xfId="3583"/>
    <cellStyle name="표준 367 2 4" xfId="3584"/>
    <cellStyle name="표준 367 2 5" xfId="3585"/>
    <cellStyle name="표준 367 3" xfId="3586"/>
    <cellStyle name="표준 367 3 2" xfId="3587"/>
    <cellStyle name="표준 367 3 2 2" xfId="3588"/>
    <cellStyle name="표준 367 3 3" xfId="3589"/>
    <cellStyle name="표준 367 3 4" xfId="3590"/>
    <cellStyle name="표준 367 4" xfId="3591"/>
    <cellStyle name="표준 367 4 2" xfId="3592"/>
    <cellStyle name="표준 367 4 3" xfId="3593"/>
    <cellStyle name="표준 367 5" xfId="3594"/>
    <cellStyle name="표준 367 6" xfId="3595"/>
    <cellStyle name="표준 368" xfId="3596"/>
    <cellStyle name="표준 368 2" xfId="3597"/>
    <cellStyle name="표준 368 2 2" xfId="3598"/>
    <cellStyle name="표준 368 2 2 2" xfId="3599"/>
    <cellStyle name="표준 368 2 2 2 2" xfId="3600"/>
    <cellStyle name="표준 368 2 2 3" xfId="3601"/>
    <cellStyle name="표준 368 2 2 4" xfId="3602"/>
    <cellStyle name="표준 368 2 3" xfId="3603"/>
    <cellStyle name="표준 368 2 3 2" xfId="3604"/>
    <cellStyle name="표준 368 2 3 3" xfId="3605"/>
    <cellStyle name="표준 368 2 4" xfId="3606"/>
    <cellStyle name="표준 368 2 5" xfId="3607"/>
    <cellStyle name="표준 368 3" xfId="3608"/>
    <cellStyle name="표준 368 3 2" xfId="3609"/>
    <cellStyle name="표준 368 3 2 2" xfId="3610"/>
    <cellStyle name="표준 368 3 3" xfId="3611"/>
    <cellStyle name="표준 368 3 4" xfId="3612"/>
    <cellStyle name="표준 368 4" xfId="3613"/>
    <cellStyle name="표준 368 4 2" xfId="3614"/>
    <cellStyle name="표준 368 4 3" xfId="3615"/>
    <cellStyle name="표준 368 5" xfId="3616"/>
    <cellStyle name="표준 368 6" xfId="3617"/>
    <cellStyle name="표준 369" xfId="3618"/>
    <cellStyle name="표준 369 2" xfId="3619"/>
    <cellStyle name="표준 369 2 2" xfId="3620"/>
    <cellStyle name="표준 369 2 2 2" xfId="3621"/>
    <cellStyle name="표준 369 2 2 2 2" xfId="3622"/>
    <cellStyle name="표준 369 2 2 3" xfId="3623"/>
    <cellStyle name="표준 369 2 2 4" xfId="3624"/>
    <cellStyle name="표준 369 2 3" xfId="3625"/>
    <cellStyle name="표준 369 2 3 2" xfId="3626"/>
    <cellStyle name="표준 369 2 3 3" xfId="3627"/>
    <cellStyle name="표준 369 2 4" xfId="3628"/>
    <cellStyle name="표준 369 2 5" xfId="3629"/>
    <cellStyle name="표준 369 3" xfId="3630"/>
    <cellStyle name="표준 369 3 2" xfId="3631"/>
    <cellStyle name="표준 369 3 2 2" xfId="3632"/>
    <cellStyle name="표준 369 3 3" xfId="3633"/>
    <cellStyle name="표준 369 3 4" xfId="3634"/>
    <cellStyle name="표준 369 4" xfId="3635"/>
    <cellStyle name="표준 369 4 2" xfId="3636"/>
    <cellStyle name="표준 369 4 3" xfId="3637"/>
    <cellStyle name="표준 369 5" xfId="3638"/>
    <cellStyle name="표준 369 6" xfId="3639"/>
    <cellStyle name="표준 37" xfId="3640"/>
    <cellStyle name="표준 37 10" xfId="3641"/>
    <cellStyle name="표준 37 11" xfId="3642"/>
    <cellStyle name="표준 37 12" xfId="3643"/>
    <cellStyle name="표준 37 13" xfId="3644"/>
    <cellStyle name="표준 37 14" xfId="3645"/>
    <cellStyle name="표준 37 15" xfId="3646"/>
    <cellStyle name="표준 37 16" xfId="3647"/>
    <cellStyle name="표준 37 17" xfId="3648"/>
    <cellStyle name="표준 37 18" xfId="3649"/>
    <cellStyle name="표준 37 19" xfId="3650"/>
    <cellStyle name="표준 37 2" xfId="3651"/>
    <cellStyle name="표준 37 20" xfId="3652"/>
    <cellStyle name="표준 37 21" xfId="3653"/>
    <cellStyle name="표준 37 22" xfId="3654"/>
    <cellStyle name="표준 37 23" xfId="3655"/>
    <cellStyle name="표준 37 24" xfId="3656"/>
    <cellStyle name="표준 37 25" xfId="3657"/>
    <cellStyle name="표준 37 26" xfId="3658"/>
    <cellStyle name="표준 37 27" xfId="3659"/>
    <cellStyle name="표준 37 28" xfId="3660"/>
    <cellStyle name="표준 37 29" xfId="3661"/>
    <cellStyle name="표준 37 3" xfId="3662"/>
    <cellStyle name="표준 37 30" xfId="3663"/>
    <cellStyle name="표준 37 31" xfId="3664"/>
    <cellStyle name="표준 37 32" xfId="3665"/>
    <cellStyle name="표준 37 33" xfId="3666"/>
    <cellStyle name="표준 37 34" xfId="3667"/>
    <cellStyle name="표준 37 35" xfId="3668"/>
    <cellStyle name="표준 37 36" xfId="3669"/>
    <cellStyle name="표준 37 37" xfId="3670"/>
    <cellStyle name="표준 37 38" xfId="3671"/>
    <cellStyle name="표준 37 39" xfId="3672"/>
    <cellStyle name="표준 37 4" xfId="3673"/>
    <cellStyle name="표준 37 40" xfId="3674"/>
    <cellStyle name="표준 37 41" xfId="3675"/>
    <cellStyle name="표준 37 42" xfId="3676"/>
    <cellStyle name="표준 37 43" xfId="3677"/>
    <cellStyle name="표준 37 44" xfId="3678"/>
    <cellStyle name="표준 37 45" xfId="3679"/>
    <cellStyle name="표준 37 46" xfId="3680"/>
    <cellStyle name="표준 37 47" xfId="3681"/>
    <cellStyle name="표준 37 5" xfId="3682"/>
    <cellStyle name="표준 37 6" xfId="3683"/>
    <cellStyle name="표준 37 7" xfId="3684"/>
    <cellStyle name="표준 37 8" xfId="3685"/>
    <cellStyle name="표준 37 9" xfId="3686"/>
    <cellStyle name="표준 370" xfId="3687"/>
    <cellStyle name="표준 370 2" xfId="3688"/>
    <cellStyle name="표준 370 2 2" xfId="3689"/>
    <cellStyle name="표준 370 2 2 2" xfId="3690"/>
    <cellStyle name="표준 370 2 2 2 2" xfId="3691"/>
    <cellStyle name="표준 370 2 2 3" xfId="3692"/>
    <cellStyle name="표준 370 2 2 4" xfId="3693"/>
    <cellStyle name="표준 370 2 3" xfId="3694"/>
    <cellStyle name="표준 370 2 3 2" xfId="3695"/>
    <cellStyle name="표준 370 2 3 3" xfId="3696"/>
    <cellStyle name="표준 370 2 4" xfId="3697"/>
    <cellStyle name="표준 370 2 5" xfId="3698"/>
    <cellStyle name="표준 370 3" xfId="3699"/>
    <cellStyle name="표준 370 3 2" xfId="3700"/>
    <cellStyle name="표준 370 3 2 2" xfId="3701"/>
    <cellStyle name="표준 370 3 3" xfId="3702"/>
    <cellStyle name="표준 370 3 4" xfId="3703"/>
    <cellStyle name="표준 370 4" xfId="3704"/>
    <cellStyle name="표준 370 4 2" xfId="3705"/>
    <cellStyle name="표준 370 4 3" xfId="3706"/>
    <cellStyle name="표준 370 5" xfId="3707"/>
    <cellStyle name="표준 370 6" xfId="3708"/>
    <cellStyle name="표준 371" xfId="3709"/>
    <cellStyle name="표준 371 2" xfId="3710"/>
    <cellStyle name="표준 371 2 2" xfId="3711"/>
    <cellStyle name="표준 371 2 2 2" xfId="3712"/>
    <cellStyle name="표준 371 2 2 2 2" xfId="3713"/>
    <cellStyle name="표준 371 2 2 3" xfId="3714"/>
    <cellStyle name="표준 371 2 2 4" xfId="3715"/>
    <cellStyle name="표준 371 2 3" xfId="3716"/>
    <cellStyle name="표준 371 2 3 2" xfId="3717"/>
    <cellStyle name="표준 371 2 3 3" xfId="3718"/>
    <cellStyle name="표준 371 2 4" xfId="3719"/>
    <cellStyle name="표준 371 2 5" xfId="3720"/>
    <cellStyle name="표준 371 3" xfId="3721"/>
    <cellStyle name="표준 371 3 2" xfId="3722"/>
    <cellStyle name="표준 371 3 2 2" xfId="3723"/>
    <cellStyle name="표준 371 3 3" xfId="3724"/>
    <cellStyle name="표준 371 3 4" xfId="3725"/>
    <cellStyle name="표준 371 4" xfId="3726"/>
    <cellStyle name="표준 371 4 2" xfId="3727"/>
    <cellStyle name="표준 371 4 3" xfId="3728"/>
    <cellStyle name="표준 371 5" xfId="3729"/>
    <cellStyle name="표준 371 6" xfId="3730"/>
    <cellStyle name="표준 372" xfId="3731"/>
    <cellStyle name="표준 372 2" xfId="3732"/>
    <cellStyle name="표준 372 2 2" xfId="3733"/>
    <cellStyle name="표준 372 2 2 2" xfId="3734"/>
    <cellStyle name="표준 372 2 2 2 2" xfId="3735"/>
    <cellStyle name="표준 372 2 2 3" xfId="3736"/>
    <cellStyle name="표준 372 2 2 4" xfId="3737"/>
    <cellStyle name="표준 372 2 3" xfId="3738"/>
    <cellStyle name="표준 372 2 3 2" xfId="3739"/>
    <cellStyle name="표준 372 2 3 3" xfId="3740"/>
    <cellStyle name="표준 372 2 4" xfId="3741"/>
    <cellStyle name="표준 372 2 5" xfId="3742"/>
    <cellStyle name="표준 372 3" xfId="3743"/>
    <cellStyle name="표준 372 3 2" xfId="3744"/>
    <cellStyle name="표준 372 3 2 2" xfId="3745"/>
    <cellStyle name="표준 372 3 3" xfId="3746"/>
    <cellStyle name="표준 372 3 4" xfId="3747"/>
    <cellStyle name="표준 372 4" xfId="3748"/>
    <cellStyle name="표준 372 4 2" xfId="3749"/>
    <cellStyle name="표준 372 4 3" xfId="3750"/>
    <cellStyle name="표준 372 5" xfId="3751"/>
    <cellStyle name="표준 372 6" xfId="3752"/>
    <cellStyle name="표준 373" xfId="3753"/>
    <cellStyle name="표준 373 2" xfId="3754"/>
    <cellStyle name="표준 373 2 2" xfId="3755"/>
    <cellStyle name="표준 373 2 2 2" xfId="3756"/>
    <cellStyle name="표준 373 2 2 2 2" xfId="3757"/>
    <cellStyle name="표준 373 2 2 3" xfId="3758"/>
    <cellStyle name="표준 373 2 2 4" xfId="3759"/>
    <cellStyle name="표준 373 2 3" xfId="3760"/>
    <cellStyle name="표준 373 2 3 2" xfId="3761"/>
    <cellStyle name="표준 373 2 3 3" xfId="3762"/>
    <cellStyle name="표준 373 2 4" xfId="3763"/>
    <cellStyle name="표준 373 2 5" xfId="3764"/>
    <cellStyle name="표준 373 3" xfId="3765"/>
    <cellStyle name="표준 373 3 2" xfId="3766"/>
    <cellStyle name="표준 373 3 2 2" xfId="3767"/>
    <cellStyle name="표준 373 3 3" xfId="3768"/>
    <cellStyle name="표준 373 3 4" xfId="3769"/>
    <cellStyle name="표준 373 4" xfId="3770"/>
    <cellStyle name="표준 373 4 2" xfId="3771"/>
    <cellStyle name="표준 373 4 3" xfId="3772"/>
    <cellStyle name="표준 373 5" xfId="3773"/>
    <cellStyle name="표준 373 6" xfId="3774"/>
    <cellStyle name="표준 374" xfId="3775"/>
    <cellStyle name="표준 374 2" xfId="3776"/>
    <cellStyle name="표준 374 2 2" xfId="3777"/>
    <cellStyle name="표준 374 2 2 2" xfId="3778"/>
    <cellStyle name="표준 374 2 2 2 2" xfId="3779"/>
    <cellStyle name="표준 374 2 2 3" xfId="3780"/>
    <cellStyle name="표준 374 2 2 4" xfId="3781"/>
    <cellStyle name="표준 374 2 3" xfId="3782"/>
    <cellStyle name="표준 374 2 3 2" xfId="3783"/>
    <cellStyle name="표준 374 2 3 3" xfId="3784"/>
    <cellStyle name="표준 374 2 4" xfId="3785"/>
    <cellStyle name="표준 374 2 5" xfId="3786"/>
    <cellStyle name="표준 374 3" xfId="3787"/>
    <cellStyle name="표준 374 3 2" xfId="3788"/>
    <cellStyle name="표준 374 3 2 2" xfId="3789"/>
    <cellStyle name="표준 374 3 3" xfId="3790"/>
    <cellStyle name="표준 374 3 4" xfId="3791"/>
    <cellStyle name="표준 374 4" xfId="3792"/>
    <cellStyle name="표준 374 4 2" xfId="3793"/>
    <cellStyle name="표준 374 4 3" xfId="3794"/>
    <cellStyle name="표준 374 5" xfId="3795"/>
    <cellStyle name="표준 374 6" xfId="3796"/>
    <cellStyle name="표준 375" xfId="3797"/>
    <cellStyle name="표준 375 2" xfId="3798"/>
    <cellStyle name="표준 375 2 2" xfId="3799"/>
    <cellStyle name="표준 375 2 2 2" xfId="3800"/>
    <cellStyle name="표준 375 2 2 2 2" xfId="3801"/>
    <cellStyle name="표준 375 2 2 3" xfId="3802"/>
    <cellStyle name="표준 375 2 2 4" xfId="3803"/>
    <cellStyle name="표준 375 2 3" xfId="3804"/>
    <cellStyle name="표준 375 2 3 2" xfId="3805"/>
    <cellStyle name="표준 375 2 3 3" xfId="3806"/>
    <cellStyle name="표준 375 2 4" xfId="3807"/>
    <cellStyle name="표준 375 2 5" xfId="3808"/>
    <cellStyle name="표준 375 3" xfId="3809"/>
    <cellStyle name="표준 375 3 2" xfId="3810"/>
    <cellStyle name="표준 375 3 2 2" xfId="3811"/>
    <cellStyle name="표준 375 3 3" xfId="3812"/>
    <cellStyle name="표준 375 3 4" xfId="3813"/>
    <cellStyle name="표준 375 4" xfId="3814"/>
    <cellStyle name="표준 375 4 2" xfId="3815"/>
    <cellStyle name="표준 375 4 3" xfId="3816"/>
    <cellStyle name="표준 375 5" xfId="3817"/>
    <cellStyle name="표준 375 6" xfId="3818"/>
    <cellStyle name="표준 376" xfId="3819"/>
    <cellStyle name="표준 376 2" xfId="3820"/>
    <cellStyle name="표준 376 2 2" xfId="3821"/>
    <cellStyle name="표준 376 2 2 2" xfId="3822"/>
    <cellStyle name="표준 376 2 2 2 2" xfId="3823"/>
    <cellStyle name="표준 376 2 2 3" xfId="3824"/>
    <cellStyle name="표준 376 2 2 4" xfId="3825"/>
    <cellStyle name="표준 376 2 3" xfId="3826"/>
    <cellStyle name="표준 376 2 3 2" xfId="3827"/>
    <cellStyle name="표준 376 2 3 3" xfId="3828"/>
    <cellStyle name="표준 376 2 4" xfId="3829"/>
    <cellStyle name="표준 376 2 5" xfId="3830"/>
    <cellStyle name="표준 376 3" xfId="3831"/>
    <cellStyle name="표준 376 3 2" xfId="3832"/>
    <cellStyle name="표준 376 3 2 2" xfId="3833"/>
    <cellStyle name="표준 376 3 3" xfId="3834"/>
    <cellStyle name="표준 376 3 4" xfId="3835"/>
    <cellStyle name="표준 376 4" xfId="3836"/>
    <cellStyle name="표준 376 4 2" xfId="3837"/>
    <cellStyle name="표준 376 4 3" xfId="3838"/>
    <cellStyle name="표준 376 5" xfId="3839"/>
    <cellStyle name="표준 376 6" xfId="3840"/>
    <cellStyle name="표준 377" xfId="3841"/>
    <cellStyle name="표준 377 2" xfId="3842"/>
    <cellStyle name="표준 377 2 2" xfId="3843"/>
    <cellStyle name="표준 377 2 2 2" xfId="3844"/>
    <cellStyle name="표준 377 2 2 2 2" xfId="3845"/>
    <cellStyle name="표준 377 2 2 3" xfId="3846"/>
    <cellStyle name="표준 377 2 2 4" xfId="3847"/>
    <cellStyle name="표준 377 2 3" xfId="3848"/>
    <cellStyle name="표준 377 2 3 2" xfId="3849"/>
    <cellStyle name="표준 377 2 3 3" xfId="3850"/>
    <cellStyle name="표준 377 2 4" xfId="3851"/>
    <cellStyle name="표준 377 2 5" xfId="3852"/>
    <cellStyle name="표준 377 3" xfId="3853"/>
    <cellStyle name="표준 377 3 2" xfId="3854"/>
    <cellStyle name="표준 377 3 2 2" xfId="3855"/>
    <cellStyle name="표준 377 3 3" xfId="3856"/>
    <cellStyle name="표준 377 3 4" xfId="3857"/>
    <cellStyle name="표준 377 4" xfId="3858"/>
    <cellStyle name="표준 377 4 2" xfId="3859"/>
    <cellStyle name="표준 377 4 3" xfId="3860"/>
    <cellStyle name="표준 377 5" xfId="3861"/>
    <cellStyle name="표준 377 6" xfId="3862"/>
    <cellStyle name="표준 378" xfId="3863"/>
    <cellStyle name="표준 378 2" xfId="3864"/>
    <cellStyle name="표준 378 2 2" xfId="3865"/>
    <cellStyle name="표준 378 2 2 2" xfId="3866"/>
    <cellStyle name="표준 378 2 2 2 2" xfId="3867"/>
    <cellStyle name="표준 378 2 2 3" xfId="3868"/>
    <cellStyle name="표준 378 2 2 4" xfId="3869"/>
    <cellStyle name="표준 378 2 3" xfId="3870"/>
    <cellStyle name="표준 378 2 3 2" xfId="3871"/>
    <cellStyle name="표준 378 2 3 3" xfId="3872"/>
    <cellStyle name="표준 378 2 4" xfId="3873"/>
    <cellStyle name="표준 378 2 5" xfId="3874"/>
    <cellStyle name="표준 378 3" xfId="3875"/>
    <cellStyle name="표준 378 3 2" xfId="3876"/>
    <cellStyle name="표준 378 3 2 2" xfId="3877"/>
    <cellStyle name="표준 378 3 3" xfId="3878"/>
    <cellStyle name="표준 378 3 4" xfId="3879"/>
    <cellStyle name="표준 378 4" xfId="3880"/>
    <cellStyle name="표준 378 4 2" xfId="3881"/>
    <cellStyle name="표준 378 4 3" xfId="3882"/>
    <cellStyle name="표준 378 5" xfId="3883"/>
    <cellStyle name="표준 378 6" xfId="3884"/>
    <cellStyle name="표준 379" xfId="3885"/>
    <cellStyle name="표준 379 2" xfId="3886"/>
    <cellStyle name="표준 379 2 2" xfId="3887"/>
    <cellStyle name="표준 379 2 2 2" xfId="3888"/>
    <cellStyle name="표준 379 2 2 2 2" xfId="3889"/>
    <cellStyle name="표준 379 2 2 3" xfId="3890"/>
    <cellStyle name="표준 379 2 2 4" xfId="3891"/>
    <cellStyle name="표준 379 2 3" xfId="3892"/>
    <cellStyle name="표준 379 2 3 2" xfId="3893"/>
    <cellStyle name="표준 379 2 3 3" xfId="3894"/>
    <cellStyle name="표준 379 2 4" xfId="3895"/>
    <cellStyle name="표준 379 2 5" xfId="3896"/>
    <cellStyle name="표준 379 3" xfId="3897"/>
    <cellStyle name="표준 379 3 2" xfId="3898"/>
    <cellStyle name="표준 379 3 2 2" xfId="3899"/>
    <cellStyle name="표준 379 3 3" xfId="3900"/>
    <cellStyle name="표준 379 3 4" xfId="3901"/>
    <cellStyle name="표준 379 4" xfId="3902"/>
    <cellStyle name="표준 379 4 2" xfId="3903"/>
    <cellStyle name="표준 379 4 3" xfId="3904"/>
    <cellStyle name="표준 379 5" xfId="3905"/>
    <cellStyle name="표준 379 6" xfId="3906"/>
    <cellStyle name="표준 38" xfId="3907"/>
    <cellStyle name="표준 38 10" xfId="3908"/>
    <cellStyle name="표준 38 11" xfId="3909"/>
    <cellStyle name="표준 38 12" xfId="3910"/>
    <cellStyle name="표준 38 13" xfId="3911"/>
    <cellStyle name="표준 38 14" xfId="3912"/>
    <cellStyle name="표준 38 15" xfId="3913"/>
    <cellStyle name="표준 38 16" xfId="3914"/>
    <cellStyle name="표준 38 17" xfId="3915"/>
    <cellStyle name="표준 38 18" xfId="3916"/>
    <cellStyle name="표준 38 19" xfId="3917"/>
    <cellStyle name="표준 38 2" xfId="3918"/>
    <cellStyle name="표준 38 20" xfId="3919"/>
    <cellStyle name="표준 38 21" xfId="3920"/>
    <cellStyle name="표준 38 22" xfId="3921"/>
    <cellStyle name="표준 38 23" xfId="3922"/>
    <cellStyle name="표준 38 24" xfId="3923"/>
    <cellStyle name="표준 38 25" xfId="3924"/>
    <cellStyle name="표준 38 26" xfId="3925"/>
    <cellStyle name="표준 38 27" xfId="3926"/>
    <cellStyle name="표준 38 28" xfId="3927"/>
    <cellStyle name="표준 38 29" xfId="3928"/>
    <cellStyle name="표준 38 3" xfId="3929"/>
    <cellStyle name="표준 38 30" xfId="3930"/>
    <cellStyle name="표준 38 31" xfId="3931"/>
    <cellStyle name="표준 38 32" xfId="3932"/>
    <cellStyle name="표준 38 33" xfId="3933"/>
    <cellStyle name="표준 38 34" xfId="3934"/>
    <cellStyle name="표준 38 35" xfId="3935"/>
    <cellStyle name="표준 38 36" xfId="3936"/>
    <cellStyle name="표준 38 37" xfId="3937"/>
    <cellStyle name="표준 38 38" xfId="3938"/>
    <cellStyle name="표준 38 39" xfId="3939"/>
    <cellStyle name="표준 38 4" xfId="3940"/>
    <cellStyle name="표준 38 40" xfId="3941"/>
    <cellStyle name="표준 38 41" xfId="3942"/>
    <cellStyle name="표준 38 42" xfId="3943"/>
    <cellStyle name="표준 38 43" xfId="3944"/>
    <cellStyle name="표준 38 44" xfId="3945"/>
    <cellStyle name="표준 38 45" xfId="3946"/>
    <cellStyle name="표준 38 46" xfId="3947"/>
    <cellStyle name="표준 38 47" xfId="3948"/>
    <cellStyle name="표준 38 5" xfId="3949"/>
    <cellStyle name="표준 38 6" xfId="3950"/>
    <cellStyle name="표준 38 7" xfId="3951"/>
    <cellStyle name="표준 38 8" xfId="3952"/>
    <cellStyle name="표준 38 9" xfId="3953"/>
    <cellStyle name="표준 380" xfId="3954"/>
    <cellStyle name="표준 380 2" xfId="3955"/>
    <cellStyle name="표준 380 2 2" xfId="3956"/>
    <cellStyle name="표준 380 2 2 2" xfId="3957"/>
    <cellStyle name="표준 380 2 2 2 2" xfId="3958"/>
    <cellStyle name="표준 380 2 2 3" xfId="3959"/>
    <cellStyle name="표준 380 2 2 4" xfId="3960"/>
    <cellStyle name="표준 380 2 3" xfId="3961"/>
    <cellStyle name="표준 380 2 3 2" xfId="3962"/>
    <cellStyle name="표준 380 2 3 3" xfId="3963"/>
    <cellStyle name="표준 380 2 4" xfId="3964"/>
    <cellStyle name="표준 380 2 5" xfId="3965"/>
    <cellStyle name="표준 380 3" xfId="3966"/>
    <cellStyle name="표준 380 3 2" xfId="3967"/>
    <cellStyle name="표준 380 3 2 2" xfId="3968"/>
    <cellStyle name="표준 380 3 3" xfId="3969"/>
    <cellStyle name="표준 380 3 4" xfId="3970"/>
    <cellStyle name="표준 380 4" xfId="3971"/>
    <cellStyle name="표준 380 4 2" xfId="3972"/>
    <cellStyle name="표준 380 4 3" xfId="3973"/>
    <cellStyle name="표준 380 5" xfId="3974"/>
    <cellStyle name="표준 380 6" xfId="3975"/>
    <cellStyle name="표준 381" xfId="3976"/>
    <cellStyle name="표준 381 2" xfId="3977"/>
    <cellStyle name="표준 381 2 2" xfId="3978"/>
    <cellStyle name="표준 381 2 2 2" xfId="3979"/>
    <cellStyle name="표준 381 2 2 2 2" xfId="3980"/>
    <cellStyle name="표준 381 2 2 3" xfId="3981"/>
    <cellStyle name="표준 381 2 2 4" xfId="3982"/>
    <cellStyle name="표준 381 2 3" xfId="3983"/>
    <cellStyle name="표준 381 2 3 2" xfId="3984"/>
    <cellStyle name="표준 381 2 3 3" xfId="3985"/>
    <cellStyle name="표준 381 2 4" xfId="3986"/>
    <cellStyle name="표준 381 2 5" xfId="3987"/>
    <cellStyle name="표준 381 3" xfId="3988"/>
    <cellStyle name="표준 381 3 2" xfId="3989"/>
    <cellStyle name="표준 381 3 2 2" xfId="3990"/>
    <cellStyle name="표준 381 3 3" xfId="3991"/>
    <cellStyle name="표준 381 3 4" xfId="3992"/>
    <cellStyle name="표준 381 4" xfId="3993"/>
    <cellStyle name="표준 381 4 2" xfId="3994"/>
    <cellStyle name="표준 381 4 3" xfId="3995"/>
    <cellStyle name="표준 381 5" xfId="3996"/>
    <cellStyle name="표준 381 6" xfId="3997"/>
    <cellStyle name="표준 382" xfId="3998"/>
    <cellStyle name="표준 382 2" xfId="3999"/>
    <cellStyle name="표준 382 2 2" xfId="4000"/>
    <cellStyle name="표준 382 2 2 2" xfId="4001"/>
    <cellStyle name="표준 382 2 2 2 2" xfId="4002"/>
    <cellStyle name="표준 382 2 2 3" xfId="4003"/>
    <cellStyle name="표준 382 2 2 4" xfId="4004"/>
    <cellStyle name="표준 382 2 3" xfId="4005"/>
    <cellStyle name="표준 382 2 3 2" xfId="4006"/>
    <cellStyle name="표준 382 2 3 3" xfId="4007"/>
    <cellStyle name="표준 382 2 4" xfId="4008"/>
    <cellStyle name="표준 382 2 5" xfId="4009"/>
    <cellStyle name="표준 382 3" xfId="4010"/>
    <cellStyle name="표준 382 3 2" xfId="4011"/>
    <cellStyle name="표준 382 3 2 2" xfId="4012"/>
    <cellStyle name="표준 382 3 3" xfId="4013"/>
    <cellStyle name="표준 382 3 4" xfId="4014"/>
    <cellStyle name="표준 382 4" xfId="4015"/>
    <cellStyle name="표준 382 4 2" xfId="4016"/>
    <cellStyle name="표준 382 4 3" xfId="4017"/>
    <cellStyle name="표준 382 5" xfId="4018"/>
    <cellStyle name="표준 382 6" xfId="4019"/>
    <cellStyle name="표준 383" xfId="4020"/>
    <cellStyle name="표준 383 2" xfId="4021"/>
    <cellStyle name="표준 383 2 2" xfId="4022"/>
    <cellStyle name="표준 383 2 2 2" xfId="4023"/>
    <cellStyle name="표준 383 2 2 2 2" xfId="4024"/>
    <cellStyle name="표준 383 2 2 3" xfId="4025"/>
    <cellStyle name="표준 383 2 2 4" xfId="4026"/>
    <cellStyle name="표준 383 2 3" xfId="4027"/>
    <cellStyle name="표준 383 2 3 2" xfId="4028"/>
    <cellStyle name="표준 383 2 3 3" xfId="4029"/>
    <cellStyle name="표준 383 2 4" xfId="4030"/>
    <cellStyle name="표준 383 2 5" xfId="4031"/>
    <cellStyle name="표준 383 3" xfId="4032"/>
    <cellStyle name="표준 383 3 2" xfId="4033"/>
    <cellStyle name="표준 383 3 2 2" xfId="4034"/>
    <cellStyle name="표준 383 3 3" xfId="4035"/>
    <cellStyle name="표준 383 3 4" xfId="4036"/>
    <cellStyle name="표준 383 4" xfId="4037"/>
    <cellStyle name="표준 383 4 2" xfId="4038"/>
    <cellStyle name="표준 383 4 3" xfId="4039"/>
    <cellStyle name="표준 383 5" xfId="4040"/>
    <cellStyle name="표준 383 6" xfId="4041"/>
    <cellStyle name="표준 384" xfId="4042"/>
    <cellStyle name="표준 384 2" xfId="4043"/>
    <cellStyle name="표준 384 2 2" xfId="4044"/>
    <cellStyle name="표준 384 2 2 2" xfId="4045"/>
    <cellStyle name="표준 384 2 2 2 2" xfId="4046"/>
    <cellStyle name="표준 384 2 2 3" xfId="4047"/>
    <cellStyle name="표준 384 2 2 4" xfId="4048"/>
    <cellStyle name="표준 384 2 3" xfId="4049"/>
    <cellStyle name="표준 384 2 3 2" xfId="4050"/>
    <cellStyle name="표준 384 2 3 3" xfId="4051"/>
    <cellStyle name="표준 384 2 4" xfId="4052"/>
    <cellStyle name="표준 384 2 5" xfId="4053"/>
    <cellStyle name="표준 384 3" xfId="4054"/>
    <cellStyle name="표준 384 3 2" xfId="4055"/>
    <cellStyle name="표준 384 3 2 2" xfId="4056"/>
    <cellStyle name="표준 384 3 3" xfId="4057"/>
    <cellStyle name="표준 384 3 4" xfId="4058"/>
    <cellStyle name="표준 384 4" xfId="4059"/>
    <cellStyle name="표준 384 4 2" xfId="4060"/>
    <cellStyle name="표준 384 4 3" xfId="4061"/>
    <cellStyle name="표준 384 5" xfId="4062"/>
    <cellStyle name="표준 384 6" xfId="4063"/>
    <cellStyle name="표준 385" xfId="4064"/>
    <cellStyle name="표준 385 2" xfId="4065"/>
    <cellStyle name="표준 385 2 2" xfId="4066"/>
    <cellStyle name="표준 385 2 2 2" xfId="4067"/>
    <cellStyle name="표준 385 2 2 2 2" xfId="4068"/>
    <cellStyle name="표준 385 2 2 3" xfId="4069"/>
    <cellStyle name="표준 385 2 2 4" xfId="4070"/>
    <cellStyle name="표준 385 2 3" xfId="4071"/>
    <cellStyle name="표준 385 2 3 2" xfId="4072"/>
    <cellStyle name="표준 385 2 3 3" xfId="4073"/>
    <cellStyle name="표준 385 2 4" xfId="4074"/>
    <cellStyle name="표준 385 2 5" xfId="4075"/>
    <cellStyle name="표준 385 3" xfId="4076"/>
    <cellStyle name="표준 385 3 2" xfId="4077"/>
    <cellStyle name="표준 385 3 2 2" xfId="4078"/>
    <cellStyle name="표준 385 3 3" xfId="4079"/>
    <cellStyle name="표준 385 3 4" xfId="4080"/>
    <cellStyle name="표준 385 4" xfId="4081"/>
    <cellStyle name="표준 385 4 2" xfId="4082"/>
    <cellStyle name="표준 385 4 3" xfId="4083"/>
    <cellStyle name="표준 385 5" xfId="4084"/>
    <cellStyle name="표준 385 6" xfId="4085"/>
    <cellStyle name="표준 386" xfId="4086"/>
    <cellStyle name="표준 386 2" xfId="4087"/>
    <cellStyle name="표준 386 2 2" xfId="4088"/>
    <cellStyle name="표준 386 2 2 2" xfId="4089"/>
    <cellStyle name="표준 386 2 2 2 2" xfId="4090"/>
    <cellStyle name="표준 386 2 2 3" xfId="4091"/>
    <cellStyle name="표준 386 2 2 4" xfId="4092"/>
    <cellStyle name="표준 386 2 3" xfId="4093"/>
    <cellStyle name="표준 386 2 3 2" xfId="4094"/>
    <cellStyle name="표준 386 2 3 3" xfId="4095"/>
    <cellStyle name="표준 386 2 4" xfId="4096"/>
    <cellStyle name="표준 386 2 5" xfId="4097"/>
    <cellStyle name="표준 386 3" xfId="4098"/>
    <cellStyle name="표준 386 3 2" xfId="4099"/>
    <cellStyle name="표준 386 3 2 2" xfId="4100"/>
    <cellStyle name="표준 386 3 3" xfId="4101"/>
    <cellStyle name="표준 386 3 4" xfId="4102"/>
    <cellStyle name="표준 386 4" xfId="4103"/>
    <cellStyle name="표준 386 4 2" xfId="4104"/>
    <cellStyle name="표준 386 4 3" xfId="4105"/>
    <cellStyle name="표준 386 5" xfId="4106"/>
    <cellStyle name="표준 386 6" xfId="4107"/>
    <cellStyle name="표준 387" xfId="4108"/>
    <cellStyle name="표준 387 2" xfId="4109"/>
    <cellStyle name="표준 387 2 2" xfId="4110"/>
    <cellStyle name="표준 387 2 2 2" xfId="4111"/>
    <cellStyle name="표준 387 2 2 2 2" xfId="4112"/>
    <cellStyle name="표준 387 2 2 3" xfId="4113"/>
    <cellStyle name="표준 387 2 2 4" xfId="4114"/>
    <cellStyle name="표준 387 2 3" xfId="4115"/>
    <cellStyle name="표준 387 2 3 2" xfId="4116"/>
    <cellStyle name="표준 387 2 3 3" xfId="4117"/>
    <cellStyle name="표준 387 2 4" xfId="4118"/>
    <cellStyle name="표준 387 2 5" xfId="4119"/>
    <cellStyle name="표준 387 3" xfId="4120"/>
    <cellStyle name="표준 387 3 2" xfId="4121"/>
    <cellStyle name="표준 387 3 2 2" xfId="4122"/>
    <cellStyle name="표준 387 3 3" xfId="4123"/>
    <cellStyle name="표준 387 3 4" xfId="4124"/>
    <cellStyle name="표준 387 4" xfId="4125"/>
    <cellStyle name="표준 387 4 2" xfId="4126"/>
    <cellStyle name="표준 387 4 3" xfId="4127"/>
    <cellStyle name="표준 387 5" xfId="4128"/>
    <cellStyle name="표준 387 6" xfId="4129"/>
    <cellStyle name="표준 388" xfId="4130"/>
    <cellStyle name="표준 388 2" xfId="4131"/>
    <cellStyle name="표준 388 2 2" xfId="4132"/>
    <cellStyle name="표준 388 2 2 2" xfId="4133"/>
    <cellStyle name="표준 388 2 2 2 2" xfId="4134"/>
    <cellStyle name="표준 388 2 2 3" xfId="4135"/>
    <cellStyle name="표준 388 2 2 4" xfId="4136"/>
    <cellStyle name="표준 388 2 3" xfId="4137"/>
    <cellStyle name="표준 388 2 3 2" xfId="4138"/>
    <cellStyle name="표준 388 2 3 3" xfId="4139"/>
    <cellStyle name="표준 388 2 4" xfId="4140"/>
    <cellStyle name="표준 388 2 5" xfId="4141"/>
    <cellStyle name="표준 388 3" xfId="4142"/>
    <cellStyle name="표준 388 3 2" xfId="4143"/>
    <cellStyle name="표준 388 3 2 2" xfId="4144"/>
    <cellStyle name="표준 388 3 3" xfId="4145"/>
    <cellStyle name="표준 388 3 4" xfId="4146"/>
    <cellStyle name="표준 388 4" xfId="4147"/>
    <cellStyle name="표준 388 4 2" xfId="4148"/>
    <cellStyle name="표준 388 4 3" xfId="4149"/>
    <cellStyle name="표준 388 5" xfId="4150"/>
    <cellStyle name="표준 388 6" xfId="4151"/>
    <cellStyle name="표준 389" xfId="4152"/>
    <cellStyle name="표준 389 2" xfId="4153"/>
    <cellStyle name="표준 389 2 2" xfId="4154"/>
    <cellStyle name="표준 389 2 2 2" xfId="4155"/>
    <cellStyle name="표준 389 2 2 2 2" xfId="4156"/>
    <cellStyle name="표준 389 2 2 3" xfId="4157"/>
    <cellStyle name="표준 389 2 2 4" xfId="4158"/>
    <cellStyle name="표준 389 2 3" xfId="4159"/>
    <cellStyle name="표준 389 2 3 2" xfId="4160"/>
    <cellStyle name="표준 389 2 3 3" xfId="4161"/>
    <cellStyle name="표준 389 2 4" xfId="4162"/>
    <cellStyle name="표준 389 2 5" xfId="4163"/>
    <cellStyle name="표준 389 3" xfId="4164"/>
    <cellStyle name="표준 389 3 2" xfId="4165"/>
    <cellStyle name="표준 389 3 2 2" xfId="4166"/>
    <cellStyle name="표준 389 3 3" xfId="4167"/>
    <cellStyle name="표준 389 3 4" xfId="4168"/>
    <cellStyle name="표준 389 4" xfId="4169"/>
    <cellStyle name="표준 389 4 2" xfId="4170"/>
    <cellStyle name="표준 389 4 3" xfId="4171"/>
    <cellStyle name="표준 389 5" xfId="4172"/>
    <cellStyle name="표준 389 6" xfId="4173"/>
    <cellStyle name="표준 39" xfId="4174"/>
    <cellStyle name="표준 39 10" xfId="4175"/>
    <cellStyle name="표준 39 11" xfId="4176"/>
    <cellStyle name="표준 39 12" xfId="4177"/>
    <cellStyle name="표준 39 13" xfId="4178"/>
    <cellStyle name="표준 39 14" xfId="4179"/>
    <cellStyle name="표준 39 15" xfId="4180"/>
    <cellStyle name="표준 39 16" xfId="4181"/>
    <cellStyle name="표준 39 17" xfId="4182"/>
    <cellStyle name="표준 39 18" xfId="4183"/>
    <cellStyle name="표준 39 19" xfId="4184"/>
    <cellStyle name="표준 39 2" xfId="4185"/>
    <cellStyle name="표준 39 20" xfId="4186"/>
    <cellStyle name="표준 39 21" xfId="4187"/>
    <cellStyle name="표준 39 22" xfId="4188"/>
    <cellStyle name="표준 39 23" xfId="4189"/>
    <cellStyle name="표준 39 24" xfId="4190"/>
    <cellStyle name="표준 39 25" xfId="4191"/>
    <cellStyle name="표준 39 26" xfId="4192"/>
    <cellStyle name="표준 39 27" xfId="4193"/>
    <cellStyle name="표준 39 28" xfId="4194"/>
    <cellStyle name="표준 39 29" xfId="4195"/>
    <cellStyle name="표준 39 3" xfId="4196"/>
    <cellStyle name="표준 39 30" xfId="4197"/>
    <cellStyle name="표준 39 31" xfId="4198"/>
    <cellStyle name="표준 39 32" xfId="4199"/>
    <cellStyle name="표준 39 33" xfId="4200"/>
    <cellStyle name="표준 39 34" xfId="4201"/>
    <cellStyle name="표준 39 35" xfId="4202"/>
    <cellStyle name="표준 39 36" xfId="4203"/>
    <cellStyle name="표준 39 37" xfId="4204"/>
    <cellStyle name="표준 39 38" xfId="4205"/>
    <cellStyle name="표준 39 39" xfId="4206"/>
    <cellStyle name="표준 39 4" xfId="4207"/>
    <cellStyle name="표준 39 40" xfId="4208"/>
    <cellStyle name="표준 39 41" xfId="4209"/>
    <cellStyle name="표준 39 42" xfId="4210"/>
    <cellStyle name="표준 39 43" xfId="4211"/>
    <cellStyle name="표준 39 44" xfId="4212"/>
    <cellStyle name="표준 39 45" xfId="4213"/>
    <cellStyle name="표준 39 46" xfId="4214"/>
    <cellStyle name="표준 39 47" xfId="4215"/>
    <cellStyle name="표준 39 5" xfId="4216"/>
    <cellStyle name="표준 39 6" xfId="4217"/>
    <cellStyle name="표준 39 7" xfId="4218"/>
    <cellStyle name="표준 39 8" xfId="4219"/>
    <cellStyle name="표준 39 9" xfId="4220"/>
    <cellStyle name="표준 390" xfId="4221"/>
    <cellStyle name="표준 390 2" xfId="4222"/>
    <cellStyle name="표준 390 2 2" xfId="4223"/>
    <cellStyle name="표준 390 2 2 2" xfId="4224"/>
    <cellStyle name="표준 390 2 2 2 2" xfId="4225"/>
    <cellStyle name="표준 390 2 2 3" xfId="4226"/>
    <cellStyle name="표준 390 2 2 4" xfId="4227"/>
    <cellStyle name="표준 390 2 3" xfId="4228"/>
    <cellStyle name="표준 390 2 3 2" xfId="4229"/>
    <cellStyle name="표준 390 2 3 3" xfId="4230"/>
    <cellStyle name="표준 390 2 4" xfId="4231"/>
    <cellStyle name="표준 390 2 5" xfId="4232"/>
    <cellStyle name="표준 390 3" xfId="4233"/>
    <cellStyle name="표준 390 3 2" xfId="4234"/>
    <cellStyle name="표준 390 3 2 2" xfId="4235"/>
    <cellStyle name="표준 390 3 3" xfId="4236"/>
    <cellStyle name="표준 390 3 4" xfId="4237"/>
    <cellStyle name="표준 390 4" xfId="4238"/>
    <cellStyle name="표준 390 4 2" xfId="4239"/>
    <cellStyle name="표준 390 4 3" xfId="4240"/>
    <cellStyle name="표준 390 5" xfId="4241"/>
    <cellStyle name="표준 390 6" xfId="4242"/>
    <cellStyle name="표준 391" xfId="4243"/>
    <cellStyle name="표준 391 2" xfId="4244"/>
    <cellStyle name="표준 391 2 2" xfId="4245"/>
    <cellStyle name="표준 391 2 2 2" xfId="4246"/>
    <cellStyle name="표준 391 2 2 2 2" xfId="4247"/>
    <cellStyle name="표준 391 2 2 3" xfId="4248"/>
    <cellStyle name="표준 391 2 2 4" xfId="4249"/>
    <cellStyle name="표준 391 2 3" xfId="4250"/>
    <cellStyle name="표준 391 2 3 2" xfId="4251"/>
    <cellStyle name="표준 391 2 3 3" xfId="4252"/>
    <cellStyle name="표준 391 2 4" xfId="4253"/>
    <cellStyle name="표준 391 2 5" xfId="4254"/>
    <cellStyle name="표준 391 3" xfId="4255"/>
    <cellStyle name="표준 391 3 2" xfId="4256"/>
    <cellStyle name="표준 391 3 2 2" xfId="4257"/>
    <cellStyle name="표준 391 3 3" xfId="4258"/>
    <cellStyle name="표준 391 3 4" xfId="4259"/>
    <cellStyle name="표준 391 4" xfId="4260"/>
    <cellStyle name="표준 391 4 2" xfId="4261"/>
    <cellStyle name="표준 391 4 3" xfId="4262"/>
    <cellStyle name="표준 391 5" xfId="4263"/>
    <cellStyle name="표준 391 6" xfId="4264"/>
    <cellStyle name="표준 392" xfId="4265"/>
    <cellStyle name="표준 392 2" xfId="4266"/>
    <cellStyle name="표준 392 2 2" xfId="4267"/>
    <cellStyle name="표준 392 2 2 2" xfId="4268"/>
    <cellStyle name="표준 392 2 2 2 2" xfId="4269"/>
    <cellStyle name="표준 392 2 2 3" xfId="4270"/>
    <cellStyle name="표준 392 2 2 4" xfId="4271"/>
    <cellStyle name="표준 392 2 3" xfId="4272"/>
    <cellStyle name="표준 392 2 3 2" xfId="4273"/>
    <cellStyle name="표준 392 2 3 3" xfId="4274"/>
    <cellStyle name="표준 392 2 4" xfId="4275"/>
    <cellStyle name="표준 392 2 5" xfId="4276"/>
    <cellStyle name="표준 392 3" xfId="4277"/>
    <cellStyle name="표준 392 3 2" xfId="4278"/>
    <cellStyle name="표준 392 3 2 2" xfId="4279"/>
    <cellStyle name="표준 392 3 3" xfId="4280"/>
    <cellStyle name="표준 392 3 4" xfId="4281"/>
    <cellStyle name="표준 392 4" xfId="4282"/>
    <cellStyle name="표준 392 4 2" xfId="4283"/>
    <cellStyle name="표준 392 4 3" xfId="4284"/>
    <cellStyle name="표준 392 5" xfId="4285"/>
    <cellStyle name="표준 392 6" xfId="4286"/>
    <cellStyle name="표준 393" xfId="4287"/>
    <cellStyle name="표준 393 2" xfId="4288"/>
    <cellStyle name="표준 393 2 2" xfId="4289"/>
    <cellStyle name="표준 393 2 2 2" xfId="4290"/>
    <cellStyle name="표준 393 2 2 2 2" xfId="4291"/>
    <cellStyle name="표준 393 2 2 3" xfId="4292"/>
    <cellStyle name="표준 393 2 2 4" xfId="4293"/>
    <cellStyle name="표준 393 2 3" xfId="4294"/>
    <cellStyle name="표준 393 2 3 2" xfId="4295"/>
    <cellStyle name="표준 393 2 3 3" xfId="4296"/>
    <cellStyle name="표준 393 2 4" xfId="4297"/>
    <cellStyle name="표준 393 2 5" xfId="4298"/>
    <cellStyle name="표준 393 3" xfId="4299"/>
    <cellStyle name="표준 393 3 2" xfId="4300"/>
    <cellStyle name="표준 393 3 2 2" xfId="4301"/>
    <cellStyle name="표준 393 3 3" xfId="4302"/>
    <cellStyle name="표준 393 3 4" xfId="4303"/>
    <cellStyle name="표준 393 4" xfId="4304"/>
    <cellStyle name="표준 393 4 2" xfId="4305"/>
    <cellStyle name="표준 393 4 3" xfId="4306"/>
    <cellStyle name="표준 393 5" xfId="4307"/>
    <cellStyle name="표준 393 6" xfId="4308"/>
    <cellStyle name="표준 394" xfId="4309"/>
    <cellStyle name="표준 394 2" xfId="4310"/>
    <cellStyle name="표준 394 2 2" xfId="4311"/>
    <cellStyle name="표준 394 2 2 2" xfId="4312"/>
    <cellStyle name="표준 394 2 2 2 2" xfId="4313"/>
    <cellStyle name="표준 394 2 2 3" xfId="4314"/>
    <cellStyle name="표준 394 2 2 4" xfId="4315"/>
    <cellStyle name="표준 394 2 3" xfId="4316"/>
    <cellStyle name="표준 394 2 3 2" xfId="4317"/>
    <cellStyle name="표준 394 2 3 3" xfId="4318"/>
    <cellStyle name="표준 394 2 4" xfId="4319"/>
    <cellStyle name="표준 394 2 5" xfId="4320"/>
    <cellStyle name="표준 394 3" xfId="4321"/>
    <cellStyle name="표준 394 3 2" xfId="4322"/>
    <cellStyle name="표준 394 3 2 2" xfId="4323"/>
    <cellStyle name="표준 394 3 3" xfId="4324"/>
    <cellStyle name="표준 394 3 4" xfId="4325"/>
    <cellStyle name="표준 394 4" xfId="4326"/>
    <cellStyle name="표준 394 4 2" xfId="4327"/>
    <cellStyle name="표준 394 4 3" xfId="4328"/>
    <cellStyle name="표준 394 5" xfId="4329"/>
    <cellStyle name="표준 394 6" xfId="4330"/>
    <cellStyle name="표준 395" xfId="4331"/>
    <cellStyle name="표준 395 2" xfId="4332"/>
    <cellStyle name="표준 395 2 2" xfId="4333"/>
    <cellStyle name="표준 395 2 2 2" xfId="4334"/>
    <cellStyle name="표준 395 2 2 2 2" xfId="4335"/>
    <cellStyle name="표준 395 2 2 3" xfId="4336"/>
    <cellStyle name="표준 395 2 2 4" xfId="4337"/>
    <cellStyle name="표준 395 2 3" xfId="4338"/>
    <cellStyle name="표준 395 2 3 2" xfId="4339"/>
    <cellStyle name="표준 395 2 3 3" xfId="4340"/>
    <cellStyle name="표준 395 2 4" xfId="4341"/>
    <cellStyle name="표준 395 2 5" xfId="4342"/>
    <cellStyle name="표준 395 3" xfId="4343"/>
    <cellStyle name="표준 395 3 2" xfId="4344"/>
    <cellStyle name="표준 395 3 2 2" xfId="4345"/>
    <cellStyle name="표준 395 3 3" xfId="4346"/>
    <cellStyle name="표준 395 3 4" xfId="4347"/>
    <cellStyle name="표준 395 4" xfId="4348"/>
    <cellStyle name="표준 395 4 2" xfId="4349"/>
    <cellStyle name="표준 395 4 3" xfId="4350"/>
    <cellStyle name="표준 395 5" xfId="4351"/>
    <cellStyle name="표준 395 6" xfId="4352"/>
    <cellStyle name="표준 396" xfId="4353"/>
    <cellStyle name="표준 396 2" xfId="4354"/>
    <cellStyle name="표준 396 2 2" xfId="4355"/>
    <cellStyle name="표준 396 2 2 2" xfId="4356"/>
    <cellStyle name="표준 396 2 2 2 2" xfId="4357"/>
    <cellStyle name="표준 396 2 2 3" xfId="4358"/>
    <cellStyle name="표준 396 2 2 4" xfId="4359"/>
    <cellStyle name="표준 396 2 3" xfId="4360"/>
    <cellStyle name="표준 396 2 3 2" xfId="4361"/>
    <cellStyle name="표준 396 2 3 3" xfId="4362"/>
    <cellStyle name="표준 396 2 4" xfId="4363"/>
    <cellStyle name="표준 396 2 5" xfId="4364"/>
    <cellStyle name="표준 396 3" xfId="4365"/>
    <cellStyle name="표준 396 3 2" xfId="4366"/>
    <cellStyle name="표준 396 3 2 2" xfId="4367"/>
    <cellStyle name="표준 396 3 3" xfId="4368"/>
    <cellStyle name="표준 396 3 4" xfId="4369"/>
    <cellStyle name="표준 396 4" xfId="4370"/>
    <cellStyle name="표준 396 4 2" xfId="4371"/>
    <cellStyle name="표준 396 4 3" xfId="4372"/>
    <cellStyle name="표준 396 5" xfId="4373"/>
    <cellStyle name="표준 396 6" xfId="4374"/>
    <cellStyle name="표준 397" xfId="4375"/>
    <cellStyle name="표준 397 2" xfId="4376"/>
    <cellStyle name="표준 397 2 2" xfId="4377"/>
    <cellStyle name="표준 397 2 2 2" xfId="4378"/>
    <cellStyle name="표준 397 2 2 2 2" xfId="4379"/>
    <cellStyle name="표준 397 2 2 3" xfId="4380"/>
    <cellStyle name="표준 397 2 2 4" xfId="4381"/>
    <cellStyle name="표준 397 2 3" xfId="4382"/>
    <cellStyle name="표준 397 2 3 2" xfId="4383"/>
    <cellStyle name="표준 397 2 3 3" xfId="4384"/>
    <cellStyle name="표준 397 2 4" xfId="4385"/>
    <cellStyle name="표준 397 2 5" xfId="4386"/>
    <cellStyle name="표준 397 3" xfId="4387"/>
    <cellStyle name="표준 397 3 2" xfId="4388"/>
    <cellStyle name="표준 397 3 2 2" xfId="4389"/>
    <cellStyle name="표준 397 3 3" xfId="4390"/>
    <cellStyle name="표준 397 3 4" xfId="4391"/>
    <cellStyle name="표준 397 4" xfId="4392"/>
    <cellStyle name="표준 397 4 2" xfId="4393"/>
    <cellStyle name="표준 397 4 3" xfId="4394"/>
    <cellStyle name="표준 397 5" xfId="4395"/>
    <cellStyle name="표준 397 6" xfId="4396"/>
    <cellStyle name="표준 398" xfId="4397"/>
    <cellStyle name="표준 398 2" xfId="4398"/>
    <cellStyle name="표준 398 2 2" xfId="4399"/>
    <cellStyle name="표준 398 2 2 2" xfId="4400"/>
    <cellStyle name="표준 398 2 2 2 2" xfId="4401"/>
    <cellStyle name="표준 398 2 2 3" xfId="4402"/>
    <cellStyle name="표준 398 2 2 4" xfId="4403"/>
    <cellStyle name="표준 398 2 3" xfId="4404"/>
    <cellStyle name="표준 398 2 3 2" xfId="4405"/>
    <cellStyle name="표준 398 2 3 3" xfId="4406"/>
    <cellStyle name="표준 398 2 4" xfId="4407"/>
    <cellStyle name="표준 398 2 5" xfId="4408"/>
    <cellStyle name="표준 398 3" xfId="4409"/>
    <cellStyle name="표준 398 3 2" xfId="4410"/>
    <cellStyle name="표준 398 3 2 2" xfId="4411"/>
    <cellStyle name="표준 398 3 3" xfId="4412"/>
    <cellStyle name="표준 398 3 4" xfId="4413"/>
    <cellStyle name="표준 398 4" xfId="4414"/>
    <cellStyle name="표준 398 4 2" xfId="4415"/>
    <cellStyle name="표준 398 4 3" xfId="4416"/>
    <cellStyle name="표준 398 5" xfId="4417"/>
    <cellStyle name="표준 398 6" xfId="4418"/>
    <cellStyle name="표준 399" xfId="4419"/>
    <cellStyle name="표준 399 2" xfId="4420"/>
    <cellStyle name="표준 399 2 2" xfId="4421"/>
    <cellStyle name="표준 399 2 2 2" xfId="4422"/>
    <cellStyle name="표준 399 2 3" xfId="4423"/>
    <cellStyle name="표준 399 2 4" xfId="4424"/>
    <cellStyle name="표준 399 3" xfId="4425"/>
    <cellStyle name="표준 399 3 2" xfId="4426"/>
    <cellStyle name="표준 399 3 3" xfId="4427"/>
    <cellStyle name="표준 399 4" xfId="4428"/>
    <cellStyle name="표준 399 5" xfId="4429"/>
    <cellStyle name="표준 4" xfId="4430"/>
    <cellStyle name="표준 4 2" xfId="4431"/>
    <cellStyle name="표준 4 3" xfId="4432"/>
    <cellStyle name="표준 4 4" xfId="4433"/>
    <cellStyle name="표준 4_도서팀자료요청분" xfId="4434"/>
    <cellStyle name="표준 40" xfId="4435"/>
    <cellStyle name="표준 40 10" xfId="4436"/>
    <cellStyle name="표준 40 11" xfId="4437"/>
    <cellStyle name="표준 40 12" xfId="4438"/>
    <cellStyle name="표준 40 13" xfId="4439"/>
    <cellStyle name="표준 40 14" xfId="4440"/>
    <cellStyle name="표준 40 15" xfId="4441"/>
    <cellStyle name="표준 40 16" xfId="4442"/>
    <cellStyle name="표준 40 17" xfId="4443"/>
    <cellStyle name="표준 40 18" xfId="4444"/>
    <cellStyle name="표준 40 19" xfId="4445"/>
    <cellStyle name="표준 40 2" xfId="4446"/>
    <cellStyle name="표준 40 20" xfId="4447"/>
    <cellStyle name="표준 40 21" xfId="4448"/>
    <cellStyle name="표준 40 22" xfId="4449"/>
    <cellStyle name="표준 40 23" xfId="4450"/>
    <cellStyle name="표준 40 24" xfId="4451"/>
    <cellStyle name="표준 40 25" xfId="4452"/>
    <cellStyle name="표준 40 26" xfId="4453"/>
    <cellStyle name="표준 40 27" xfId="4454"/>
    <cellStyle name="표준 40 28" xfId="4455"/>
    <cellStyle name="표준 40 29" xfId="4456"/>
    <cellStyle name="표준 40 3" xfId="4457"/>
    <cellStyle name="표준 40 30" xfId="4458"/>
    <cellStyle name="표준 40 31" xfId="4459"/>
    <cellStyle name="표준 40 32" xfId="4460"/>
    <cellStyle name="표준 40 33" xfId="4461"/>
    <cellStyle name="표준 40 34" xfId="4462"/>
    <cellStyle name="표준 40 35" xfId="4463"/>
    <cellStyle name="표준 40 36" xfId="4464"/>
    <cellStyle name="표준 40 37" xfId="4465"/>
    <cellStyle name="표준 40 38" xfId="4466"/>
    <cellStyle name="표준 40 39" xfId="4467"/>
    <cellStyle name="표준 40 4" xfId="4468"/>
    <cellStyle name="표준 40 40" xfId="4469"/>
    <cellStyle name="표준 40 41" xfId="4470"/>
    <cellStyle name="표준 40 42" xfId="4471"/>
    <cellStyle name="표준 40 43" xfId="4472"/>
    <cellStyle name="표준 40 44" xfId="4473"/>
    <cellStyle name="표준 40 45" xfId="4474"/>
    <cellStyle name="표준 40 46" xfId="4475"/>
    <cellStyle name="표준 40 47" xfId="4476"/>
    <cellStyle name="표준 40 5" xfId="4477"/>
    <cellStyle name="표준 40 6" xfId="4478"/>
    <cellStyle name="표준 40 7" xfId="4479"/>
    <cellStyle name="표준 40 8" xfId="4480"/>
    <cellStyle name="표준 40 9" xfId="4481"/>
    <cellStyle name="표준 400" xfId="4482"/>
    <cellStyle name="표준 400 2" xfId="4483"/>
    <cellStyle name="표준 400 2 2" xfId="4484"/>
    <cellStyle name="표준 400 2 2 2" xfId="4485"/>
    <cellStyle name="표준 400 2 3" xfId="4486"/>
    <cellStyle name="표준 400 2 4" xfId="4487"/>
    <cellStyle name="표준 400 3" xfId="4488"/>
    <cellStyle name="표준 400 3 2" xfId="4489"/>
    <cellStyle name="표준 400 3 3" xfId="4490"/>
    <cellStyle name="표준 400 4" xfId="4491"/>
    <cellStyle name="표준 400 5" xfId="4492"/>
    <cellStyle name="표준 401" xfId="4493"/>
    <cellStyle name="표준 401 2" xfId="4494"/>
    <cellStyle name="표준 401 2 2" xfId="4495"/>
    <cellStyle name="표준 401 2 2 2" xfId="4496"/>
    <cellStyle name="표준 401 2 3" xfId="4497"/>
    <cellStyle name="표준 401 2 4" xfId="4498"/>
    <cellStyle name="표준 401 3" xfId="4499"/>
    <cellStyle name="표준 401 3 2" xfId="4500"/>
    <cellStyle name="표준 401 3 3" xfId="4501"/>
    <cellStyle name="표준 401 4" xfId="4502"/>
    <cellStyle name="표준 401 5" xfId="4503"/>
    <cellStyle name="표준 402" xfId="4504"/>
    <cellStyle name="표준 402 2" xfId="4505"/>
    <cellStyle name="표준 402 2 2" xfId="4506"/>
    <cellStyle name="표준 402 2 2 2" xfId="4507"/>
    <cellStyle name="표준 402 2 3" xfId="4508"/>
    <cellStyle name="표준 402 2 4" xfId="4509"/>
    <cellStyle name="표준 402 3" xfId="4510"/>
    <cellStyle name="표준 402 3 2" xfId="4511"/>
    <cellStyle name="표준 402 3 3" xfId="4512"/>
    <cellStyle name="표준 402 4" xfId="4513"/>
    <cellStyle name="표준 402 5" xfId="4514"/>
    <cellStyle name="표준 403" xfId="4515"/>
    <cellStyle name="표준 403 2" xfId="4516"/>
    <cellStyle name="표준 403 2 2" xfId="4517"/>
    <cellStyle name="표준 403 2 2 2" xfId="4518"/>
    <cellStyle name="표준 403 2 3" xfId="4519"/>
    <cellStyle name="표준 403 2 4" xfId="4520"/>
    <cellStyle name="표준 403 3" xfId="4521"/>
    <cellStyle name="표준 403 3 2" xfId="4522"/>
    <cellStyle name="표준 403 3 3" xfId="4523"/>
    <cellStyle name="표준 403 4" xfId="4524"/>
    <cellStyle name="표준 403 5" xfId="4525"/>
    <cellStyle name="표준 404" xfId="4526"/>
    <cellStyle name="표준 404 2" xfId="4527"/>
    <cellStyle name="표준 404 2 2" xfId="4528"/>
    <cellStyle name="표준 404 2 2 2" xfId="4529"/>
    <cellStyle name="표준 404 2 3" xfId="4530"/>
    <cellStyle name="표준 404 2 4" xfId="4531"/>
    <cellStyle name="표준 404 3" xfId="4532"/>
    <cellStyle name="표준 404 3 2" xfId="4533"/>
    <cellStyle name="표준 404 3 3" xfId="4534"/>
    <cellStyle name="표준 404 4" xfId="4535"/>
    <cellStyle name="표준 404 5" xfId="4536"/>
    <cellStyle name="표준 405" xfId="4537"/>
    <cellStyle name="표준 405 2" xfId="4538"/>
    <cellStyle name="표준 405 2 2" xfId="4539"/>
    <cellStyle name="표준 405 2 2 2" xfId="4540"/>
    <cellStyle name="표준 405 2 3" xfId="4541"/>
    <cellStyle name="표준 405 2 4" xfId="4542"/>
    <cellStyle name="표준 405 3" xfId="4543"/>
    <cellStyle name="표준 405 3 2" xfId="4544"/>
    <cellStyle name="표준 405 3 3" xfId="4545"/>
    <cellStyle name="표준 405 4" xfId="4546"/>
    <cellStyle name="표준 405 5" xfId="4547"/>
    <cellStyle name="표준 406" xfId="4548"/>
    <cellStyle name="표준 406 2" xfId="4549"/>
    <cellStyle name="표준 406 2 2" xfId="4550"/>
    <cellStyle name="표준 406 2 2 2" xfId="4551"/>
    <cellStyle name="표준 406 2 3" xfId="4552"/>
    <cellStyle name="표준 406 2 4" xfId="4553"/>
    <cellStyle name="표준 406 3" xfId="4554"/>
    <cellStyle name="표준 406 3 2" xfId="4555"/>
    <cellStyle name="표준 406 3 3" xfId="4556"/>
    <cellStyle name="표준 406 4" xfId="4557"/>
    <cellStyle name="표준 406 5" xfId="4558"/>
    <cellStyle name="표준 407" xfId="4559"/>
    <cellStyle name="표준 407 2" xfId="4560"/>
    <cellStyle name="표준 407 2 2" xfId="4561"/>
    <cellStyle name="표준 407 2 2 2" xfId="4562"/>
    <cellStyle name="표준 407 2 3" xfId="4563"/>
    <cellStyle name="표준 407 2 4" xfId="4564"/>
    <cellStyle name="표준 407 3" xfId="4565"/>
    <cellStyle name="표준 407 3 2" xfId="4566"/>
    <cellStyle name="표준 407 3 3" xfId="4567"/>
    <cellStyle name="표준 407 4" xfId="4568"/>
    <cellStyle name="표준 407 5" xfId="4569"/>
    <cellStyle name="표준 408" xfId="4570"/>
    <cellStyle name="표준 408 2" xfId="4571"/>
    <cellStyle name="표준 408 2 2" xfId="4572"/>
    <cellStyle name="표준 408 2 2 2" xfId="4573"/>
    <cellStyle name="표준 408 2 3" xfId="4574"/>
    <cellStyle name="표준 408 2 4" xfId="4575"/>
    <cellStyle name="표준 408 3" xfId="4576"/>
    <cellStyle name="표준 408 3 2" xfId="4577"/>
    <cellStyle name="표준 408 3 3" xfId="4578"/>
    <cellStyle name="표준 408 4" xfId="4579"/>
    <cellStyle name="표준 408 5" xfId="4580"/>
    <cellStyle name="표준 409" xfId="4581"/>
    <cellStyle name="표준 409 2" xfId="4582"/>
    <cellStyle name="표준 409 2 2" xfId="4583"/>
    <cellStyle name="표준 409 2 2 2" xfId="4584"/>
    <cellStyle name="표준 409 2 3" xfId="4585"/>
    <cellStyle name="표준 409 2 4" xfId="4586"/>
    <cellStyle name="표준 409 3" xfId="4587"/>
    <cellStyle name="표준 409 3 2" xfId="4588"/>
    <cellStyle name="표준 409 3 3" xfId="4589"/>
    <cellStyle name="표준 409 4" xfId="4590"/>
    <cellStyle name="표준 409 5" xfId="4591"/>
    <cellStyle name="표준 41" xfId="4592"/>
    <cellStyle name="표준 41 10" xfId="4593"/>
    <cellStyle name="표준 41 11" xfId="4594"/>
    <cellStyle name="표준 41 12" xfId="4595"/>
    <cellStyle name="표준 41 13" xfId="4596"/>
    <cellStyle name="표준 41 14" xfId="4597"/>
    <cellStyle name="표준 41 15" xfId="4598"/>
    <cellStyle name="표준 41 16" xfId="4599"/>
    <cellStyle name="표준 41 17" xfId="4600"/>
    <cellStyle name="표준 41 18" xfId="4601"/>
    <cellStyle name="표준 41 19" xfId="4602"/>
    <cellStyle name="표준 41 2" xfId="4603"/>
    <cellStyle name="표준 41 20" xfId="4604"/>
    <cellStyle name="표준 41 21" xfId="4605"/>
    <cellStyle name="표준 41 22" xfId="4606"/>
    <cellStyle name="표준 41 23" xfId="4607"/>
    <cellStyle name="표준 41 24" xfId="4608"/>
    <cellStyle name="표준 41 25" xfId="4609"/>
    <cellStyle name="표준 41 26" xfId="4610"/>
    <cellStyle name="표준 41 27" xfId="4611"/>
    <cellStyle name="표준 41 28" xfId="4612"/>
    <cellStyle name="표준 41 29" xfId="4613"/>
    <cellStyle name="표준 41 3" xfId="4614"/>
    <cellStyle name="표준 41 30" xfId="4615"/>
    <cellStyle name="표준 41 31" xfId="4616"/>
    <cellStyle name="표준 41 32" xfId="4617"/>
    <cellStyle name="표준 41 33" xfId="4618"/>
    <cellStyle name="표준 41 34" xfId="4619"/>
    <cellStyle name="표준 41 35" xfId="4620"/>
    <cellStyle name="표준 41 36" xfId="4621"/>
    <cellStyle name="표준 41 37" xfId="4622"/>
    <cellStyle name="표준 41 38" xfId="4623"/>
    <cellStyle name="표준 41 39" xfId="4624"/>
    <cellStyle name="표준 41 4" xfId="4625"/>
    <cellStyle name="표준 41 40" xfId="4626"/>
    <cellStyle name="표준 41 41" xfId="4627"/>
    <cellStyle name="표준 41 42" xfId="4628"/>
    <cellStyle name="표준 41 43" xfId="4629"/>
    <cellStyle name="표준 41 44" xfId="4630"/>
    <cellStyle name="표준 41 45" xfId="4631"/>
    <cellStyle name="표준 41 46" xfId="4632"/>
    <cellStyle name="표준 41 47" xfId="4633"/>
    <cellStyle name="표준 41 5" xfId="4634"/>
    <cellStyle name="표준 41 6" xfId="4635"/>
    <cellStyle name="표준 41 7" xfId="4636"/>
    <cellStyle name="표준 41 8" xfId="4637"/>
    <cellStyle name="표준 41 9" xfId="4638"/>
    <cellStyle name="표준 410" xfId="4639"/>
    <cellStyle name="표준 410 2" xfId="4640"/>
    <cellStyle name="표준 410 2 2" xfId="4641"/>
    <cellStyle name="표준 410 2 2 2" xfId="4642"/>
    <cellStyle name="표준 410 2 3" xfId="4643"/>
    <cellStyle name="표준 410 2 4" xfId="4644"/>
    <cellStyle name="표준 410 3" xfId="4645"/>
    <cellStyle name="표준 410 3 2" xfId="4646"/>
    <cellStyle name="표준 410 3 3" xfId="4647"/>
    <cellStyle name="표준 410 4" xfId="4648"/>
    <cellStyle name="표준 410 5" xfId="4649"/>
    <cellStyle name="표준 411" xfId="4650"/>
    <cellStyle name="표준 411 2" xfId="4651"/>
    <cellStyle name="표준 411 2 2" xfId="4652"/>
    <cellStyle name="표준 411 2 2 2" xfId="4653"/>
    <cellStyle name="표준 411 2 3" xfId="4654"/>
    <cellStyle name="표준 411 2 4" xfId="4655"/>
    <cellStyle name="표준 411 3" xfId="4656"/>
    <cellStyle name="표준 411 3 2" xfId="4657"/>
    <cellStyle name="표준 411 3 3" xfId="4658"/>
    <cellStyle name="표준 411 4" xfId="4659"/>
    <cellStyle name="표준 411 5" xfId="4660"/>
    <cellStyle name="표준 412" xfId="4661"/>
    <cellStyle name="표준 412 2" xfId="4662"/>
    <cellStyle name="표준 412 2 2" xfId="4663"/>
    <cellStyle name="표준 412 2 2 2" xfId="4664"/>
    <cellStyle name="표준 412 2 3" xfId="4665"/>
    <cellStyle name="표준 412 2 4" xfId="4666"/>
    <cellStyle name="표준 412 3" xfId="4667"/>
    <cellStyle name="표준 412 3 2" xfId="4668"/>
    <cellStyle name="표준 412 3 3" xfId="4669"/>
    <cellStyle name="표준 412 4" xfId="4670"/>
    <cellStyle name="표준 412 5" xfId="4671"/>
    <cellStyle name="표준 413" xfId="4672"/>
    <cellStyle name="표준 413 2" xfId="4673"/>
    <cellStyle name="표준 413 2 2" xfId="4674"/>
    <cellStyle name="표준 413 2 2 2" xfId="4675"/>
    <cellStyle name="표준 413 2 3" xfId="4676"/>
    <cellStyle name="표준 413 2 4" xfId="4677"/>
    <cellStyle name="표준 413 3" xfId="4678"/>
    <cellStyle name="표준 413 3 2" xfId="4679"/>
    <cellStyle name="표준 413 3 3" xfId="4680"/>
    <cellStyle name="표준 413 4" xfId="4681"/>
    <cellStyle name="표준 413 5" xfId="4682"/>
    <cellStyle name="표준 414" xfId="4683"/>
    <cellStyle name="표준 414 2" xfId="4684"/>
    <cellStyle name="표준 414 2 2" xfId="4685"/>
    <cellStyle name="표준 414 2 2 2" xfId="4686"/>
    <cellStyle name="표준 414 2 3" xfId="4687"/>
    <cellStyle name="표준 414 2 4" xfId="4688"/>
    <cellStyle name="표준 414 3" xfId="4689"/>
    <cellStyle name="표준 414 3 2" xfId="4690"/>
    <cellStyle name="표준 414 3 3" xfId="4691"/>
    <cellStyle name="표준 414 4" xfId="4692"/>
    <cellStyle name="표준 414 5" xfId="4693"/>
    <cellStyle name="표준 415" xfId="4694"/>
    <cellStyle name="표준 415 2" xfId="4695"/>
    <cellStyle name="표준 415 2 2" xfId="4696"/>
    <cellStyle name="표준 415 2 2 2" xfId="4697"/>
    <cellStyle name="표준 415 2 3" xfId="4698"/>
    <cellStyle name="표준 415 2 4" xfId="4699"/>
    <cellStyle name="표준 415 3" xfId="4700"/>
    <cellStyle name="표준 415 3 2" xfId="4701"/>
    <cellStyle name="표준 415 3 3" xfId="4702"/>
    <cellStyle name="표준 415 4" xfId="4703"/>
    <cellStyle name="표준 415 5" xfId="4704"/>
    <cellStyle name="표준 416" xfId="4705"/>
    <cellStyle name="표준 416 2" xfId="4706"/>
    <cellStyle name="표준 416 2 2" xfId="4707"/>
    <cellStyle name="표준 416 2 2 2" xfId="4708"/>
    <cellStyle name="표준 416 2 3" xfId="4709"/>
    <cellStyle name="표준 416 2 4" xfId="4710"/>
    <cellStyle name="표준 416 3" xfId="4711"/>
    <cellStyle name="표준 416 3 2" xfId="4712"/>
    <cellStyle name="표준 416 3 3" xfId="4713"/>
    <cellStyle name="표준 416 4" xfId="4714"/>
    <cellStyle name="표준 416 5" xfId="4715"/>
    <cellStyle name="표준 417" xfId="4716"/>
    <cellStyle name="표준 417 2" xfId="4717"/>
    <cellStyle name="표준 417 2 2" xfId="4718"/>
    <cellStyle name="표준 417 2 2 2" xfId="4719"/>
    <cellStyle name="표준 417 2 3" xfId="4720"/>
    <cellStyle name="표준 417 2 4" xfId="4721"/>
    <cellStyle name="표준 417 3" xfId="4722"/>
    <cellStyle name="표준 417 3 2" xfId="4723"/>
    <cellStyle name="표준 417 3 3" xfId="4724"/>
    <cellStyle name="표준 417 4" xfId="4725"/>
    <cellStyle name="표준 417 5" xfId="4726"/>
    <cellStyle name="표준 418" xfId="4727"/>
    <cellStyle name="표준 418 2" xfId="4728"/>
    <cellStyle name="표준 418 2 2" xfId="4729"/>
    <cellStyle name="표준 418 2 2 2" xfId="4730"/>
    <cellStyle name="표준 418 2 3" xfId="4731"/>
    <cellStyle name="표준 418 2 4" xfId="4732"/>
    <cellStyle name="표준 418 3" xfId="4733"/>
    <cellStyle name="표준 418 3 2" xfId="4734"/>
    <cellStyle name="표준 418 3 3" xfId="4735"/>
    <cellStyle name="표준 418 4" xfId="4736"/>
    <cellStyle name="표준 418 5" xfId="4737"/>
    <cellStyle name="표준 419" xfId="4738"/>
    <cellStyle name="표준 419 2" xfId="4739"/>
    <cellStyle name="표준 419 2 2" xfId="4740"/>
    <cellStyle name="표준 419 2 2 2" xfId="4741"/>
    <cellStyle name="표준 419 2 3" xfId="4742"/>
    <cellStyle name="표준 419 2 4" xfId="4743"/>
    <cellStyle name="표준 419 3" xfId="4744"/>
    <cellStyle name="표준 419 3 2" xfId="4745"/>
    <cellStyle name="표준 419 3 3" xfId="4746"/>
    <cellStyle name="표준 419 4" xfId="4747"/>
    <cellStyle name="표준 419 5" xfId="4748"/>
    <cellStyle name="표준 42" xfId="4749"/>
    <cellStyle name="표준 42 10" xfId="4750"/>
    <cellStyle name="표준 42 11" xfId="4751"/>
    <cellStyle name="표준 42 12" xfId="4752"/>
    <cellStyle name="표준 42 13" xfId="4753"/>
    <cellStyle name="표준 42 14" xfId="4754"/>
    <cellStyle name="표준 42 15" xfId="4755"/>
    <cellStyle name="표준 42 16" xfId="4756"/>
    <cellStyle name="표준 42 17" xfId="4757"/>
    <cellStyle name="표준 42 18" xfId="4758"/>
    <cellStyle name="표준 42 19" xfId="4759"/>
    <cellStyle name="표준 42 2" xfId="4760"/>
    <cellStyle name="표준 42 20" xfId="4761"/>
    <cellStyle name="표준 42 21" xfId="4762"/>
    <cellStyle name="표준 42 22" xfId="4763"/>
    <cellStyle name="표준 42 23" xfId="4764"/>
    <cellStyle name="표준 42 24" xfId="4765"/>
    <cellStyle name="표준 42 25" xfId="4766"/>
    <cellStyle name="표준 42 26" xfId="4767"/>
    <cellStyle name="표준 42 27" xfId="4768"/>
    <cellStyle name="표준 42 28" xfId="4769"/>
    <cellStyle name="표준 42 29" xfId="4770"/>
    <cellStyle name="표준 42 3" xfId="4771"/>
    <cellStyle name="표준 42 30" xfId="4772"/>
    <cellStyle name="표준 42 31" xfId="4773"/>
    <cellStyle name="표준 42 32" xfId="4774"/>
    <cellStyle name="표준 42 33" xfId="4775"/>
    <cellStyle name="표준 42 34" xfId="4776"/>
    <cellStyle name="표준 42 35" xfId="4777"/>
    <cellStyle name="표준 42 36" xfId="4778"/>
    <cellStyle name="표준 42 37" xfId="4779"/>
    <cellStyle name="표준 42 38" xfId="4780"/>
    <cellStyle name="표준 42 39" xfId="4781"/>
    <cellStyle name="표준 42 4" xfId="4782"/>
    <cellStyle name="표준 42 40" xfId="4783"/>
    <cellStyle name="표준 42 41" xfId="4784"/>
    <cellStyle name="표준 42 42" xfId="4785"/>
    <cellStyle name="표준 42 43" xfId="4786"/>
    <cellStyle name="표준 42 44" xfId="4787"/>
    <cellStyle name="표준 42 45" xfId="4788"/>
    <cellStyle name="표준 42 46" xfId="4789"/>
    <cellStyle name="표준 42 47" xfId="4790"/>
    <cellStyle name="표준 42 5" xfId="4791"/>
    <cellStyle name="표준 42 6" xfId="4792"/>
    <cellStyle name="표준 42 7" xfId="4793"/>
    <cellStyle name="표준 42 8" xfId="4794"/>
    <cellStyle name="표준 42 9" xfId="4795"/>
    <cellStyle name="표준 420" xfId="4796"/>
    <cellStyle name="표준 420 2" xfId="4797"/>
    <cellStyle name="표준 420 2 2" xfId="4798"/>
    <cellStyle name="표준 420 2 2 2" xfId="4799"/>
    <cellStyle name="표준 420 2 3" xfId="4800"/>
    <cellStyle name="표준 420 2 4" xfId="4801"/>
    <cellStyle name="표준 420 3" xfId="4802"/>
    <cellStyle name="표준 420 3 2" xfId="4803"/>
    <cellStyle name="표준 420 3 3" xfId="4804"/>
    <cellStyle name="표준 420 4" xfId="4805"/>
    <cellStyle name="표준 420 5" xfId="4806"/>
    <cellStyle name="표준 421" xfId="4807"/>
    <cellStyle name="표준 421 2" xfId="4808"/>
    <cellStyle name="표준 421 2 2" xfId="4809"/>
    <cellStyle name="표준 421 2 2 2" xfId="4810"/>
    <cellStyle name="표준 421 2 3" xfId="4811"/>
    <cellStyle name="표준 421 2 4" xfId="4812"/>
    <cellStyle name="표준 421 3" xfId="4813"/>
    <cellStyle name="표준 421 3 2" xfId="4814"/>
    <cellStyle name="표준 421 3 3" xfId="4815"/>
    <cellStyle name="표준 421 4" xfId="4816"/>
    <cellStyle name="표준 421 5" xfId="4817"/>
    <cellStyle name="표준 422" xfId="4818"/>
    <cellStyle name="표준 422 2" xfId="4819"/>
    <cellStyle name="표준 422 2 2" xfId="4820"/>
    <cellStyle name="표준 422 2 2 2" xfId="4821"/>
    <cellStyle name="표준 422 2 3" xfId="4822"/>
    <cellStyle name="표준 422 2 4" xfId="4823"/>
    <cellStyle name="표준 422 3" xfId="4824"/>
    <cellStyle name="표준 422 3 2" xfId="4825"/>
    <cellStyle name="표준 422 3 3" xfId="4826"/>
    <cellStyle name="표준 422 4" xfId="4827"/>
    <cellStyle name="표준 422 5" xfId="4828"/>
    <cellStyle name="표준 423" xfId="4829"/>
    <cellStyle name="표준 423 2" xfId="4830"/>
    <cellStyle name="표준 423 2 2" xfId="4831"/>
    <cellStyle name="표준 423 2 2 2" xfId="4832"/>
    <cellStyle name="표준 423 2 3" xfId="4833"/>
    <cellStyle name="표준 423 2 4" xfId="4834"/>
    <cellStyle name="표준 423 3" xfId="4835"/>
    <cellStyle name="표준 423 3 2" xfId="4836"/>
    <cellStyle name="표준 423 3 3" xfId="4837"/>
    <cellStyle name="표준 423 4" xfId="4838"/>
    <cellStyle name="표준 423 5" xfId="4839"/>
    <cellStyle name="표준 424" xfId="4840"/>
    <cellStyle name="표준 424 2" xfId="4841"/>
    <cellStyle name="표준 424 2 2" xfId="4842"/>
    <cellStyle name="표준 424 2 2 2" xfId="4843"/>
    <cellStyle name="표준 424 2 3" xfId="4844"/>
    <cellStyle name="표준 424 2 4" xfId="4845"/>
    <cellStyle name="표준 424 3" xfId="4846"/>
    <cellStyle name="표준 424 3 2" xfId="4847"/>
    <cellStyle name="표준 424 3 3" xfId="4848"/>
    <cellStyle name="표준 424 4" xfId="4849"/>
    <cellStyle name="표준 424 5" xfId="4850"/>
    <cellStyle name="표준 425" xfId="4851"/>
    <cellStyle name="표준 425 2" xfId="4852"/>
    <cellStyle name="표준 425 2 2" xfId="4853"/>
    <cellStyle name="표준 425 2 2 2" xfId="4854"/>
    <cellStyle name="표준 425 2 3" xfId="4855"/>
    <cellStyle name="표준 425 2 4" xfId="4856"/>
    <cellStyle name="표준 425 3" xfId="4857"/>
    <cellStyle name="표준 425 3 2" xfId="4858"/>
    <cellStyle name="표준 425 3 3" xfId="4859"/>
    <cellStyle name="표준 425 4" xfId="4860"/>
    <cellStyle name="표준 425 5" xfId="4861"/>
    <cellStyle name="표준 426" xfId="4862"/>
    <cellStyle name="표준 426 2" xfId="4863"/>
    <cellStyle name="표준 426 2 2" xfId="4864"/>
    <cellStyle name="표준 426 2 2 2" xfId="4865"/>
    <cellStyle name="표준 426 2 3" xfId="4866"/>
    <cellStyle name="표준 426 2 4" xfId="4867"/>
    <cellStyle name="표준 426 3" xfId="4868"/>
    <cellStyle name="표준 426 3 2" xfId="4869"/>
    <cellStyle name="표준 426 3 3" xfId="4870"/>
    <cellStyle name="표준 426 4" xfId="4871"/>
    <cellStyle name="표준 426 5" xfId="4872"/>
    <cellStyle name="표준 427" xfId="4873"/>
    <cellStyle name="표준 427 2" xfId="4874"/>
    <cellStyle name="표준 427 2 2" xfId="4875"/>
    <cellStyle name="표준 427 2 2 2" xfId="4876"/>
    <cellStyle name="표준 427 2 3" xfId="4877"/>
    <cellStyle name="표준 427 2 4" xfId="4878"/>
    <cellStyle name="표준 427 3" xfId="4879"/>
    <cellStyle name="표준 427 3 2" xfId="4880"/>
    <cellStyle name="표준 427 3 3" xfId="4881"/>
    <cellStyle name="표준 427 4" xfId="4882"/>
    <cellStyle name="표준 427 5" xfId="4883"/>
    <cellStyle name="표준 428" xfId="4884"/>
    <cellStyle name="표준 428 2" xfId="4885"/>
    <cellStyle name="표준 428 2 2" xfId="4886"/>
    <cellStyle name="표준 428 2 2 2" xfId="4887"/>
    <cellStyle name="표준 428 2 3" xfId="4888"/>
    <cellStyle name="표준 428 2 4" xfId="4889"/>
    <cellStyle name="표준 428 3" xfId="4890"/>
    <cellStyle name="표준 428 3 2" xfId="4891"/>
    <cellStyle name="표준 428 3 3" xfId="4892"/>
    <cellStyle name="표준 428 4" xfId="4893"/>
    <cellStyle name="표준 428 5" xfId="4894"/>
    <cellStyle name="표준 429" xfId="4895"/>
    <cellStyle name="표준 43" xfId="4896"/>
    <cellStyle name="표준 43 10" xfId="4897"/>
    <cellStyle name="표준 43 11" xfId="4898"/>
    <cellStyle name="표준 43 12" xfId="4899"/>
    <cellStyle name="표준 43 13" xfId="4900"/>
    <cellStyle name="표준 43 14" xfId="4901"/>
    <cellStyle name="표준 43 15" xfId="4902"/>
    <cellStyle name="표준 43 16" xfId="4903"/>
    <cellStyle name="표준 43 17" xfId="4904"/>
    <cellStyle name="표준 43 18" xfId="4905"/>
    <cellStyle name="표준 43 19" xfId="4906"/>
    <cellStyle name="표준 43 2" xfId="4907"/>
    <cellStyle name="표준 43 20" xfId="4908"/>
    <cellStyle name="표준 43 21" xfId="4909"/>
    <cellStyle name="표준 43 22" xfId="4910"/>
    <cellStyle name="표준 43 23" xfId="4911"/>
    <cellStyle name="표준 43 24" xfId="4912"/>
    <cellStyle name="표준 43 25" xfId="4913"/>
    <cellStyle name="표준 43 26" xfId="4914"/>
    <cellStyle name="표준 43 27" xfId="4915"/>
    <cellStyle name="표준 43 28" xfId="4916"/>
    <cellStyle name="표준 43 29" xfId="4917"/>
    <cellStyle name="표준 43 3" xfId="4918"/>
    <cellStyle name="표준 43 30" xfId="4919"/>
    <cellStyle name="표준 43 31" xfId="4920"/>
    <cellStyle name="표준 43 32" xfId="4921"/>
    <cellStyle name="표준 43 33" xfId="4922"/>
    <cellStyle name="표준 43 34" xfId="4923"/>
    <cellStyle name="표준 43 35" xfId="4924"/>
    <cellStyle name="표준 43 36" xfId="4925"/>
    <cellStyle name="표준 43 37" xfId="4926"/>
    <cellStyle name="표준 43 38" xfId="4927"/>
    <cellStyle name="표준 43 39" xfId="4928"/>
    <cellStyle name="표준 43 4" xfId="4929"/>
    <cellStyle name="표준 43 40" xfId="4930"/>
    <cellStyle name="표준 43 41" xfId="4931"/>
    <cellStyle name="표준 43 42" xfId="4932"/>
    <cellStyle name="표준 43 43" xfId="4933"/>
    <cellStyle name="표준 43 44" xfId="4934"/>
    <cellStyle name="표준 43 45" xfId="4935"/>
    <cellStyle name="표준 43 46" xfId="4936"/>
    <cellStyle name="표준 43 47" xfId="4937"/>
    <cellStyle name="표준 43 48" xfId="4938"/>
    <cellStyle name="표준 43 49" xfId="4939"/>
    <cellStyle name="표준 43 5" xfId="4940"/>
    <cellStyle name="표준 43 6" xfId="4941"/>
    <cellStyle name="표준 43 7" xfId="4942"/>
    <cellStyle name="표준 43 7 2" xfId="4943"/>
    <cellStyle name="표준 43 7 3" xfId="4944"/>
    <cellStyle name="표준 43 7 4" xfId="4945"/>
    <cellStyle name="표준 43 7 5" xfId="4946"/>
    <cellStyle name="표준 43 7 6" xfId="4947"/>
    <cellStyle name="표준 43 7 7" xfId="4948"/>
    <cellStyle name="표준 43 7 8" xfId="4949"/>
    <cellStyle name="표준 43 7 9" xfId="4950"/>
    <cellStyle name="표준 43 8" xfId="4951"/>
    <cellStyle name="표준 43 9" xfId="4952"/>
    <cellStyle name="표준 430" xfId="4953"/>
    <cellStyle name="표준 430 2" xfId="4954"/>
    <cellStyle name="표준 430 2 2" xfId="4955"/>
    <cellStyle name="표준 430 2 2 2" xfId="4956"/>
    <cellStyle name="표준 430 2 3" xfId="4957"/>
    <cellStyle name="표준 430 2 4" xfId="4958"/>
    <cellStyle name="표준 430 3" xfId="4959"/>
    <cellStyle name="표준 430 3 2" xfId="4960"/>
    <cellStyle name="표준 430 3 3" xfId="4961"/>
    <cellStyle name="표준 430 4" xfId="4962"/>
    <cellStyle name="표준 430 5" xfId="4963"/>
    <cellStyle name="표준 431" xfId="4964"/>
    <cellStyle name="표준 431 2" xfId="4965"/>
    <cellStyle name="표준 431 2 2" xfId="4966"/>
    <cellStyle name="표준 431 2 2 2" xfId="4967"/>
    <cellStyle name="표준 431 2 3" xfId="4968"/>
    <cellStyle name="표준 431 2 4" xfId="4969"/>
    <cellStyle name="표준 431 3" xfId="4970"/>
    <cellStyle name="표준 431 3 2" xfId="4971"/>
    <cellStyle name="표준 431 3 3" xfId="4972"/>
    <cellStyle name="표준 431 4" xfId="4973"/>
    <cellStyle name="표준 431 5" xfId="4974"/>
    <cellStyle name="표준 432" xfId="4975"/>
    <cellStyle name="표준 432 2" xfId="4976"/>
    <cellStyle name="표준 432 2 2" xfId="4977"/>
    <cellStyle name="표준 432 2 2 2" xfId="4978"/>
    <cellStyle name="표준 432 2 3" xfId="4979"/>
    <cellStyle name="표준 432 2 4" xfId="4980"/>
    <cellStyle name="표준 432 3" xfId="4981"/>
    <cellStyle name="표준 432 3 2" xfId="4982"/>
    <cellStyle name="표준 432 3 3" xfId="4983"/>
    <cellStyle name="표준 432 4" xfId="4984"/>
    <cellStyle name="표준 432 5" xfId="4985"/>
    <cellStyle name="표준 433" xfId="4986"/>
    <cellStyle name="표준 433 2" xfId="4987"/>
    <cellStyle name="표준 433 2 2" xfId="4988"/>
    <cellStyle name="표준 433 2 2 2" xfId="4989"/>
    <cellStyle name="표준 433 2 3" xfId="4990"/>
    <cellStyle name="표준 433 2 4" xfId="4991"/>
    <cellStyle name="표준 433 3" xfId="4992"/>
    <cellStyle name="표준 433 3 2" xfId="4993"/>
    <cellStyle name="표준 433 3 3" xfId="4994"/>
    <cellStyle name="표준 433 4" xfId="4995"/>
    <cellStyle name="표준 433 5" xfId="4996"/>
    <cellStyle name="표준 434" xfId="4997"/>
    <cellStyle name="표준 434 2" xfId="4998"/>
    <cellStyle name="표준 434 2 2" xfId="4999"/>
    <cellStyle name="표준 434 2 2 2" xfId="5000"/>
    <cellStyle name="표준 434 2 3" xfId="5001"/>
    <cellStyle name="표준 434 2 4" xfId="5002"/>
    <cellStyle name="표준 434 3" xfId="5003"/>
    <cellStyle name="표준 434 3 2" xfId="5004"/>
    <cellStyle name="표준 434 3 3" xfId="5005"/>
    <cellStyle name="표준 434 4" xfId="5006"/>
    <cellStyle name="표준 434 5" xfId="5007"/>
    <cellStyle name="표준 435" xfId="5008"/>
    <cellStyle name="표준 435 2" xfId="5009"/>
    <cellStyle name="표준 435 2 2" xfId="5010"/>
    <cellStyle name="표준 435 2 2 2" xfId="5011"/>
    <cellStyle name="표준 435 2 3" xfId="5012"/>
    <cellStyle name="표준 435 2 4" xfId="5013"/>
    <cellStyle name="표준 435 3" xfId="5014"/>
    <cellStyle name="표준 435 3 2" xfId="5015"/>
    <cellStyle name="표준 435 3 3" xfId="5016"/>
    <cellStyle name="표준 435 4" xfId="5017"/>
    <cellStyle name="표준 435 5" xfId="5018"/>
    <cellStyle name="표준 436" xfId="5019"/>
    <cellStyle name="표준 436 2" xfId="5020"/>
    <cellStyle name="표준 437" xfId="5021"/>
    <cellStyle name="표준 437 2" xfId="5022"/>
    <cellStyle name="표준 438" xfId="5023"/>
    <cellStyle name="표준 438 2" xfId="5024"/>
    <cellStyle name="표준 439" xfId="5025"/>
    <cellStyle name="표준 439 2" xfId="5026"/>
    <cellStyle name="표준 44" xfId="5027"/>
    <cellStyle name="표준 44 2" xfId="5028"/>
    <cellStyle name="표준 440" xfId="5029"/>
    <cellStyle name="표준 440 2" xfId="5030"/>
    <cellStyle name="표준 441" xfId="5031"/>
    <cellStyle name="표준 441 2" xfId="5032"/>
    <cellStyle name="표준 442" xfId="5033"/>
    <cellStyle name="표준 442 2" xfId="5034"/>
    <cellStyle name="표준 443" xfId="5035"/>
    <cellStyle name="표준 443 2" xfId="5036"/>
    <cellStyle name="표준 444" xfId="5037"/>
    <cellStyle name="표준 444 2" xfId="5038"/>
    <cellStyle name="표준 445" xfId="5039"/>
    <cellStyle name="표준 445 2" xfId="5040"/>
    <cellStyle name="표준 446" xfId="5041"/>
    <cellStyle name="표준 446 2" xfId="5042"/>
    <cellStyle name="표준 447" xfId="5043"/>
    <cellStyle name="표준 447 2" xfId="5044"/>
    <cellStyle name="표준 448" xfId="5045"/>
    <cellStyle name="표준 448 2" xfId="5046"/>
    <cellStyle name="표준 449" xfId="5047"/>
    <cellStyle name="표준 449 2" xfId="5048"/>
    <cellStyle name="표준 45" xfId="5049"/>
    <cellStyle name="표준 45 2" xfId="5050"/>
    <cellStyle name="표준 450" xfId="5051"/>
    <cellStyle name="표준 450 2" xfId="5052"/>
    <cellStyle name="표준 451" xfId="5053"/>
    <cellStyle name="표준 451 2" xfId="5054"/>
    <cellStyle name="표준 452" xfId="5055"/>
    <cellStyle name="표준 452 2" xfId="5056"/>
    <cellStyle name="표준 453" xfId="5057"/>
    <cellStyle name="표준 453 2" xfId="5058"/>
    <cellStyle name="표준 454" xfId="5059"/>
    <cellStyle name="표준 454 2" xfId="5060"/>
    <cellStyle name="표준 455" xfId="5061"/>
    <cellStyle name="표준 455 2" xfId="5062"/>
    <cellStyle name="표준 456" xfId="5063"/>
    <cellStyle name="표준 456 2" xfId="5064"/>
    <cellStyle name="표준 457" xfId="5065"/>
    <cellStyle name="표준 457 2" xfId="5066"/>
    <cellStyle name="표준 457 2 2" xfId="5067"/>
    <cellStyle name="표준 457 2 3" xfId="5068"/>
    <cellStyle name="표준 457 3" xfId="5069"/>
    <cellStyle name="표준 457 4" xfId="5070"/>
    <cellStyle name="표준 458" xfId="5071"/>
    <cellStyle name="표준 458 2" xfId="5072"/>
    <cellStyle name="표준 459" xfId="5073"/>
    <cellStyle name="표준 46" xfId="5074"/>
    <cellStyle name="표준 46 2" xfId="5075"/>
    <cellStyle name="표준 460" xfId="5076"/>
    <cellStyle name="표준 47" xfId="5077"/>
    <cellStyle name="표준 47 2" xfId="5078"/>
    <cellStyle name="표준 48" xfId="5079"/>
    <cellStyle name="표준 48 2" xfId="5080"/>
    <cellStyle name="표준 49" xfId="5081"/>
    <cellStyle name="표준 49 2" xfId="5082"/>
    <cellStyle name="표준 5" xfId="5083"/>
    <cellStyle name="표준 5 2" xfId="5084"/>
    <cellStyle name="표준 5 3" xfId="5085"/>
    <cellStyle name="표준 5 3 2" xfId="5086"/>
    <cellStyle name="표준 5 4" xfId="5087"/>
    <cellStyle name="표준 5_도서팀자료요청분" xfId="5088"/>
    <cellStyle name="표준 50" xfId="5089"/>
    <cellStyle name="표준 50 2" xfId="5090"/>
    <cellStyle name="표준 51" xfId="5091"/>
    <cellStyle name="표준 51 2" xfId="5092"/>
    <cellStyle name="표준 52" xfId="5093"/>
    <cellStyle name="표준 52 2" xfId="5094"/>
    <cellStyle name="표준 53" xfId="5095"/>
    <cellStyle name="표준 53 2" xfId="5096"/>
    <cellStyle name="표준 537" xfId="5097"/>
    <cellStyle name="표준 538" xfId="5098"/>
    <cellStyle name="표준 54" xfId="5099"/>
    <cellStyle name="표준 54 2" xfId="5100"/>
    <cellStyle name="표준 540" xfId="5364"/>
    <cellStyle name="표준 55" xfId="5101"/>
    <cellStyle name="표준 55 2" xfId="5102"/>
    <cellStyle name="표준 56" xfId="5103"/>
    <cellStyle name="표준 56 2" xfId="5104"/>
    <cellStyle name="표준 57" xfId="5105"/>
    <cellStyle name="표준 58" xfId="5106"/>
    <cellStyle name="표준 58 2" xfId="5107"/>
    <cellStyle name="표준 59" xfId="5108"/>
    <cellStyle name="표준 59 2" xfId="5109"/>
    <cellStyle name="표준 6" xfId="5110"/>
    <cellStyle name="표준 6 2" xfId="5111"/>
    <cellStyle name="표준 6 3" xfId="5112"/>
    <cellStyle name="표준 6 4" xfId="5113"/>
    <cellStyle name="표준 6 5" xfId="5114"/>
    <cellStyle name="표준 6_도서팀자료요청분" xfId="5115"/>
    <cellStyle name="표준 60" xfId="5116"/>
    <cellStyle name="표준 61" xfId="5117"/>
    <cellStyle name="표준 62" xfId="5118"/>
    <cellStyle name="표준 63" xfId="5119"/>
    <cellStyle name="표준 64" xfId="5120"/>
    <cellStyle name="표준 65" xfId="5121"/>
    <cellStyle name="표준 66" xfId="5122"/>
    <cellStyle name="표준 67" xfId="5123"/>
    <cellStyle name="표준 68" xfId="5124"/>
    <cellStyle name="표준 69" xfId="5125"/>
    <cellStyle name="표준 69 2" xfId="5365"/>
    <cellStyle name="표준 69 3" xfId="5538"/>
    <cellStyle name="표준 7" xfId="5126"/>
    <cellStyle name="표준 7 2" xfId="5127"/>
    <cellStyle name="표준 7 2 2" xfId="5128"/>
    <cellStyle name="표준 7 2 3" xfId="5129"/>
    <cellStyle name="표준 7 2 3 2" xfId="5130"/>
    <cellStyle name="표준 7 3" xfId="5131"/>
    <cellStyle name="표준 7_도서팀자료요청분" xfId="5132"/>
    <cellStyle name="표준 70" xfId="5133"/>
    <cellStyle name="표준 71" xfId="5134"/>
    <cellStyle name="표준 72" xfId="5135"/>
    <cellStyle name="표준 73" xfId="5136"/>
    <cellStyle name="표준 74" xfId="5137"/>
    <cellStyle name="표준 75" xfId="5138"/>
    <cellStyle name="표준 76" xfId="5139"/>
    <cellStyle name="표준 77" xfId="5140"/>
    <cellStyle name="표준 78" xfId="5141"/>
    <cellStyle name="표준 79" xfId="5142"/>
    <cellStyle name="표준 8" xfId="5143"/>
    <cellStyle name="표준 8 2" xfId="5144"/>
    <cellStyle name="표준 8 2 2" xfId="5145"/>
    <cellStyle name="표준 8 2 2 2" xfId="5146"/>
    <cellStyle name="표준 8 2 3" xfId="5147"/>
    <cellStyle name="표준 8 2 4" xfId="5148"/>
    <cellStyle name="표준 8 3" xfId="5149"/>
    <cellStyle name="표준 8 4" xfId="5150"/>
    <cellStyle name="표준 8 4 2" xfId="5151"/>
    <cellStyle name="표준 8 5" xfId="5152"/>
    <cellStyle name="표준 8 6" xfId="5153"/>
    <cellStyle name="표준 8_도서팀자료요청분" xfId="5154"/>
    <cellStyle name="표준 80" xfId="5155"/>
    <cellStyle name="표준 81" xfId="5156"/>
    <cellStyle name="표준 82" xfId="5157"/>
    <cellStyle name="표준 83" xfId="5158"/>
    <cellStyle name="표준 84" xfId="5159"/>
    <cellStyle name="표준 85" xfId="5160"/>
    <cellStyle name="표준 86" xfId="5161"/>
    <cellStyle name="표준 87" xfId="5162"/>
    <cellStyle name="표준 88" xfId="5163"/>
    <cellStyle name="표준 89" xfId="5164"/>
    <cellStyle name="표준 9" xfId="5165"/>
    <cellStyle name="표준 9 2" xfId="5166"/>
    <cellStyle name="표준 9 3" xfId="5167"/>
    <cellStyle name="표준 9 3 2" xfId="5168"/>
    <cellStyle name="표준 9 4" xfId="5169"/>
    <cellStyle name="표준 9 4 2" xfId="5170"/>
    <cellStyle name="표준 9 5" xfId="5171"/>
    <cellStyle name="표준 90" xfId="5172"/>
    <cellStyle name="표준 91" xfId="5173"/>
    <cellStyle name="표준 92" xfId="5174"/>
    <cellStyle name="표준 93" xfId="5175"/>
    <cellStyle name="표준 94" xfId="5176"/>
    <cellStyle name="표준 95" xfId="5177"/>
    <cellStyle name="표준 96" xfId="5178"/>
    <cellStyle name="표준 97" xfId="5179"/>
    <cellStyle name="표준 98" xfId="5180"/>
    <cellStyle name="표준 99" xfId="5181"/>
    <cellStyle name="표준_05Y2QuarterGenco2" xfId="5539"/>
    <cellStyle name="표준_4. 발전원(소)별 설비" xfId="5535"/>
    <cellStyle name="표준_4-1. 설비[회사(소)별] " xfId="5536"/>
    <cellStyle name="표준_설비용량(최신-백웅기)" xfId="5533"/>
    <cellStyle name="하이퍼링크" xfId="5537" builtinId="8"/>
    <cellStyle name="하이퍼링크 2" xfId="5182"/>
    <cellStyle name="하이퍼링크 2 2" xfId="5183"/>
    <cellStyle name="하이퍼링크 3" xfId="5184"/>
    <cellStyle name="하이퍼링크 3 2" xfId="5185"/>
    <cellStyle name="하이퍼링크 4" xfId="5186"/>
    <cellStyle name="합산" xfId="5187"/>
    <cellStyle name="합산 2" xfId="5188"/>
    <cellStyle name="합산 2 2" xfId="5189"/>
    <cellStyle name="합산 3" xfId="5190"/>
    <cellStyle name="화폐기호" xfId="5191"/>
    <cellStyle name="화폐기호 2" xfId="5192"/>
    <cellStyle name="화폐기호 2 2" xfId="5193"/>
    <cellStyle name="화폐기호 3" xfId="5194"/>
    <cellStyle name="화폐기호0" xfId="5195"/>
    <cellStyle name="화폐기호0 2" xfId="5196"/>
    <cellStyle name="화폐기호0 2 2" xfId="5197"/>
    <cellStyle name="화폐기호0 3" xfId="519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03480815504313E-2"/>
          <c:y val="5.9159325653504166E-2"/>
          <c:w val="0.90147960604602884"/>
          <c:h val="0.8958333333333337"/>
        </c:manualLayout>
      </c:layout>
      <c:barChart>
        <c:barDir val="col"/>
        <c:grouping val="clustered"/>
        <c:varyColors val="0"/>
        <c:ser>
          <c:idx val="6"/>
          <c:order val="5"/>
          <c:tx>
            <c:strRef>
              <c:f>'1-1 발전설비추이(발전원별)_3P'!$A$33</c:f>
              <c:strCache>
                <c:ptCount val="1"/>
                <c:pt idx="0">
                  <c:v>대체에너지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3.3838390168866939E-3"/>
                  <c:y val="1.460085140691534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101-4346-92B0-C0878770B856}"/>
                </c:ext>
              </c:extLst>
            </c:dLbl>
            <c:dLbl>
              <c:idx val="1"/>
              <c:layout>
                <c:manualLayout>
                  <c:x val="0.5459190321377988"/>
                  <c:y val="-3.0953961804997421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대체에너지</a:t>
                    </a:r>
                  </a:p>
                </c:rich>
              </c:tx>
              <c:spPr>
                <a:ln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101-4346-92B0-C0878770B85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01-4346-92B0-C0878770B85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01-4346-92B0-C0878770B85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01-4346-92B0-C0878770B85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01-4346-92B0-C0878770B85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01-4346-92B0-C0878770B85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01-4346-92B0-C0878770B85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101-4346-92B0-C0878770B85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01-4346-92B0-C0878770B85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101-4346-92B0-C0878770B85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101-4346-92B0-C0878770B856}"/>
                </c:ext>
              </c:extLst>
            </c:dLbl>
            <c:dLbl>
              <c:idx val="12"/>
              <c:layout>
                <c:manualLayout>
                  <c:x val="1.9755630626951941E-3"/>
                  <c:y val="7.7778951117034789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4AE-41DF-8B91-26AC93568814}"/>
                </c:ext>
              </c:extLst>
            </c:dLbl>
            <c:spPr>
              <a:noFill/>
              <a:ln w="25400">
                <a:noFill/>
              </a:ln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'1-1 발전설비추이(발전원별)_3P'!$B$33:$N$33</c:f>
              <c:numCache>
                <c:formatCode>#,##0_ </c:formatCode>
                <c:ptCount val="13"/>
                <c:pt idx="0">
                  <c:v>11622.808999999999</c:v>
                </c:pt>
                <c:pt idx="1">
                  <c:v>11785.472</c:v>
                </c:pt>
                <c:pt idx="2">
                  <c:v>11785.472</c:v>
                </c:pt>
                <c:pt idx="3">
                  <c:v>12436.004000000001</c:v>
                </c:pt>
                <c:pt idx="4">
                  <c:v>12436.004000000001</c:v>
                </c:pt>
                <c:pt idx="5">
                  <c:v>12436.004000000001</c:v>
                </c:pt>
                <c:pt idx="6">
                  <c:v>13455.596</c:v>
                </c:pt>
                <c:pt idx="7">
                  <c:v>13455.596</c:v>
                </c:pt>
                <c:pt idx="8">
                  <c:v>13981.903</c:v>
                </c:pt>
                <c:pt idx="9">
                  <c:v>13498.971</c:v>
                </c:pt>
                <c:pt idx="10">
                  <c:v>13337.825999999999</c:v>
                </c:pt>
                <c:pt idx="11">
                  <c:v>13337.825999999999</c:v>
                </c:pt>
                <c:pt idx="12">
                  <c:v>14249.553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101-4346-92B0-C0878770B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2684928"/>
        <c:axId val="162686464"/>
      </c:barChart>
      <c:lineChart>
        <c:grouping val="standard"/>
        <c:varyColors val="0"/>
        <c:ser>
          <c:idx val="1"/>
          <c:order val="0"/>
          <c:tx>
            <c:strRef>
              <c:f>'1-1 발전설비추이(발전원별)_3P'!$A$25</c:f>
              <c:strCache>
                <c:ptCount val="1"/>
                <c:pt idx="0">
                  <c:v>기  력</c:v>
                </c:pt>
              </c:strCache>
            </c:strRef>
          </c:tx>
          <c:dLbls>
            <c:dLbl>
              <c:idx val="0"/>
              <c:layout>
                <c:manualLayout>
                  <c:x val="-4.0934837713044424E-2"/>
                  <c:y val="-4.311615193178573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0101-4346-92B0-C0878770B856}"/>
                </c:ext>
              </c:extLst>
            </c:dLbl>
            <c:dLbl>
              <c:idx val="10"/>
              <c:layout>
                <c:manualLayout>
                  <c:x val="-0.2791439957954962"/>
                  <c:y val="-4.834958989959397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기력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0101-4346-92B0-C0878770B856}"/>
                </c:ext>
              </c:extLst>
            </c:dLbl>
            <c:dLbl>
              <c:idx val="12"/>
              <c:layout>
                <c:manualLayout>
                  <c:x val="-1.3317779721979197E-2"/>
                  <c:y val="-4.0034984679848895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0101-4346-92B0-C0878770B85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'1-1 발전설비추이(발전원별)_3P'!$B$25:$N$25</c:f>
              <c:numCache>
                <c:formatCode>#,##0_ </c:formatCode>
                <c:ptCount val="13"/>
                <c:pt idx="0">
                  <c:v>40375.936999999998</c:v>
                </c:pt>
                <c:pt idx="1">
                  <c:v>40468.976999999999</c:v>
                </c:pt>
                <c:pt idx="2">
                  <c:v>40468.976999999999</c:v>
                </c:pt>
                <c:pt idx="3">
                  <c:v>40293.976999999999</c:v>
                </c:pt>
                <c:pt idx="4">
                  <c:v>40293.976999999999</c:v>
                </c:pt>
                <c:pt idx="5">
                  <c:v>40293.976999999999</c:v>
                </c:pt>
                <c:pt idx="6">
                  <c:v>40218.982000000004</c:v>
                </c:pt>
                <c:pt idx="7">
                  <c:v>40218.982000000004</c:v>
                </c:pt>
                <c:pt idx="8">
                  <c:v>40118.982000000004</c:v>
                </c:pt>
                <c:pt idx="9">
                  <c:v>40118.982000000004</c:v>
                </c:pt>
                <c:pt idx="10">
                  <c:v>40118.982000000004</c:v>
                </c:pt>
                <c:pt idx="11">
                  <c:v>40058.982000000004</c:v>
                </c:pt>
                <c:pt idx="12">
                  <c:v>40058.982000000004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101-4346-92B0-C0878770B856}"/>
            </c:ext>
          </c:extLst>
        </c:ser>
        <c:ser>
          <c:idx val="2"/>
          <c:order val="1"/>
          <c:tx>
            <c:strRef>
              <c:f>'1-1 발전설비추이(발전원별)_3P'!$A$27</c:f>
              <c:strCache>
                <c:ptCount val="1"/>
                <c:pt idx="0">
                  <c:v>원자력</c:v>
                </c:pt>
              </c:strCache>
            </c:strRef>
          </c:tx>
          <c:dLbls>
            <c:dLbl>
              <c:idx val="0"/>
              <c:layout>
                <c:manualLayout>
                  <c:x val="-4.6950945934448055E-2"/>
                  <c:y val="-4.737464811717194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3B0-4046-B77C-4A4A706C50C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101-4346-92B0-C0878770B85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101-4346-92B0-C0878770B85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101-4346-92B0-C0878770B85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101-4346-92B0-C0878770B85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101-4346-92B0-C0878770B856}"/>
                </c:ext>
              </c:extLst>
            </c:dLbl>
            <c:dLbl>
              <c:idx val="6"/>
              <c:layout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원자력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0101-4346-92B0-C0878770B85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101-4346-92B0-C0878770B85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101-4346-92B0-C0878770B85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101-4346-92B0-C0878770B85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101-4346-92B0-C0878770B85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101-4346-92B0-C0878770B856}"/>
                </c:ext>
              </c:extLst>
            </c:dLbl>
            <c:dLbl>
              <c:idx val="12"/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3B0-4046-B77C-4A4A706C50C1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'1-1 발전설비추이(발전원별)_3P'!$B$27:$N$27</c:f>
              <c:numCache>
                <c:formatCode>#,##0_ </c:formatCode>
                <c:ptCount val="13"/>
                <c:pt idx="0">
                  <c:v>21850</c:v>
                </c:pt>
                <c:pt idx="1">
                  <c:v>21850</c:v>
                </c:pt>
                <c:pt idx="2">
                  <c:v>21850</c:v>
                </c:pt>
                <c:pt idx="3">
                  <c:v>21850</c:v>
                </c:pt>
                <c:pt idx="4">
                  <c:v>21850</c:v>
                </c:pt>
                <c:pt idx="5">
                  <c:v>21850</c:v>
                </c:pt>
                <c:pt idx="6">
                  <c:v>21850</c:v>
                </c:pt>
                <c:pt idx="7">
                  <c:v>21850</c:v>
                </c:pt>
                <c:pt idx="8">
                  <c:v>23250</c:v>
                </c:pt>
                <c:pt idx="9">
                  <c:v>23250</c:v>
                </c:pt>
                <c:pt idx="10">
                  <c:v>23250</c:v>
                </c:pt>
                <c:pt idx="11">
                  <c:v>23250</c:v>
                </c:pt>
                <c:pt idx="12">
                  <c:v>23250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101-4346-92B0-C0878770B856}"/>
            </c:ext>
          </c:extLst>
        </c:ser>
        <c:ser>
          <c:idx val="3"/>
          <c:order val="2"/>
          <c:tx>
            <c:strRef>
              <c:f>'1-1 발전설비추이(발전원별)_3P'!$A$29</c:f>
              <c:strCache>
                <c:ptCount val="1"/>
                <c:pt idx="0">
                  <c:v>복  합</c:v>
                </c:pt>
              </c:strCache>
            </c:strRef>
          </c:tx>
          <c:dLbls>
            <c:dLbl>
              <c:idx val="0"/>
              <c:layout>
                <c:manualLayout>
                  <c:x val="-4.0461434636326753E-2"/>
                  <c:y val="4.501108345912716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0101-4346-92B0-C0878770B85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101-4346-92B0-C0878770B85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101-4346-92B0-C0878770B85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101-4346-92B0-C0878770B85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101-4346-92B0-C0878770B85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101-4346-92B0-C0878770B85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101-4346-92B0-C0878770B85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101-4346-92B0-C0878770B856}"/>
                </c:ext>
              </c:extLst>
            </c:dLbl>
            <c:dLbl>
              <c:idx val="8"/>
              <c:layout>
                <c:manualLayout>
                  <c:x val="-0.13866298619213518"/>
                  <c:y val="3.792924213181369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복합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0101-4346-92B0-C0878770B85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101-4346-92B0-C0878770B85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101-4346-92B0-C0878770B85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101-4346-92B0-C0878770B856}"/>
                </c:ext>
              </c:extLst>
            </c:dLbl>
            <c:dLbl>
              <c:idx val="12"/>
              <c:layout>
                <c:manualLayout>
                  <c:x val="-1.7244019711211311E-2"/>
                  <c:y val="3.399578029424204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0101-4346-92B0-C0878770B856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'1-1 발전설비추이(발전원별)_3P'!$B$29:$N$29</c:f>
              <c:numCache>
                <c:formatCode>#,##0_ </c:formatCode>
                <c:ptCount val="13"/>
                <c:pt idx="0">
                  <c:v>38413.033000000003</c:v>
                </c:pt>
                <c:pt idx="1">
                  <c:v>38413.033000000003</c:v>
                </c:pt>
                <c:pt idx="2">
                  <c:v>38413.033000000003</c:v>
                </c:pt>
                <c:pt idx="3">
                  <c:v>38413.033000000003</c:v>
                </c:pt>
                <c:pt idx="4">
                  <c:v>38413.033000000003</c:v>
                </c:pt>
                <c:pt idx="5">
                  <c:v>38413.033000000003</c:v>
                </c:pt>
                <c:pt idx="6">
                  <c:v>38786.995999999999</c:v>
                </c:pt>
                <c:pt idx="7">
                  <c:v>38786.995999999999</c:v>
                </c:pt>
                <c:pt idx="8">
                  <c:v>38786.995999999999</c:v>
                </c:pt>
                <c:pt idx="9">
                  <c:v>38786.995999999999</c:v>
                </c:pt>
                <c:pt idx="10">
                  <c:v>39628.805999999997</c:v>
                </c:pt>
                <c:pt idx="11">
                  <c:v>39997.978999999999</c:v>
                </c:pt>
                <c:pt idx="12">
                  <c:v>40018.623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0101-4346-92B0-C0878770B856}"/>
            </c:ext>
          </c:extLst>
        </c:ser>
        <c:ser>
          <c:idx val="4"/>
          <c:order val="3"/>
          <c:tx>
            <c:strRef>
              <c:f>'1-1 발전설비추이(발전원별)_3P'!$A$31</c:f>
              <c:strCache>
                <c:ptCount val="1"/>
                <c:pt idx="0">
                  <c:v>수  력</c:v>
                </c:pt>
              </c:strCache>
            </c:strRef>
          </c:tx>
          <c:dLbls>
            <c:dLbl>
              <c:idx val="0"/>
              <c:layout>
                <c:manualLayout>
                  <c:x val="-3.7086549580358522E-2"/>
                  <c:y val="-4.223549546625633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4AE-41DF-8B91-26AC9356881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0101-4346-92B0-C0878770B856}"/>
                </c:ext>
              </c:extLst>
            </c:dLbl>
            <c:dLbl>
              <c:idx val="2"/>
              <c:layout>
                <c:manualLayout>
                  <c:x val="0.13650793603221917"/>
                  <c:y val="-3.6929914209197501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수력</a:t>
                    </a:r>
                  </a:p>
                </c:rich>
              </c:tx>
              <c:spPr>
                <a:ln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0-0101-4346-92B0-C0878770B85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0101-4346-92B0-C0878770B85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101-4346-92B0-C0878770B85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0101-4346-92B0-C0878770B85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0101-4346-92B0-C0878770B85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0101-4346-92B0-C0878770B85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0101-4346-92B0-C0878770B85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0101-4346-92B0-C0878770B85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0101-4346-92B0-C0878770B85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0101-4346-92B0-C0878770B856}"/>
                </c:ext>
              </c:extLst>
            </c:dLbl>
            <c:dLbl>
              <c:idx val="12"/>
              <c:layout>
                <c:manualLayout>
                  <c:x val="-2.2573530950553591E-3"/>
                  <c:y val="-3.53912902367519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4AE-41DF-8B91-26AC93568814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'1-1 발전설비추이(발전원별)_3P'!$B$31:$N$31</c:f>
              <c:numCache>
                <c:formatCode>#,##0_ </c:formatCode>
                <c:ptCount val="13"/>
                <c:pt idx="0">
                  <c:v>6490.41</c:v>
                </c:pt>
                <c:pt idx="1">
                  <c:v>6493.41</c:v>
                </c:pt>
                <c:pt idx="2">
                  <c:v>6493.41</c:v>
                </c:pt>
                <c:pt idx="3">
                  <c:v>6493.41</c:v>
                </c:pt>
                <c:pt idx="4">
                  <c:v>6493.41</c:v>
                </c:pt>
                <c:pt idx="5">
                  <c:v>6493.41</c:v>
                </c:pt>
                <c:pt idx="6">
                  <c:v>6495.9840000000004</c:v>
                </c:pt>
                <c:pt idx="7">
                  <c:v>6495.9840000000004</c:v>
                </c:pt>
                <c:pt idx="8">
                  <c:v>6495.9840000000004</c:v>
                </c:pt>
                <c:pt idx="9">
                  <c:v>6495.9840000000004</c:v>
                </c:pt>
                <c:pt idx="10">
                  <c:v>6496.1329999999998</c:v>
                </c:pt>
                <c:pt idx="11">
                  <c:v>6496.1329999999998</c:v>
                </c:pt>
                <c:pt idx="12">
                  <c:v>6508.1030000000001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0101-4346-92B0-C0878770B856}"/>
            </c:ext>
          </c:extLst>
        </c:ser>
        <c:ser>
          <c:idx val="5"/>
          <c:order val="4"/>
          <c:tx>
            <c:strRef>
              <c:f>'1-1 발전설비추이(발전원별)_3P'!$A$35</c:f>
              <c:strCache>
                <c:ptCount val="1"/>
                <c:pt idx="0">
                  <c:v>기  타</c:v>
                </c:pt>
              </c:strCache>
            </c:strRef>
          </c:tx>
          <c:dLbls>
            <c:dLbl>
              <c:idx val="0"/>
              <c:layout>
                <c:manualLayout>
                  <c:x val="-3.4852963340737057E-2"/>
                  <c:y val="-3.109545053245087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4AE-41DF-8B91-26AC93568814}"/>
                </c:ext>
              </c:extLst>
            </c:dLbl>
            <c:dLbl>
              <c:idx val="1"/>
              <c:layout>
                <c:manualLayout>
                  <c:x val="0.27057286642588479"/>
                  <c:y val="-4.3292310998384043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기타</a:t>
                    </a:r>
                  </a:p>
                </c:rich>
              </c:tx>
              <c:spPr>
                <a:ln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D-0101-4346-92B0-C0878770B85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0101-4346-92B0-C0878770B85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0101-4346-92B0-C0878770B85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0101-4346-92B0-C0878770B85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0101-4346-92B0-C0878770B85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0101-4346-92B0-C0878770B85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0101-4346-92B0-C0878770B85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0101-4346-92B0-C0878770B85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0101-4346-92B0-C0878770B85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0101-4346-92B0-C0878770B85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0101-4346-92B0-C0878770B856}"/>
                </c:ext>
              </c:extLst>
            </c:dLbl>
            <c:dLbl>
              <c:idx val="12"/>
              <c:layout>
                <c:manualLayout>
                  <c:x val="-5.5070252970516832E-3"/>
                  <c:y val="-4.414915678336701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3B0-4046-B77C-4A4A706C50C1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'1-1 발전설비추이(발전원별)_3P'!$B$35:$N$35</c:f>
              <c:numCache>
                <c:formatCode>#,##0_ </c:formatCode>
                <c:ptCount val="13"/>
                <c:pt idx="0">
                  <c:v>339.47</c:v>
                </c:pt>
                <c:pt idx="1">
                  <c:v>339.47</c:v>
                </c:pt>
                <c:pt idx="2">
                  <c:v>339.47</c:v>
                </c:pt>
                <c:pt idx="3">
                  <c:v>339.47</c:v>
                </c:pt>
                <c:pt idx="4">
                  <c:v>339.47</c:v>
                </c:pt>
                <c:pt idx="5">
                  <c:v>339.47</c:v>
                </c:pt>
                <c:pt idx="6">
                  <c:v>339.47</c:v>
                </c:pt>
                <c:pt idx="7">
                  <c:v>339.47</c:v>
                </c:pt>
                <c:pt idx="8">
                  <c:v>339.47</c:v>
                </c:pt>
                <c:pt idx="9">
                  <c:v>339.47</c:v>
                </c:pt>
                <c:pt idx="10">
                  <c:v>1191.26</c:v>
                </c:pt>
                <c:pt idx="11">
                  <c:v>1251.26</c:v>
                </c:pt>
                <c:pt idx="12">
                  <c:v>1252.4069999999999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0101-4346-92B0-C0878770B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4928"/>
        <c:axId val="162686464"/>
      </c:lineChart>
      <c:catAx>
        <c:axId val="162684928"/>
        <c:scaling>
          <c:orientation val="minMax"/>
        </c:scaling>
        <c:delete val="1"/>
        <c:axPos val="b"/>
        <c:majorTickMark val="out"/>
        <c:minorTickMark val="none"/>
        <c:tickLblPos val="none"/>
        <c:crossAx val="162686464"/>
        <c:crosses val="autoZero"/>
        <c:auto val="1"/>
        <c:lblAlgn val="ctr"/>
        <c:lblOffset val="100"/>
        <c:noMultiLvlLbl val="0"/>
      </c:catAx>
      <c:valAx>
        <c:axId val="162686464"/>
        <c:scaling>
          <c:orientation val="minMax"/>
        </c:scaling>
        <c:delete val="0"/>
        <c:axPos val="l"/>
        <c:majorGridlines>
          <c:spPr>
            <a:ln w="6350" cap="sq">
              <a:solidFill>
                <a:schemeClr val="bg1">
                  <a:lumMod val="50000"/>
                </a:schemeClr>
              </a:solidFill>
              <a:prstDash val="sysDash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</c:majorGridlines>
        <c:numFmt formatCode="#,##0_);[Red]\(#,##0\)" sourceLinked="0"/>
        <c:majorTickMark val="out"/>
        <c:minorTickMark val="none"/>
        <c:tickLblPos val="nextTo"/>
        <c:crossAx val="162684928"/>
        <c:crosses val="autoZero"/>
        <c:crossBetween val="between"/>
        <c:majorUnit val="5000"/>
      </c:valAx>
      <c:spPr>
        <a:ln w="5080"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100" b="0"/>
      </a:pPr>
      <a:endParaRPr lang="ko-KR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59953920551E-2"/>
          <c:y val="6.2360035049833194E-2"/>
          <c:w val="0.90394007200713145"/>
          <c:h val="0.8958333333333337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'1-2 발전설비추이(에너지원별)'!$A$29</c:f>
              <c:strCache>
                <c:ptCount val="1"/>
                <c:pt idx="0">
                  <c:v>신재생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A03-45B7-A206-3C51AD309A9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6C5-4A70-A9F5-468FAEE71020}"/>
                </c:ext>
              </c:extLst>
            </c:dLbl>
            <c:dLbl>
              <c:idx val="2"/>
              <c:layout>
                <c:manualLayout>
                  <c:x val="0.27880512091038401"/>
                  <c:y val="-1.3804302812056048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신재생</a:t>
                    </a:r>
                  </a:p>
                </c:rich>
              </c:tx>
              <c:spPr>
                <a:ln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0-26C5-4A70-A9F5-468FAEE710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6C5-4A70-A9F5-468FAEE710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6C5-4A70-A9F5-468FAEE710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6C5-4A70-A9F5-468FAEE710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6C5-4A70-A9F5-468FAEE710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6C5-4A70-A9F5-468FAEE7102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6C5-4A70-A9F5-468FAEE7102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6C5-4A70-A9F5-468FAEE7102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6C5-4A70-A9F5-468FAEE7102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6C5-4A70-A9F5-468FAEE71020}"/>
                </c:ext>
              </c:extLst>
            </c:dLbl>
            <c:dLbl>
              <c:idx val="12"/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A03-45B7-A206-3C51AD309A91}"/>
                </c:ext>
              </c:extLst>
            </c:dLbl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'1-2 발전설비추이(에너지원별)'!$B$29:$N$29</c:f>
              <c:numCache>
                <c:formatCode>#,##0_ </c:formatCode>
                <c:ptCount val="13"/>
                <c:pt idx="0">
                  <c:v>13413.22</c:v>
                </c:pt>
                <c:pt idx="1">
                  <c:v>13578.882</c:v>
                </c:pt>
                <c:pt idx="2">
                  <c:v>13578.882</c:v>
                </c:pt>
                <c:pt idx="3">
                  <c:v>14229.415000000001</c:v>
                </c:pt>
                <c:pt idx="4">
                  <c:v>14229.415000000001</c:v>
                </c:pt>
                <c:pt idx="5">
                  <c:v>14229.415000000001</c:v>
                </c:pt>
                <c:pt idx="6">
                  <c:v>15251.58</c:v>
                </c:pt>
                <c:pt idx="7">
                  <c:v>15251.58</c:v>
                </c:pt>
                <c:pt idx="8">
                  <c:v>15777.887000000001</c:v>
                </c:pt>
                <c:pt idx="9">
                  <c:v>15294.955</c:v>
                </c:pt>
                <c:pt idx="10">
                  <c:v>15133.959000000001</c:v>
                </c:pt>
                <c:pt idx="11">
                  <c:v>15133.959000000001</c:v>
                </c:pt>
                <c:pt idx="12">
                  <c:v>16057.656999999999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6C5-4A70-A9F5-468FAEE710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931072"/>
        <c:axId val="162932608"/>
      </c:barChart>
      <c:lineChart>
        <c:grouping val="standard"/>
        <c:varyColors val="0"/>
        <c:ser>
          <c:idx val="1"/>
          <c:order val="0"/>
          <c:tx>
            <c:strRef>
              <c:f>'1-2 발전설비추이(에너지원별)'!$A$23</c:f>
              <c:strCache>
                <c:ptCount val="1"/>
                <c:pt idx="0">
                  <c:v>원자력</c:v>
                </c:pt>
              </c:strCache>
            </c:strRef>
          </c:tx>
          <c:dLbls>
            <c:dLbl>
              <c:idx val="0"/>
              <c:layout>
                <c:manualLayout>
                  <c:x val="-4.4049349990532977E-2"/>
                  <c:y val="-3.8555889276727005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26C5-4A70-A9F5-468FAEE71020}"/>
                </c:ext>
              </c:extLst>
            </c:dLbl>
            <c:dLbl>
              <c:idx val="10"/>
              <c:layout>
                <c:manualLayout>
                  <c:x val="-0.2435843927327184"/>
                  <c:y val="-1.366418471729028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원자력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26C5-4A70-A9F5-468FAEE71020}"/>
                </c:ext>
              </c:extLst>
            </c:dLbl>
            <c:dLbl>
              <c:idx val="12"/>
              <c:layout>
                <c:manualLayout>
                  <c:x val="-3.7665658041552497E-3"/>
                  <c:y val="-5.4286332765105395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26C5-4A70-A9F5-468FAEE7102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'1-2 발전설비추이(에너지원별)'!$B$23:$N$23</c:f>
              <c:numCache>
                <c:formatCode>#,##0_ </c:formatCode>
                <c:ptCount val="13"/>
                <c:pt idx="0">
                  <c:v>21850</c:v>
                </c:pt>
                <c:pt idx="1">
                  <c:v>21850</c:v>
                </c:pt>
                <c:pt idx="2">
                  <c:v>21850</c:v>
                </c:pt>
                <c:pt idx="3">
                  <c:v>21850</c:v>
                </c:pt>
                <c:pt idx="4">
                  <c:v>21850</c:v>
                </c:pt>
                <c:pt idx="5">
                  <c:v>21850</c:v>
                </c:pt>
                <c:pt idx="6">
                  <c:v>21850</c:v>
                </c:pt>
                <c:pt idx="7">
                  <c:v>21850</c:v>
                </c:pt>
                <c:pt idx="8">
                  <c:v>23250</c:v>
                </c:pt>
                <c:pt idx="9">
                  <c:v>23250</c:v>
                </c:pt>
                <c:pt idx="10">
                  <c:v>23250</c:v>
                </c:pt>
                <c:pt idx="11">
                  <c:v>23250</c:v>
                </c:pt>
                <c:pt idx="12">
                  <c:v>23250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6C5-4A70-A9F5-468FAEE71020}"/>
            </c:ext>
          </c:extLst>
        </c:ser>
        <c:ser>
          <c:idx val="2"/>
          <c:order val="1"/>
          <c:tx>
            <c:strRef>
              <c:f>'1-2 발전설비추이(에너지원별)'!$A$25</c:f>
              <c:strCache>
                <c:ptCount val="1"/>
                <c:pt idx="0">
                  <c:v>석  탄</c:v>
                </c:pt>
              </c:strCache>
            </c:strRef>
          </c:tx>
          <c:dLbls>
            <c:dLbl>
              <c:idx val="0"/>
              <c:layout>
                <c:manualLayout>
                  <c:x val="-3.9339803062076309E-2"/>
                  <c:y val="5.665097275211735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32C-41F7-A9A8-716FAAB99AD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6C5-4A70-A9F5-468FAEE710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6C5-4A70-A9F5-468FAEE710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6C5-4A70-A9F5-468FAEE710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6C5-4A70-A9F5-468FAEE710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6C5-4A70-A9F5-468FAEE71020}"/>
                </c:ext>
              </c:extLst>
            </c:dLbl>
            <c:dLbl>
              <c:idx val="6"/>
              <c:layout>
                <c:manualLayout>
                  <c:x val="-4.9151123479768619E-2"/>
                  <c:y val="4.168421052631581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석탄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26C5-4A70-A9F5-468FAEE710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6C5-4A70-A9F5-468FAEE7102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6C5-4A70-A9F5-468FAEE7102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6C5-4A70-A9F5-468FAEE7102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6C5-4A70-A9F5-468FAEE7102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6C5-4A70-A9F5-468FAEE71020}"/>
                </c:ext>
              </c:extLst>
            </c:dLbl>
            <c:dLbl>
              <c:idx val="12"/>
              <c:layout>
                <c:manualLayout>
                  <c:x val="-5.6712834784348326E-3"/>
                  <c:y val="5.46757041967691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A03-45B7-A206-3C51AD309A91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'1-2 발전설비추이(에너지원별)'!$B$25:$N$25</c:f>
              <c:numCache>
                <c:formatCode>#,##0_ </c:formatCode>
                <c:ptCount val="13"/>
                <c:pt idx="0">
                  <c:v>36970.337</c:v>
                </c:pt>
                <c:pt idx="1">
                  <c:v>37003.377</c:v>
                </c:pt>
                <c:pt idx="2">
                  <c:v>37003.377</c:v>
                </c:pt>
                <c:pt idx="3">
                  <c:v>37003.377</c:v>
                </c:pt>
                <c:pt idx="4">
                  <c:v>37003.377</c:v>
                </c:pt>
                <c:pt idx="5">
                  <c:v>37003.377</c:v>
                </c:pt>
                <c:pt idx="6">
                  <c:v>37003.381999999998</c:v>
                </c:pt>
                <c:pt idx="7">
                  <c:v>37003.381999999998</c:v>
                </c:pt>
                <c:pt idx="8">
                  <c:v>37003.381999999998</c:v>
                </c:pt>
                <c:pt idx="9">
                  <c:v>37003.381999999998</c:v>
                </c:pt>
                <c:pt idx="10">
                  <c:v>37003.381999999998</c:v>
                </c:pt>
                <c:pt idx="11">
                  <c:v>37003.381999999998</c:v>
                </c:pt>
                <c:pt idx="12">
                  <c:v>37003.381999999998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6C5-4A70-A9F5-468FAEE71020}"/>
            </c:ext>
          </c:extLst>
        </c:ser>
        <c:ser>
          <c:idx val="3"/>
          <c:order val="2"/>
          <c:tx>
            <c:strRef>
              <c:f>'1-2 발전설비추이(에너지원별)'!$A$27</c:f>
              <c:strCache>
                <c:ptCount val="1"/>
                <c:pt idx="0">
                  <c:v>가  스</c:v>
                </c:pt>
              </c:strCache>
            </c:strRef>
          </c:tx>
          <c:dLbls>
            <c:dLbl>
              <c:idx val="0"/>
              <c:layout>
                <c:manualLayout>
                  <c:x val="-4.0276641892426676E-2"/>
                  <c:y val="-4.458393962979257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26C5-4A70-A9F5-468FAEE7102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6C5-4A70-A9F5-468FAEE710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6C5-4A70-A9F5-468FAEE710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6C5-4A70-A9F5-468FAEE710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6C5-4A70-A9F5-468FAEE710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6C5-4A70-A9F5-468FAEE710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6C5-4A70-A9F5-468FAEE710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6C5-4A70-A9F5-468FAEE71020}"/>
                </c:ext>
              </c:extLst>
            </c:dLbl>
            <c:dLbl>
              <c:idx val="8"/>
              <c:layout>
                <c:manualLayout>
                  <c:x val="-0.10551664912853673"/>
                  <c:y val="-3.196855449089910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가스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26C5-4A70-A9F5-468FAEE7102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6C5-4A70-A9F5-468FAEE7102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6C5-4A70-A9F5-468FAEE7102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6C5-4A70-A9F5-468FAEE71020}"/>
                </c:ext>
              </c:extLst>
            </c:dLbl>
            <c:dLbl>
              <c:idx val="12"/>
              <c:layout>
                <c:manualLayout>
                  <c:x val="-7.7621933813562111E-3"/>
                  <c:y val="-4.1427559353375956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26C5-4A70-A9F5-468FAEE71020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'1-2 발전설비추이(에너지원별)'!$B$27:$N$27</c:f>
              <c:numCache>
                <c:formatCode>#,##0_ </c:formatCode>
                <c:ptCount val="13"/>
                <c:pt idx="0">
                  <c:v>37851.087</c:v>
                </c:pt>
                <c:pt idx="1">
                  <c:v>37851.087</c:v>
                </c:pt>
                <c:pt idx="2">
                  <c:v>37851.087</c:v>
                </c:pt>
                <c:pt idx="3">
                  <c:v>37851.087</c:v>
                </c:pt>
                <c:pt idx="4">
                  <c:v>37851.087</c:v>
                </c:pt>
                <c:pt idx="5">
                  <c:v>37851.087</c:v>
                </c:pt>
                <c:pt idx="6">
                  <c:v>38225.050000000003</c:v>
                </c:pt>
                <c:pt idx="7">
                  <c:v>38225.050000000003</c:v>
                </c:pt>
                <c:pt idx="8">
                  <c:v>38225.050000000003</c:v>
                </c:pt>
                <c:pt idx="9">
                  <c:v>38225.050000000003</c:v>
                </c:pt>
                <c:pt idx="10">
                  <c:v>39160.582999999999</c:v>
                </c:pt>
                <c:pt idx="11">
                  <c:v>39529.756000000001</c:v>
                </c:pt>
                <c:pt idx="12">
                  <c:v>39550.400000000001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6C5-4A70-A9F5-468FAEE71020}"/>
            </c:ext>
          </c:extLst>
        </c:ser>
        <c:ser>
          <c:idx val="5"/>
          <c:order val="4"/>
          <c:tx>
            <c:strRef>
              <c:f>'1-2 발전설비추이(에너지원별)'!$A$31</c:f>
              <c:strCache>
                <c:ptCount val="1"/>
                <c:pt idx="0">
                  <c:v>유  류</c:v>
                </c:pt>
              </c:strCache>
            </c:strRef>
          </c:tx>
          <c:dLbls>
            <c:dLbl>
              <c:idx val="0"/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32C-41F7-A9A8-716FAAB99AD8}"/>
                </c:ext>
              </c:extLst>
            </c:dLbl>
            <c:dLbl>
              <c:idx val="1"/>
              <c:layout>
                <c:manualLayout>
                  <c:x val="0.27220170024977319"/>
                  <c:y val="3.588439385523743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유류</a:t>
                    </a:r>
                  </a:p>
                </c:rich>
              </c:tx>
              <c:spPr>
                <a:ln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D-26C5-4A70-A9F5-468FAEE710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6C5-4A70-A9F5-468FAEE710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6C5-4A70-A9F5-468FAEE710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6C5-4A70-A9F5-468FAEE710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26C5-4A70-A9F5-468FAEE710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6C5-4A70-A9F5-468FAEE710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26C5-4A70-A9F5-468FAEE7102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6C5-4A70-A9F5-468FAEE7102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26C5-4A70-A9F5-468FAEE7102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6C5-4A70-A9F5-468FAEE7102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26C5-4A70-A9F5-468FAEE71020}"/>
                </c:ext>
              </c:extLst>
            </c:dLbl>
            <c:dLbl>
              <c:idx val="12"/>
              <c:layout>
                <c:manualLayout>
                  <c:x val="-5.1958796757802144E-3"/>
                  <c:y val="1.9934174127693063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A03-45B7-A206-3C51AD309A91}"/>
                </c:ext>
              </c:extLst>
            </c:dLbl>
            <c:spPr>
              <a:noFill/>
              <a:ln w="25400">
                <a:noFill/>
              </a:ln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'1-2 발전설비추이(에너지원별)'!$B$31:$N$31</c:f>
              <c:numCache>
                <c:formatCode>#,##0_ </c:formatCode>
                <c:ptCount val="13"/>
                <c:pt idx="0">
                  <c:v>4307.0159999999996</c:v>
                </c:pt>
                <c:pt idx="1">
                  <c:v>4367.0159999999996</c:v>
                </c:pt>
                <c:pt idx="2">
                  <c:v>4367.0159999999996</c:v>
                </c:pt>
                <c:pt idx="3">
                  <c:v>4192.0159999999996</c:v>
                </c:pt>
                <c:pt idx="4">
                  <c:v>4192.0159999999996</c:v>
                </c:pt>
                <c:pt idx="5">
                  <c:v>4192.0159999999996</c:v>
                </c:pt>
                <c:pt idx="6">
                  <c:v>4117.0159999999996</c:v>
                </c:pt>
                <c:pt idx="7">
                  <c:v>4117.0159999999996</c:v>
                </c:pt>
                <c:pt idx="8">
                  <c:v>4017.0160000000001</c:v>
                </c:pt>
                <c:pt idx="9">
                  <c:v>4017.0160000000001</c:v>
                </c:pt>
                <c:pt idx="10">
                  <c:v>3923.2930000000001</c:v>
                </c:pt>
                <c:pt idx="11">
                  <c:v>3863.2930000000001</c:v>
                </c:pt>
                <c:pt idx="12">
                  <c:v>3864.44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26C5-4A70-A9F5-468FAEE71020}"/>
            </c:ext>
          </c:extLst>
        </c:ser>
        <c:ser>
          <c:idx val="6"/>
          <c:order val="5"/>
          <c:tx>
            <c:strRef>
              <c:f>'1-2 발전설비추이(에너지원별)'!$A$33</c:f>
              <c:strCache>
                <c:ptCount val="1"/>
                <c:pt idx="0">
                  <c:v>양  수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plus"/>
            <c:size val="9"/>
          </c:marker>
          <c:dLbls>
            <c:dLbl>
              <c:idx val="0"/>
              <c:layout>
                <c:manualLayout>
                  <c:x val="-4.53084940048133E-2"/>
                  <c:y val="-4.120591241884238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6C5-4A70-A9F5-468FAEE71020}"/>
                </c:ext>
              </c:extLst>
            </c:dLbl>
            <c:dLbl>
              <c:idx val="1"/>
              <c:layout>
                <c:manualLayout>
                  <c:x val="0.20431996994368601"/>
                  <c:y val="-4.2079443677787702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양수</a:t>
                    </a:r>
                  </a:p>
                </c:rich>
              </c:tx>
              <c:spPr>
                <a:ln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6C5-4A70-A9F5-468FAEE710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C5-4A70-A9F5-468FAEE710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C5-4A70-A9F5-468FAEE710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C5-4A70-A9F5-468FAEE710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C5-4A70-A9F5-468FAEE710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C5-4A70-A9F5-468FAEE710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C5-4A70-A9F5-468FAEE7102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C5-4A70-A9F5-468FAEE7102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C5-4A70-A9F5-468FAEE7102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6C5-4A70-A9F5-468FAEE7102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C5-4A70-A9F5-468FAEE71020}"/>
                </c:ext>
              </c:extLst>
            </c:dLbl>
            <c:dLbl>
              <c:idx val="12"/>
              <c:layout>
                <c:manualLayout>
                  <c:x val="-1.5763488723523591E-4"/>
                  <c:y val="-4.21309020582954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26C5-4A70-A9F5-468FAEE71020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'1-2 발전설비추이(에너지원별)'!$B$33:$N$33</c:f>
              <c:numCache>
                <c:formatCode>#,##0_ </c:formatCode>
                <c:ptCount val="13"/>
                <c:pt idx="0">
                  <c:v>4700</c:v>
                </c:pt>
                <c:pt idx="1">
                  <c:v>4700</c:v>
                </c:pt>
                <c:pt idx="2">
                  <c:v>4700</c:v>
                </c:pt>
                <c:pt idx="3">
                  <c:v>4700</c:v>
                </c:pt>
                <c:pt idx="4">
                  <c:v>4700</c:v>
                </c:pt>
                <c:pt idx="5">
                  <c:v>4700</c:v>
                </c:pt>
                <c:pt idx="6">
                  <c:v>4700</c:v>
                </c:pt>
                <c:pt idx="7">
                  <c:v>4700</c:v>
                </c:pt>
                <c:pt idx="8">
                  <c:v>4700</c:v>
                </c:pt>
                <c:pt idx="9">
                  <c:v>4700</c:v>
                </c:pt>
                <c:pt idx="10">
                  <c:v>4700</c:v>
                </c:pt>
                <c:pt idx="11">
                  <c:v>4700</c:v>
                </c:pt>
                <c:pt idx="12">
                  <c:v>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6C5-4A70-A9F5-468FAEE71020}"/>
            </c:ext>
          </c:extLst>
        </c:ser>
        <c:ser>
          <c:idx val="0"/>
          <c:order val="6"/>
          <c:tx>
            <c:strRef>
              <c:f>'1-2 발전설비추이(에너지원별)'!$A$35</c:f>
              <c:strCache>
                <c:ptCount val="1"/>
                <c:pt idx="0">
                  <c:v>기  타</c:v>
                </c:pt>
              </c:strCache>
            </c:strRef>
          </c:tx>
          <c:dLbls>
            <c:dLbl>
              <c:idx val="0"/>
              <c:layout>
                <c:manualLayout>
                  <c:x val="-1.3276434329065908E-2"/>
                  <c:y val="1.03532271090419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1EF8-4BDD-A1A8-C2E8756D04BB}"/>
                </c:ext>
              </c:extLst>
            </c:dLbl>
            <c:dLbl>
              <c:idx val="1"/>
              <c:layout>
                <c:manualLayout>
                  <c:x val="0.34329065908013279"/>
                  <c:y val="-3.4510757030140247E-2"/>
                </c:manualLayout>
              </c:layout>
              <c:tx>
                <c:rich>
                  <a:bodyPr/>
                  <a:lstStyle/>
                  <a:p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기타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1EF8-4BDD-A1A8-C2E8756D04B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F8-4BDD-A1A8-C2E8756D04B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F8-4BDD-A1A8-C2E8756D04B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F8-4BDD-A1A8-C2E8756D04B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F8-4BDD-A1A8-C2E8756D04B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F8-4BDD-A1A8-C2E8756D04B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F8-4BDD-A1A8-C2E8756D04B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F8-4BDD-A1A8-C2E8756D04B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EF8-4BDD-A1A8-C2E8756D04B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EF8-4BDD-A1A8-C2E8756D04B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EF8-4BDD-A1A8-C2E8756D04BB}"/>
                </c:ext>
              </c:extLst>
            </c:dLbl>
            <c:dLbl>
              <c:idx val="12"/>
              <c:layout>
                <c:manualLayout>
                  <c:x val="-9.4831673779042207E-3"/>
                  <c:y val="2.7608605624112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1EF8-4BDD-A1A8-C2E8756D04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'1-2 발전설비추이(에너지원별)'!$B$35:$N$35</c:f>
              <c:numCache>
                <c:formatCode>#,##0_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851.79</c:v>
                </c:pt>
                <c:pt idx="11">
                  <c:v>911.79</c:v>
                </c:pt>
                <c:pt idx="12">
                  <c:v>911.79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8-4BDD-A1A8-C2E8756D04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931072"/>
        <c:axId val="162932608"/>
      </c:lineChart>
      <c:catAx>
        <c:axId val="162931072"/>
        <c:scaling>
          <c:orientation val="minMax"/>
        </c:scaling>
        <c:delete val="1"/>
        <c:axPos val="b"/>
        <c:majorTickMark val="out"/>
        <c:minorTickMark val="none"/>
        <c:tickLblPos val="none"/>
        <c:crossAx val="162932608"/>
        <c:crosses val="autoZero"/>
        <c:auto val="1"/>
        <c:lblAlgn val="ctr"/>
        <c:lblOffset val="100"/>
        <c:noMultiLvlLbl val="0"/>
      </c:catAx>
      <c:valAx>
        <c:axId val="162932608"/>
        <c:scaling>
          <c:orientation val="minMax"/>
        </c:scaling>
        <c:delete val="0"/>
        <c:axPos val="l"/>
        <c:majorGridlines>
          <c:spPr>
            <a:ln w="6350" cap="sq">
              <a:solidFill>
                <a:schemeClr val="bg1">
                  <a:lumMod val="50000"/>
                </a:schemeClr>
              </a:solidFill>
              <a:prstDash val="sysDash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</c:majorGridlines>
        <c:numFmt formatCode="#,##0_);[Red]\(#,##0\)" sourceLinked="0"/>
        <c:majorTickMark val="out"/>
        <c:minorTickMark val="none"/>
        <c:tickLblPos val="nextTo"/>
        <c:crossAx val="162931072"/>
        <c:crosses val="autoZero"/>
        <c:crossBetween val="between"/>
        <c:majorUnit val="5000"/>
      </c:valAx>
      <c:spPr>
        <a:ln w="5080"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100" b="0"/>
      </a:pPr>
      <a:endParaRPr lang="ko-KR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59953920551E-2"/>
          <c:y val="6.2360035049833194E-2"/>
          <c:w val="0.89754787389578783"/>
          <c:h val="0.8958333333333337"/>
        </c:manualLayout>
      </c:layout>
      <c:barChart>
        <c:barDir val="col"/>
        <c:grouping val="clustered"/>
        <c:varyColors val="0"/>
        <c:ser>
          <c:idx val="6"/>
          <c:order val="4"/>
          <c:tx>
            <c:strRef>
              <c:f>'1-3 발전전력량 추이(발전원별)'!$A$31</c:f>
              <c:strCache>
                <c:ptCount val="1"/>
                <c:pt idx="0">
                  <c:v>대체에너지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6.94444444444444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75-4358-9B56-AF90E2F1F08F}"/>
                </c:ext>
              </c:extLst>
            </c:dLbl>
            <c:dLbl>
              <c:idx val="1"/>
              <c:layout>
                <c:manualLayout>
                  <c:x val="0.41478742473433206"/>
                  <c:y val="-9.3745665211537686E-3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대체에너지</a:t>
                    </a:r>
                  </a:p>
                </c:rich>
              </c:tx>
              <c:spPr>
                <a:ln>
                  <a:noFill/>
                </a:ln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175-4358-9B56-AF90E2F1F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75-4358-9B56-AF90E2F1F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75-4358-9B56-AF90E2F1F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75-4358-9B56-AF90E2F1F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75-4358-9B56-AF90E2F1F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75-4358-9B56-AF90E2F1F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75-4358-9B56-AF90E2F1F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175-4358-9B56-AF90E2F1F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175-4358-9B56-AF90E2F1F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175-4358-9B56-AF90E2F1F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175-4358-9B56-AF90E2F1F08F}"/>
                </c:ext>
              </c:extLst>
            </c:dLbl>
            <c:dLbl>
              <c:idx val="12"/>
              <c:layout>
                <c:manualLayout>
                  <c:x val="0"/>
                  <c:y val="1.03986220472440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6175-4358-9B56-AF90E2F1F08F}"/>
                </c:ext>
              </c:extLst>
            </c:dLbl>
            <c:spPr>
              <a:noFill/>
              <a:ln w="25400">
                <a:noFill/>
              </a:ln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'1-3 발전전력량 추이(발전원별)'!$B$31:$N$31</c:f>
              <c:numCache>
                <c:formatCode>#,##0_ </c:formatCode>
                <c:ptCount val="13"/>
                <c:pt idx="0">
                  <c:v>2423.4209999999998</c:v>
                </c:pt>
                <c:pt idx="1">
                  <c:v>2449.3530000000001</c:v>
                </c:pt>
                <c:pt idx="2">
                  <c:v>2240.7170000000001</c:v>
                </c:pt>
                <c:pt idx="3">
                  <c:v>2847.26</c:v>
                </c:pt>
                <c:pt idx="4">
                  <c:v>2632.99</c:v>
                </c:pt>
                <c:pt idx="5">
                  <c:v>3050.3960000000002</c:v>
                </c:pt>
                <c:pt idx="6">
                  <c:v>2677.7849999999999</c:v>
                </c:pt>
                <c:pt idx="7">
                  <c:v>2706.9090000000001</c:v>
                </c:pt>
                <c:pt idx="8">
                  <c:v>3086.5419999999999</c:v>
                </c:pt>
                <c:pt idx="9">
                  <c:v>2548.9009999999998</c:v>
                </c:pt>
                <c:pt idx="10">
                  <c:v>2189.5540000000001</c:v>
                </c:pt>
                <c:pt idx="11">
                  <c:v>1917.117</c:v>
                </c:pt>
                <c:pt idx="12">
                  <c:v>2090.0059999999999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175-4358-9B56-AF90E2F1F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3085696"/>
        <c:axId val="163185792"/>
      </c:barChart>
      <c:lineChart>
        <c:grouping val="standard"/>
        <c:varyColors val="0"/>
        <c:ser>
          <c:idx val="2"/>
          <c:order val="0"/>
          <c:tx>
            <c:strRef>
              <c:f>'1-3 발전전력량 추이(발전원별)'!$A$23</c:f>
              <c:strCache>
                <c:ptCount val="1"/>
                <c:pt idx="0">
                  <c:v>기  력</c:v>
                </c:pt>
              </c:strCache>
            </c:strRef>
          </c:tx>
          <c:dLbls>
            <c:dLbl>
              <c:idx val="0"/>
              <c:layout>
                <c:manualLayout>
                  <c:x val="-4.5973464422582204E-2"/>
                  <c:y val="-4.847161210111893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B53-4907-A4B3-1C0BCAD4E0E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175-4358-9B56-AF90E2F1F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175-4358-9B56-AF90E2F1F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175-4358-9B56-AF90E2F1F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175-4358-9B56-AF90E2F1F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175-4358-9B56-AF90E2F1F08F}"/>
                </c:ext>
              </c:extLst>
            </c:dLbl>
            <c:dLbl>
              <c:idx val="6"/>
              <c:layout>
                <c:manualLayout>
                  <c:x val="-1.6156541180303012E-2"/>
                  <c:y val="-0.13753336096145877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기력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6175-4358-9B56-AF90E2F1F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175-4358-9B56-AF90E2F1F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175-4358-9B56-AF90E2F1F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175-4358-9B56-AF90E2F1F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175-4358-9B56-AF90E2F1F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175-4358-9B56-AF90E2F1F08F}"/>
                </c:ext>
              </c:extLst>
            </c:dLbl>
            <c:dLbl>
              <c:idx val="12"/>
              <c:layout>
                <c:manualLayout>
                  <c:x val="-6.2617736608998999E-3"/>
                  <c:y val="-4.732007183312615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8B5-40EF-9EA8-765419DF5204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'1-3 발전전력량 추이(발전원별)'!$B$23:$N$23</c:f>
              <c:numCache>
                <c:formatCode>#,##0_ </c:formatCode>
                <c:ptCount val="13"/>
                <c:pt idx="0">
                  <c:v>22179.968000000001</c:v>
                </c:pt>
                <c:pt idx="1">
                  <c:v>23143.976999999999</c:v>
                </c:pt>
                <c:pt idx="2">
                  <c:v>19199.837</c:v>
                </c:pt>
                <c:pt idx="3">
                  <c:v>17611.194</c:v>
                </c:pt>
                <c:pt idx="4">
                  <c:v>14823.682000000001</c:v>
                </c:pt>
                <c:pt idx="5">
                  <c:v>15296.305</c:v>
                </c:pt>
                <c:pt idx="6">
                  <c:v>17620.588</c:v>
                </c:pt>
                <c:pt idx="7">
                  <c:v>22374.59</c:v>
                </c:pt>
                <c:pt idx="8">
                  <c:v>23025.724999999999</c:v>
                </c:pt>
                <c:pt idx="9">
                  <c:v>20992.719000000001</c:v>
                </c:pt>
                <c:pt idx="10">
                  <c:v>20084.543000000001</c:v>
                </c:pt>
                <c:pt idx="11">
                  <c:v>19157.385999999999</c:v>
                </c:pt>
                <c:pt idx="12">
                  <c:v>19772.612000000001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175-4358-9B56-AF90E2F1F08F}"/>
            </c:ext>
          </c:extLst>
        </c:ser>
        <c:ser>
          <c:idx val="3"/>
          <c:order val="1"/>
          <c:tx>
            <c:strRef>
              <c:f>'1-3 발전전력량 추이(발전원별)'!$A$25</c:f>
              <c:strCache>
                <c:ptCount val="1"/>
                <c:pt idx="0">
                  <c:v>원자력</c:v>
                </c:pt>
              </c:strCache>
            </c:strRef>
          </c:tx>
          <c:dLbls>
            <c:dLbl>
              <c:idx val="0"/>
              <c:layout>
                <c:manualLayout>
                  <c:x val="-5.0702965335573516E-2"/>
                  <c:y val="4.341209875804213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6175-4358-9B56-AF90E2F1F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175-4358-9B56-AF90E2F1F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175-4358-9B56-AF90E2F1F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175-4358-9B56-AF90E2F1F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175-4358-9B56-AF90E2F1F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175-4358-9B56-AF90E2F1F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175-4358-9B56-AF90E2F1F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175-4358-9B56-AF90E2F1F08F}"/>
                </c:ext>
              </c:extLst>
            </c:dLbl>
            <c:dLbl>
              <c:idx val="8"/>
              <c:layout>
                <c:manualLayout>
                  <c:x val="-0.16677439258367457"/>
                  <c:y val="-9.665227953126806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원자력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6175-4358-9B56-AF90E2F1F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175-4358-9B56-AF90E2F1F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175-4358-9B56-AF90E2F1F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175-4358-9B56-AF90E2F1F08F}"/>
                </c:ext>
              </c:extLst>
            </c:dLbl>
            <c:dLbl>
              <c:idx val="12"/>
              <c:layout>
                <c:manualLayout>
                  <c:x val="-1.3840050154762466E-2"/>
                  <c:y val="4.301099081364829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6175-4358-9B56-AF90E2F1F08F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'1-3 발전전력량 추이(발전원별)'!$B$25:$N$25</c:f>
              <c:numCache>
                <c:formatCode>#,##0_ </c:formatCode>
                <c:ptCount val="13"/>
                <c:pt idx="0">
                  <c:v>12430.474</c:v>
                </c:pt>
                <c:pt idx="1">
                  <c:v>12256.406000000001</c:v>
                </c:pt>
                <c:pt idx="2">
                  <c:v>11033.718000000001</c:v>
                </c:pt>
                <c:pt idx="3">
                  <c:v>14033.501</c:v>
                </c:pt>
                <c:pt idx="4">
                  <c:v>14149.57</c:v>
                </c:pt>
                <c:pt idx="5">
                  <c:v>14771.049000000001</c:v>
                </c:pt>
                <c:pt idx="6">
                  <c:v>13582.797</c:v>
                </c:pt>
                <c:pt idx="7">
                  <c:v>11677.95</c:v>
                </c:pt>
                <c:pt idx="8">
                  <c:v>12196.915999999999</c:v>
                </c:pt>
                <c:pt idx="9">
                  <c:v>10320.798000000001</c:v>
                </c:pt>
                <c:pt idx="10">
                  <c:v>10599.852999999999</c:v>
                </c:pt>
                <c:pt idx="11">
                  <c:v>10227.944</c:v>
                </c:pt>
                <c:pt idx="12">
                  <c:v>11059.168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175-4358-9B56-AF90E2F1F08F}"/>
            </c:ext>
          </c:extLst>
        </c:ser>
        <c:ser>
          <c:idx val="4"/>
          <c:order val="2"/>
          <c:tx>
            <c:strRef>
              <c:f>'1-3 발전전력량 추이(발전원별)'!$A$27</c:f>
              <c:strCache>
                <c:ptCount val="1"/>
                <c:pt idx="0">
                  <c:v>복  합</c:v>
                </c:pt>
              </c:strCache>
            </c:strRef>
          </c:tx>
          <c:dLbls>
            <c:dLbl>
              <c:idx val="0"/>
              <c:layout>
                <c:manualLayout>
                  <c:x val="-4.163486887105363E-2"/>
                  <c:y val="-5.273604983757154E-2"/>
                </c:manualLayout>
              </c:layout>
              <c:tx>
                <c:rich>
                  <a:bodyPr/>
                  <a:lstStyle/>
                  <a:p>
                    <a:fld id="{83A3709F-AED9-4B32-8665-3F2DBD0B11D1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8B5-40EF-9EA8-765419DF5204}"/>
                </c:ext>
              </c:extLst>
            </c:dLbl>
            <c:dLbl>
              <c:idx val="1"/>
              <c:layout>
                <c:manualLayout>
                  <c:x val="0.70011120397458981"/>
                  <c:y val="-0.11212959350187311"/>
                </c:manualLayout>
              </c:layout>
              <c:tx>
                <c:rich>
                  <a:bodyPr/>
                  <a:lstStyle/>
                  <a:p>
                    <a:fld id="{C73DEC1A-9AB7-49C5-B1CF-1FC139A308A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6175-4358-9B56-AF90E2F1F08F}"/>
                </c:ext>
              </c:extLst>
            </c:dLbl>
            <c:dLbl>
              <c:idx val="2"/>
              <c:layout>
                <c:manualLayout>
                  <c:x val="0.16796320649835536"/>
                  <c:y val="4.5833080489885028E-3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복합</a:t>
                    </a:r>
                  </a:p>
                </c:rich>
              </c:tx>
              <c:spPr>
                <a:ln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6175-4358-9B56-AF90E2F1F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175-4358-9B56-AF90E2F1F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175-4358-9B56-AF90E2F1F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175-4358-9B56-AF90E2F1F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6175-4358-9B56-AF90E2F1F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175-4358-9B56-AF90E2F1F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175-4358-9B56-AF90E2F1F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6175-4358-9B56-AF90E2F1F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175-4358-9B56-AF90E2F1F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6175-4358-9B56-AF90E2F1F08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53-4907-A4B3-1C0BCAD4E0EA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'1-3 발전전력량 추이(발전원별)'!$B$27:$N$27</c:f>
              <c:numCache>
                <c:formatCode>#,##0_ </c:formatCode>
                <c:ptCount val="13"/>
                <c:pt idx="0">
                  <c:v>14167.708000000001</c:v>
                </c:pt>
                <c:pt idx="1">
                  <c:v>14465.898999999999</c:v>
                </c:pt>
                <c:pt idx="2">
                  <c:v>11946.297</c:v>
                </c:pt>
                <c:pt idx="3">
                  <c:v>12224.92</c:v>
                </c:pt>
                <c:pt idx="4">
                  <c:v>11763.541999999999</c:v>
                </c:pt>
                <c:pt idx="5">
                  <c:v>10644.415000000001</c:v>
                </c:pt>
                <c:pt idx="6">
                  <c:v>9388.4369999999999</c:v>
                </c:pt>
                <c:pt idx="7">
                  <c:v>12333.370999999999</c:v>
                </c:pt>
                <c:pt idx="8">
                  <c:v>12648.601000000001</c:v>
                </c:pt>
                <c:pt idx="9">
                  <c:v>9951.6170000000002</c:v>
                </c:pt>
                <c:pt idx="10">
                  <c:v>9873.1589999999997</c:v>
                </c:pt>
                <c:pt idx="11">
                  <c:v>12643.873</c:v>
                </c:pt>
                <c:pt idx="12">
                  <c:v>16276.123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('1-3 발전전력량 추이(발전원별)'!$B$27,'1-3 발전전력량 추이(발전원별)'!$N$27)</c15:f>
                <c15:dlblRangeCache>
                  <c:ptCount val="2"/>
                  <c:pt idx="0">
                    <c:v>14,168 </c:v>
                  </c:pt>
                  <c:pt idx="1">
                    <c:v>16,276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6175-4358-9B56-AF90E2F1F08F}"/>
            </c:ext>
          </c:extLst>
        </c:ser>
        <c:ser>
          <c:idx val="5"/>
          <c:order val="3"/>
          <c:tx>
            <c:strRef>
              <c:f>'1-3 발전전력량 추이(발전원별)'!$A$29</c:f>
              <c:strCache>
                <c:ptCount val="1"/>
                <c:pt idx="0">
                  <c:v>수  력</c:v>
                </c:pt>
              </c:strCache>
            </c:strRef>
          </c:tx>
          <c:dLbls>
            <c:dLbl>
              <c:idx val="0"/>
              <c:layout>
                <c:manualLayout>
                  <c:x val="-3.8048623331384715E-2"/>
                  <c:y val="-3.701195381665374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ko-KR" baseline="0"/>
                      <a:t> </a:t>
                    </a:r>
                    <a:fld id="{8C2C381F-A5E7-438E-B064-F820ACA7E68D}" type="VALUE">
                      <a:rPr lang="en-US" altLang="ko-KR" baseline="0"/>
                      <a:pPr>
                        <a:defRPr/>
                      </a:pPr>
                      <a:t>[값]</a:t>
                    </a:fld>
                    <a:endParaRPr lang="en-US" altLang="ko-KR" baseline="0"/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8B5-40EF-9EA8-765419DF520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6175-4358-9B56-AF90E2F1F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175-4358-9B56-AF90E2F1F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6175-4358-9B56-AF90E2F1F08F}"/>
                </c:ext>
              </c:extLst>
            </c:dLbl>
            <c:dLbl>
              <c:idx val="4"/>
              <c:layout>
                <c:manualLayout>
                  <c:x val="-0.13625941384311605"/>
                  <c:y val="-4.490500863557858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수력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C-6175-4358-9B56-AF90E2F1F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6175-4358-9B56-AF90E2F1F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6175-4358-9B56-AF90E2F1F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6175-4358-9B56-AF90E2F1F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175-4358-9B56-AF90E2F1F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6175-4358-9B56-AF90E2F1F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175-4358-9B56-AF90E2F1F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6175-4358-9B56-AF90E2F1F08F}"/>
                </c:ext>
              </c:extLst>
            </c:dLbl>
            <c:dLbl>
              <c:idx val="12"/>
              <c:layout>
                <c:manualLayout>
                  <c:x val="-1.9362689241486878E-2"/>
                  <c:y val="2.876749781277327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fld id="{E4EA2770-331F-42A6-8381-8463C14CD3D4}" type="VALUE">
                      <a:rPr lang="en-US" altLang="ko-KR" baseline="0"/>
                      <a:pPr>
                        <a:defRPr/>
                      </a:pPr>
                      <a:t>[값]</a:t>
                    </a:fld>
                    <a:endParaRPr lang="ko-KR" altLang="en-US"/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8B5-40EF-9EA8-765419DF5204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'1-3 발전전력량 추이(발전원별)'!$B$29:$N$29</c:f>
              <c:numCache>
                <c:formatCode>#,##0_ </c:formatCode>
                <c:ptCount val="13"/>
                <c:pt idx="0">
                  <c:v>599.45000000000005</c:v>
                </c:pt>
                <c:pt idx="1">
                  <c:v>544.10699999999997</c:v>
                </c:pt>
                <c:pt idx="2">
                  <c:v>470.77800000000002</c:v>
                </c:pt>
                <c:pt idx="3">
                  <c:v>450.30599999999998</c:v>
                </c:pt>
                <c:pt idx="4">
                  <c:v>528.577</c:v>
                </c:pt>
                <c:pt idx="5">
                  <c:v>539.34799999999996</c:v>
                </c:pt>
                <c:pt idx="6">
                  <c:v>479.822</c:v>
                </c:pt>
                <c:pt idx="7">
                  <c:v>565.97400000000005</c:v>
                </c:pt>
                <c:pt idx="8">
                  <c:v>599.35500000000002</c:v>
                </c:pt>
                <c:pt idx="9">
                  <c:v>564.21100000000001</c:v>
                </c:pt>
                <c:pt idx="10">
                  <c:v>541.54200000000003</c:v>
                </c:pt>
                <c:pt idx="11">
                  <c:v>450.36700000000002</c:v>
                </c:pt>
                <c:pt idx="12">
                  <c:v>499.63600000000002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6175-4358-9B56-AF90E2F1F08F}"/>
            </c:ext>
          </c:extLst>
        </c:ser>
        <c:ser>
          <c:idx val="0"/>
          <c:order val="5"/>
          <c:tx>
            <c:strRef>
              <c:f>'1-3 발전전력량 추이(발전원별)'!$A$33</c:f>
              <c:strCache>
                <c:ptCount val="1"/>
                <c:pt idx="0">
                  <c:v>기  타</c:v>
                </c:pt>
              </c:strCache>
            </c:strRef>
          </c:tx>
          <c:dLbls>
            <c:dLbl>
              <c:idx val="0"/>
              <c:layout>
                <c:manualLayout>
                  <c:x val="-4.9204788332236335E-2"/>
                  <c:y val="1.4525179171256442E-2"/>
                </c:manualLayout>
              </c:layout>
              <c:tx>
                <c:rich>
                  <a:bodyPr/>
                  <a:lstStyle/>
                  <a:p>
                    <a:fld id="{8F99CB79-C715-4B8B-AADC-93C191A5D87D}" type="VALUE">
                      <a:rPr lang="en-US" altLang="ko-KR" baseline="0"/>
                      <a:pPr/>
                      <a:t>[값]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DA04-4C6C-A57C-18C4626BBEFB}"/>
                </c:ext>
              </c:extLst>
            </c:dLbl>
            <c:dLbl>
              <c:idx val="1"/>
              <c:layout>
                <c:manualLayout>
                  <c:x val="0.33308263917035569"/>
                  <c:y val="1.039862204724409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기타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A04-4C6C-A57C-18C4626BBEF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04-4C6C-A57C-18C4626BBEF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04-4C6C-A57C-18C4626BBEF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04-4C6C-A57C-18C4626BBEF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04-4C6C-A57C-18C4626BBEF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04-4C6C-A57C-18C4626BBEF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A04-4C6C-A57C-18C4626BBEF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A04-4C6C-A57C-18C4626BBEF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A04-4C6C-A57C-18C4626BBEF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A04-4C6C-A57C-18C4626BBEF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A04-4C6C-A57C-18C4626BBEFB}"/>
                </c:ext>
              </c:extLst>
            </c:dLbl>
            <c:dLbl>
              <c:idx val="12"/>
              <c:layout>
                <c:manualLayout>
                  <c:x val="-1.8941546942282898E-2"/>
                  <c:y val="-2.0905238407699037E-2"/>
                </c:manualLayout>
              </c:layout>
              <c:tx>
                <c:rich>
                  <a:bodyPr/>
                  <a:lstStyle/>
                  <a:p>
                    <a:fld id="{52519D43-F124-4808-892B-112EAD66ED88}" type="VALUE">
                      <a:rPr lang="en-US" altLang="ko-KR" baseline="0"/>
                      <a:pPr/>
                      <a:t>[값]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DA04-4C6C-A57C-18C4626BBEF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'1-3 발전전력량 추이(발전원별)'!$B$33:$N$33</c:f>
              <c:numCache>
                <c:formatCode>#,##0_ </c:formatCode>
                <c:ptCount val="13"/>
                <c:pt idx="0">
                  <c:v>36.088999999999999</c:v>
                </c:pt>
                <c:pt idx="1">
                  <c:v>44.045999999999999</c:v>
                </c:pt>
                <c:pt idx="2">
                  <c:v>41.055</c:v>
                </c:pt>
                <c:pt idx="3">
                  <c:v>42.094000000000001</c:v>
                </c:pt>
                <c:pt idx="4">
                  <c:v>47.491</c:v>
                </c:pt>
                <c:pt idx="5">
                  <c:v>32.679000000000002</c:v>
                </c:pt>
                <c:pt idx="6">
                  <c:v>43.84</c:v>
                </c:pt>
                <c:pt idx="7">
                  <c:v>51.927999999999997</c:v>
                </c:pt>
                <c:pt idx="8">
                  <c:v>54.145000000000003</c:v>
                </c:pt>
                <c:pt idx="9">
                  <c:v>38.959000000000003</c:v>
                </c:pt>
                <c:pt idx="10">
                  <c:v>676.66499999999996</c:v>
                </c:pt>
                <c:pt idx="11">
                  <c:v>730.51099999999997</c:v>
                </c:pt>
                <c:pt idx="12">
                  <c:v>590.67499999999995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4-4C6C-A57C-18C4626BB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85696"/>
        <c:axId val="163185792"/>
      </c:lineChart>
      <c:catAx>
        <c:axId val="163085696"/>
        <c:scaling>
          <c:orientation val="minMax"/>
        </c:scaling>
        <c:delete val="1"/>
        <c:axPos val="b"/>
        <c:majorTickMark val="out"/>
        <c:minorTickMark val="none"/>
        <c:tickLblPos val="none"/>
        <c:crossAx val="163185792"/>
        <c:crosses val="autoZero"/>
        <c:auto val="1"/>
        <c:lblAlgn val="ctr"/>
        <c:lblOffset val="100"/>
        <c:noMultiLvlLbl val="0"/>
      </c:catAx>
      <c:valAx>
        <c:axId val="163185792"/>
        <c:scaling>
          <c:orientation val="minMax"/>
        </c:scaling>
        <c:delete val="0"/>
        <c:axPos val="l"/>
        <c:majorGridlines>
          <c:spPr>
            <a:ln w="6350" cap="sq">
              <a:solidFill>
                <a:schemeClr val="bg1">
                  <a:lumMod val="50000"/>
                </a:schemeClr>
              </a:solidFill>
              <a:prstDash val="sysDash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</c:majorGridlines>
        <c:numFmt formatCode="#,##0_);[Red]\(#,##0\)" sourceLinked="0"/>
        <c:majorTickMark val="out"/>
        <c:minorTickMark val="none"/>
        <c:tickLblPos val="nextTo"/>
        <c:crossAx val="163085696"/>
        <c:crosses val="autoZero"/>
        <c:crossBetween val="between"/>
        <c:majorUnit val="5000"/>
      </c:valAx>
      <c:spPr>
        <a:ln w="5080"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100" b="0"/>
      </a:pPr>
      <a:endParaRPr lang="ko-KR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700987453649E-2"/>
          <c:y val="2.9878934941429632E-2"/>
          <c:w val="0.90147960604602884"/>
          <c:h val="0.92538999660990562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'1-4 발전전력량 추이(에너지원별)'!$A$29</c:f>
              <c:strCache>
                <c:ptCount val="1"/>
                <c:pt idx="0">
                  <c:v>신재생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4.937541833058833E-3"/>
                  <c:y val="-1.8474182373981296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A4B1-4F4D-8331-3D318A3EBD0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A4B1-4F4D-8331-3D318A3EBD09}"/>
                </c:ext>
              </c:extLst>
            </c:dLbl>
            <c:dLbl>
              <c:idx val="2"/>
              <c:layout>
                <c:manualLayout>
                  <c:x val="0.27531438028163735"/>
                  <c:y val="3.8127073738424208E-3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신재생</a:t>
                    </a:r>
                  </a:p>
                </c:rich>
              </c:tx>
              <c:spPr>
                <a:ln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0-A4B1-4F4D-8331-3D318A3EBD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A4B1-4F4D-8331-3D318A3EBD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4B1-4F4D-8331-3D318A3EBD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A4B1-4F4D-8331-3D318A3EBD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4B1-4F4D-8331-3D318A3EBD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A4B1-4F4D-8331-3D318A3EBD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4B1-4F4D-8331-3D318A3EBD0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A4B1-4F4D-8331-3D318A3EBD0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4B1-4F4D-8331-3D318A3EBD0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A4B1-4F4D-8331-3D318A3EBD09}"/>
                </c:ext>
              </c:extLst>
            </c:dLbl>
            <c:dLbl>
              <c:idx val="12"/>
              <c:layout>
                <c:manualLayout>
                  <c:x val="-7.7411040140856237E-5"/>
                  <c:y val="7.2023463723171711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2750441552595121E-2"/>
                      <c:h val="4.595613067646827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3A8-4E3B-9218-67DD34719E17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'1-4 발전전력량 추이(에너지원별)'!$B$29:$N$29</c:f>
              <c:numCache>
                <c:formatCode>#,##0_ </c:formatCode>
                <c:ptCount val="13"/>
                <c:pt idx="0">
                  <c:v>3073.2240000000002</c:v>
                </c:pt>
                <c:pt idx="1">
                  <c:v>3022.0619999999999</c:v>
                </c:pt>
                <c:pt idx="2">
                  <c:v>2683.9789999999998</c:v>
                </c:pt>
                <c:pt idx="3">
                  <c:v>3261.02</c:v>
                </c:pt>
                <c:pt idx="4">
                  <c:v>3037.0189999999998</c:v>
                </c:pt>
                <c:pt idx="5">
                  <c:v>3524.9349999999999</c:v>
                </c:pt>
                <c:pt idx="6">
                  <c:v>3126.0859999999998</c:v>
                </c:pt>
                <c:pt idx="7">
                  <c:v>3164.8519999999999</c:v>
                </c:pt>
                <c:pt idx="8">
                  <c:v>3554.6880000000001</c:v>
                </c:pt>
                <c:pt idx="9">
                  <c:v>2967.239</c:v>
                </c:pt>
                <c:pt idx="10">
                  <c:v>2645.1280000000002</c:v>
                </c:pt>
                <c:pt idx="11">
                  <c:v>2254.6320000000001</c:v>
                </c:pt>
                <c:pt idx="12">
                  <c:v>2420.8139999999999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4B1-4F4D-8331-3D318A3EB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897408"/>
        <c:axId val="170898944"/>
      </c:barChart>
      <c:lineChart>
        <c:grouping val="standard"/>
        <c:varyColors val="0"/>
        <c:ser>
          <c:idx val="1"/>
          <c:order val="0"/>
          <c:tx>
            <c:strRef>
              <c:f>'1-4 발전전력량 추이(에너지원별)'!$A$23</c:f>
              <c:strCache>
                <c:ptCount val="1"/>
                <c:pt idx="0">
                  <c:v>원자력</c:v>
                </c:pt>
              </c:strCache>
            </c:strRef>
          </c:tx>
          <c:dLbls>
            <c:dLbl>
              <c:idx val="0"/>
              <c:layout>
                <c:manualLayout>
                  <c:x val="-4.9340429238235603E-2"/>
                  <c:y val="-3.4956807107934217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A4B1-4F4D-8331-3D318A3EBD09}"/>
                </c:ext>
              </c:extLst>
            </c:dLbl>
            <c:dLbl>
              <c:idx val="10"/>
              <c:layout>
                <c:manualLayout>
                  <c:x val="-0.27690036819197106"/>
                  <c:y val="-0.13159615376586076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원자력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A4B1-4F4D-8331-3D318A3EBD09}"/>
                </c:ext>
              </c:extLst>
            </c:dLbl>
            <c:dLbl>
              <c:idx val="12"/>
              <c:layout>
                <c:manualLayout>
                  <c:x val="-1.3593317015487031E-2"/>
                  <c:y val="-4.0066191523977793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A4B1-4F4D-8331-3D318A3EBD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'1-4 발전전력량 추이(에너지원별)'!$B$23:$N$23</c:f>
              <c:numCache>
                <c:formatCode>#,##0_ </c:formatCode>
                <c:ptCount val="13"/>
                <c:pt idx="0">
                  <c:v>12430.474</c:v>
                </c:pt>
                <c:pt idx="1">
                  <c:v>12256.406000000001</c:v>
                </c:pt>
                <c:pt idx="2">
                  <c:v>11033.718000000001</c:v>
                </c:pt>
                <c:pt idx="3">
                  <c:v>14033.501</c:v>
                </c:pt>
                <c:pt idx="4">
                  <c:v>14149.57</c:v>
                </c:pt>
                <c:pt idx="5">
                  <c:v>14771.049000000001</c:v>
                </c:pt>
                <c:pt idx="6">
                  <c:v>13582.797</c:v>
                </c:pt>
                <c:pt idx="7">
                  <c:v>11677.95</c:v>
                </c:pt>
                <c:pt idx="8">
                  <c:v>12196.915999999999</c:v>
                </c:pt>
                <c:pt idx="9">
                  <c:v>10320.798000000001</c:v>
                </c:pt>
                <c:pt idx="10">
                  <c:v>10599.852999999999</c:v>
                </c:pt>
                <c:pt idx="11">
                  <c:v>10227.944</c:v>
                </c:pt>
                <c:pt idx="12">
                  <c:v>11059.168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4B1-4F4D-8331-3D318A3EBD09}"/>
            </c:ext>
          </c:extLst>
        </c:ser>
        <c:ser>
          <c:idx val="2"/>
          <c:order val="1"/>
          <c:tx>
            <c:strRef>
              <c:f>'1-4 발전전력량 추이(에너지원별)'!$A$27</c:f>
              <c:strCache>
                <c:ptCount val="1"/>
                <c:pt idx="0">
                  <c:v>가  스</c:v>
                </c:pt>
              </c:strCache>
            </c:strRef>
          </c:tx>
          <c:dLbls>
            <c:dLbl>
              <c:idx val="0"/>
              <c:layout>
                <c:manualLayout>
                  <c:x val="-4.9336118901095911E-2"/>
                  <c:y val="-4.3030614275713586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16A-475B-B0E2-1DDAE94BB8E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4B1-4F4D-8331-3D318A3EBD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4B1-4F4D-8331-3D318A3EBD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4B1-4F4D-8331-3D318A3EBD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4B1-4F4D-8331-3D318A3EBD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4B1-4F4D-8331-3D318A3EBD09}"/>
                </c:ext>
              </c:extLst>
            </c:dLbl>
            <c:dLbl>
              <c:idx val="6"/>
              <c:layout>
                <c:manualLayout>
                  <c:x val="-0.10636544643499447"/>
                  <c:y val="-8.0594582482627505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가스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3486150907354348E-2"/>
                      <c:h val="4.2322991249005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8-A4B1-4F4D-8331-3D318A3EBD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4B1-4F4D-8331-3D318A3EBD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4B1-4F4D-8331-3D318A3EBD0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4B1-4F4D-8331-3D318A3EBD0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4B1-4F4D-8331-3D318A3EBD0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4B1-4F4D-8331-3D318A3EBD09}"/>
                </c:ext>
              </c:extLst>
            </c:dLbl>
            <c:dLbl>
              <c:idx val="12"/>
              <c:layout>
                <c:manualLayout>
                  <c:x val="-1.0270592067575005E-2"/>
                  <c:y val="-3.3121378695587636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3A8-4E3B-9218-67DD34719E17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'1-4 발전전력량 추이(에너지원별)'!$B$27:$N$27</c:f>
              <c:numCache>
                <c:formatCode>#,##0_ </c:formatCode>
                <c:ptCount val="13"/>
                <c:pt idx="0">
                  <c:v>14259.556</c:v>
                </c:pt>
                <c:pt idx="1">
                  <c:v>14548.736999999999</c:v>
                </c:pt>
                <c:pt idx="2">
                  <c:v>12000.223</c:v>
                </c:pt>
                <c:pt idx="3">
                  <c:v>12197.581</c:v>
                </c:pt>
                <c:pt idx="4">
                  <c:v>11713.834999999999</c:v>
                </c:pt>
                <c:pt idx="5">
                  <c:v>10555.306</c:v>
                </c:pt>
                <c:pt idx="6">
                  <c:v>9270.83</c:v>
                </c:pt>
                <c:pt idx="7">
                  <c:v>12219.075999999999</c:v>
                </c:pt>
                <c:pt idx="8">
                  <c:v>12522.974</c:v>
                </c:pt>
                <c:pt idx="9">
                  <c:v>9916.5239999999994</c:v>
                </c:pt>
                <c:pt idx="10">
                  <c:v>9894.634</c:v>
                </c:pt>
                <c:pt idx="11">
                  <c:v>12648.364</c:v>
                </c:pt>
                <c:pt idx="12">
                  <c:v>16315.023999999999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4B1-4F4D-8331-3D318A3EBD09}"/>
            </c:ext>
          </c:extLst>
        </c:ser>
        <c:ser>
          <c:idx val="3"/>
          <c:order val="2"/>
          <c:tx>
            <c:strRef>
              <c:f>'1-4 발전전력량 추이(에너지원별)'!$A$25</c:f>
              <c:strCache>
                <c:ptCount val="1"/>
                <c:pt idx="0">
                  <c:v>석  탄</c:v>
                </c:pt>
              </c:strCache>
            </c:strRef>
          </c:tx>
          <c:dLbls>
            <c:dLbl>
              <c:idx val="0"/>
              <c:layout>
                <c:manualLayout>
                  <c:x val="-3.9267468607368718E-2"/>
                  <c:y val="-3.5330908908716673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A4B1-4F4D-8331-3D318A3EBD0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4B1-4F4D-8331-3D318A3EBD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4B1-4F4D-8331-3D318A3EBD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4B1-4F4D-8331-3D318A3EBD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4B1-4F4D-8331-3D318A3EBD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4B1-4F4D-8331-3D318A3EBD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4B1-4F4D-8331-3D318A3EBD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4B1-4F4D-8331-3D318A3EBD09}"/>
                </c:ext>
              </c:extLst>
            </c:dLbl>
            <c:dLbl>
              <c:idx val="8"/>
              <c:layout>
                <c:manualLayout>
                  <c:x val="-0.13273950759897574"/>
                  <c:y val="2.423227713595009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석탄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A4B1-4F4D-8331-3D318A3EBD0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4B1-4F4D-8331-3D318A3EBD0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4B1-4F4D-8331-3D318A3EBD0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4B1-4F4D-8331-3D318A3EBD09}"/>
                </c:ext>
              </c:extLst>
            </c:dLbl>
            <c:dLbl>
              <c:idx val="12"/>
              <c:layout>
                <c:manualLayout>
                  <c:x val="-2.4637321480946685E-4"/>
                  <c:y val="-5.637218975313049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A4B1-4F4D-8331-3D318A3EBD09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'1-4 발전전력량 추이(에너지원별)'!$B$25:$N$25</c:f>
              <c:numCache>
                <c:formatCode>#,##0_ </c:formatCode>
                <c:ptCount val="13"/>
                <c:pt idx="0">
                  <c:v>21362.871999999999</c:v>
                </c:pt>
                <c:pt idx="1">
                  <c:v>22200.918000000001</c:v>
                </c:pt>
                <c:pt idx="2">
                  <c:v>18598.084999999999</c:v>
                </c:pt>
                <c:pt idx="3">
                  <c:v>16653.646000000001</c:v>
                </c:pt>
                <c:pt idx="4">
                  <c:v>14455.339</c:v>
                </c:pt>
                <c:pt idx="5">
                  <c:v>14981.142</c:v>
                </c:pt>
                <c:pt idx="6">
                  <c:v>17337.419000000002</c:v>
                </c:pt>
                <c:pt idx="7">
                  <c:v>22045.409</c:v>
                </c:pt>
                <c:pt idx="8">
                  <c:v>22707.962</c:v>
                </c:pt>
                <c:pt idx="9">
                  <c:v>20757.971000000001</c:v>
                </c:pt>
                <c:pt idx="10">
                  <c:v>19734.534</c:v>
                </c:pt>
                <c:pt idx="11">
                  <c:v>18897.37</c:v>
                </c:pt>
                <c:pt idx="12">
                  <c:v>19032.753000000001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4B1-4F4D-8331-3D318A3EBD09}"/>
            </c:ext>
          </c:extLst>
        </c:ser>
        <c:ser>
          <c:idx val="5"/>
          <c:order val="4"/>
          <c:tx>
            <c:strRef>
              <c:f>'1-4 발전전력량 추이(에너지원별)'!$A$31</c:f>
              <c:strCache>
                <c:ptCount val="1"/>
                <c:pt idx="0">
                  <c:v>유  류</c:v>
                </c:pt>
              </c:strCache>
            </c:strRef>
          </c:tx>
          <c:dLbls>
            <c:dLbl>
              <c:idx val="0"/>
              <c:layout>
                <c:manualLayout>
                  <c:x val="-1.1235562600066723E-2"/>
                  <c:y val="-5.192833612378761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3A8-4E3B-9218-67DD34719E1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A4B1-4F4D-8331-3D318A3EBD09}"/>
                </c:ext>
              </c:extLst>
            </c:dLbl>
            <c:dLbl>
              <c:idx val="2"/>
              <c:layout>
                <c:manualLayout>
                  <c:x val="0.13302784859628936"/>
                  <c:y val="-3.831018736023152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유류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E-A4B1-4F4D-8331-3D318A3EBD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A4B1-4F4D-8331-3D318A3EBD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4B1-4F4D-8331-3D318A3EBD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A4B1-4F4D-8331-3D318A3EBD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4B1-4F4D-8331-3D318A3EBD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A4B1-4F4D-8331-3D318A3EBD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4B1-4F4D-8331-3D318A3EBD0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A4B1-4F4D-8331-3D318A3EBD0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4B1-4F4D-8331-3D318A3EBD0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A4B1-4F4D-8331-3D318A3EBD09}"/>
                </c:ext>
              </c:extLst>
            </c:dLbl>
            <c:dLbl>
              <c:idx val="12"/>
              <c:layout>
                <c:manualLayout>
                  <c:x val="-4.0037532632224794E-2"/>
                  <c:y val="-4.6881302007874506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3A8-4E3B-9218-67DD34719E17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'1-4 발전전력량 추이(에너지원별)'!$B$31:$N$31</c:f>
              <c:numCache>
                <c:formatCode>#,##0_ </c:formatCode>
                <c:ptCount val="13"/>
                <c:pt idx="0">
                  <c:v>375.02300000000002</c:v>
                </c:pt>
                <c:pt idx="1">
                  <c:v>535.11199999999997</c:v>
                </c:pt>
                <c:pt idx="2">
                  <c:v>317.60300000000001</c:v>
                </c:pt>
                <c:pt idx="3">
                  <c:v>788.96</c:v>
                </c:pt>
                <c:pt idx="4">
                  <c:v>305.536</c:v>
                </c:pt>
                <c:pt idx="5">
                  <c:v>243.935</c:v>
                </c:pt>
                <c:pt idx="6">
                  <c:v>253.64099999999999</c:v>
                </c:pt>
                <c:pt idx="7">
                  <c:v>296.59199999999998</c:v>
                </c:pt>
                <c:pt idx="8">
                  <c:v>314.72199999999998</c:v>
                </c:pt>
                <c:pt idx="9">
                  <c:v>155.024</c:v>
                </c:pt>
                <c:pt idx="10">
                  <c:v>180.148</c:v>
                </c:pt>
                <c:pt idx="11">
                  <c:v>162.80500000000001</c:v>
                </c:pt>
                <c:pt idx="12">
                  <c:v>603.64499999999998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A4B1-4F4D-8331-3D318A3EBD09}"/>
            </c:ext>
          </c:extLst>
        </c:ser>
        <c:ser>
          <c:idx val="6"/>
          <c:order val="5"/>
          <c:tx>
            <c:strRef>
              <c:f>'1-4 발전전력량 추이(에너지원별)'!$A$33</c:f>
              <c:strCache>
                <c:ptCount val="1"/>
                <c:pt idx="0">
                  <c:v>양  수</c:v>
                </c:pt>
              </c:strCache>
            </c:strRef>
          </c:tx>
          <c:marker>
            <c:symbol val="plus"/>
            <c:size val="9"/>
          </c:marker>
          <c:dLbls>
            <c:dLbl>
              <c:idx val="0"/>
              <c:layout>
                <c:manualLayout>
                  <c:x val="-5.0828387345325785E-2"/>
                  <c:y val="-2.1741048626275492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4B1-4F4D-8331-3D318A3EBD09}"/>
                </c:ext>
              </c:extLst>
            </c:dLbl>
            <c:dLbl>
              <c:idx val="1"/>
              <c:layout>
                <c:manualLayout>
                  <c:x val="0.41352024292255907"/>
                  <c:y val="-3.2483533897885518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양수</a:t>
                    </a:r>
                  </a:p>
                </c:rich>
              </c:tx>
              <c:spPr>
                <a:ln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4B1-4F4D-8331-3D318A3EBD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B1-4F4D-8331-3D318A3EBD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B1-4F4D-8331-3D318A3EBD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B1-4F4D-8331-3D318A3EBD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B1-4F4D-8331-3D318A3EBD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B1-4F4D-8331-3D318A3EBD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B1-4F4D-8331-3D318A3EBD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B1-4F4D-8331-3D318A3EBD0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B1-4F4D-8331-3D318A3EBD0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4B1-4F4D-8331-3D318A3EBD0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B1-4F4D-8331-3D318A3EBD09}"/>
                </c:ext>
              </c:extLst>
            </c:dLbl>
            <c:dLbl>
              <c:idx val="12"/>
              <c:layout>
                <c:manualLayout>
                  <c:x val="-1.7575325371001121E-2"/>
                  <c:y val="2.467986321902909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A4B1-4F4D-8331-3D318A3EBD09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'1-4 발전전력량 추이(에너지원별)'!$B$33:$N$33</c:f>
              <c:numCache>
                <c:formatCode>#,##0_ </c:formatCode>
                <c:ptCount val="13"/>
                <c:pt idx="0">
                  <c:v>335.96100000000001</c:v>
                </c:pt>
                <c:pt idx="1">
                  <c:v>340.55500000000001</c:v>
                </c:pt>
                <c:pt idx="2">
                  <c:v>298.79399999999998</c:v>
                </c:pt>
                <c:pt idx="3">
                  <c:v>274.56700000000001</c:v>
                </c:pt>
                <c:pt idx="4">
                  <c:v>284.553</c:v>
                </c:pt>
                <c:pt idx="5">
                  <c:v>257.82499999999999</c:v>
                </c:pt>
                <c:pt idx="6">
                  <c:v>222.495</c:v>
                </c:pt>
                <c:pt idx="7">
                  <c:v>306.84399999999999</c:v>
                </c:pt>
                <c:pt idx="8">
                  <c:v>314.02199999999999</c:v>
                </c:pt>
                <c:pt idx="9">
                  <c:v>299.64800000000002</c:v>
                </c:pt>
                <c:pt idx="10">
                  <c:v>290.87200000000001</c:v>
                </c:pt>
                <c:pt idx="11">
                  <c:v>267.08600000000001</c:v>
                </c:pt>
                <c:pt idx="12">
                  <c:v>301.12400000000002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4B1-4F4D-8331-3D318A3EBD09}"/>
            </c:ext>
          </c:extLst>
        </c:ser>
        <c:ser>
          <c:idx val="0"/>
          <c:order val="6"/>
          <c:tx>
            <c:strRef>
              <c:f>'1-4 발전전력량 추이(에너지원별)'!$A$35</c:f>
              <c:strCache>
                <c:ptCount val="1"/>
                <c:pt idx="0">
                  <c:v>기  타</c:v>
                </c:pt>
              </c:strCache>
            </c:strRef>
          </c:tx>
          <c:dLbls>
            <c:dLbl>
              <c:idx val="0"/>
              <c:layout>
                <c:manualLayout>
                  <c:x val="-1.1412268188302443E-2"/>
                  <c:y val="1.57232704402515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B093-4C33-8010-061BF922CB48}"/>
                </c:ext>
              </c:extLst>
            </c:dLbl>
            <c:dLbl>
              <c:idx val="1"/>
              <c:layout>
                <c:manualLayout>
                  <c:x val="0.48311935330480266"/>
                  <c:y val="-4.4025157232704289E-2"/>
                </c:manualLayout>
              </c:layout>
              <c:tx>
                <c:rich>
                  <a:bodyPr/>
                  <a:lstStyle/>
                  <a:p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기타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093-4C33-8010-061BF922CB4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93-4C33-8010-061BF922CB4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93-4C33-8010-061BF922CB4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93-4C33-8010-061BF922CB4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93-4C33-8010-061BF922CB4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93-4C33-8010-061BF922CB4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93-4C33-8010-061BF922CB4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93-4C33-8010-061BF922CB4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093-4C33-8010-061BF922CB4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093-4C33-8010-061BF922CB4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093-4C33-8010-061BF922CB48}"/>
                </c:ext>
              </c:extLst>
            </c:dLbl>
            <c:dLbl>
              <c:idx val="12"/>
              <c:layout>
                <c:manualLayout>
                  <c:x val="-9.564192216066341E-3"/>
                  <c:y val="-1.9906446714848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B093-4C33-8010-061BF922CB4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'1-4 발전전력량 추이(에너지원별)'!$B$35:$N$35</c:f>
              <c:numCache>
                <c:formatCode>#,##0_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620.14700000000005</c:v>
                </c:pt>
                <c:pt idx="11">
                  <c:v>668.99800000000005</c:v>
                </c:pt>
                <c:pt idx="12">
                  <c:v>555.69100000000003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3-4C33-8010-061BF922C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97408"/>
        <c:axId val="170898944"/>
      </c:lineChart>
      <c:catAx>
        <c:axId val="170897408"/>
        <c:scaling>
          <c:orientation val="minMax"/>
        </c:scaling>
        <c:delete val="1"/>
        <c:axPos val="b"/>
        <c:majorTickMark val="out"/>
        <c:minorTickMark val="none"/>
        <c:tickLblPos val="none"/>
        <c:crossAx val="170898944"/>
        <c:crosses val="autoZero"/>
        <c:auto val="1"/>
        <c:lblAlgn val="ctr"/>
        <c:lblOffset val="100"/>
        <c:noMultiLvlLbl val="0"/>
      </c:catAx>
      <c:valAx>
        <c:axId val="170898944"/>
        <c:scaling>
          <c:orientation val="minMax"/>
          <c:max val="25000"/>
        </c:scaling>
        <c:delete val="0"/>
        <c:axPos val="l"/>
        <c:majorGridlines>
          <c:spPr>
            <a:ln w="6350" cap="sq">
              <a:solidFill>
                <a:schemeClr val="bg1">
                  <a:lumMod val="50000"/>
                </a:schemeClr>
              </a:solidFill>
              <a:prstDash val="sysDash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</c:majorGridlines>
        <c:numFmt formatCode="#,##0_);[Red]\(#,##0\)" sourceLinked="0"/>
        <c:majorTickMark val="out"/>
        <c:minorTickMark val="none"/>
        <c:tickLblPos val="nextTo"/>
        <c:crossAx val="170897408"/>
        <c:crosses val="autoZero"/>
        <c:crossBetween val="between"/>
        <c:majorUnit val="5000"/>
      </c:valAx>
      <c:spPr>
        <a:ln w="5080"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100" b="0"/>
      </a:pPr>
      <a:endParaRPr lang="ko-KR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59953920551E-2"/>
          <c:y val="6.2360035049833194E-2"/>
          <c:w val="0.90147960604602884"/>
          <c:h val="0.8958333333333337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'1-5 판매전력량 추이(계약종별)'!$A$27</c:f>
              <c:strCache>
                <c:ptCount val="1"/>
                <c:pt idx="0">
                  <c:v>주택용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8759533746730438E-3"/>
                  <c:y val="5.8087146850769366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AFD-4FA8-9825-AC60D55749E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2F-4C30-B5B2-6A8229F3513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2F-4C30-B5B2-6A8229F3513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2F-4C30-B5B2-6A8229F3513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2F-4C30-B5B2-6A8229F3513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2F-4C30-B5B2-6A8229F3513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2F-4C30-B5B2-6A8229F3513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A2F-4C30-B5B2-6A8229F35135}"/>
                </c:ext>
              </c:extLst>
            </c:dLbl>
            <c:dLbl>
              <c:idx val="8"/>
              <c:layout>
                <c:manualLayout>
                  <c:x val="-0.20719137574085608"/>
                  <c:y val="7.8912109905735883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주택용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4A2F-4C30-B5B2-6A8229F3513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2F-4C30-B5B2-6A8229F3513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A2F-4C30-B5B2-6A8229F3513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2F-4C30-B5B2-6A8229F35135}"/>
                </c:ext>
              </c:extLst>
            </c:dLbl>
            <c:dLbl>
              <c:idx val="12"/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AFD-4FA8-9825-AC60D55749E0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'1-5 판매전력량 추이(계약종별)'!$B$27:$N$27</c:f>
              <c:numCache>
                <c:formatCode>#,##0_ </c:formatCode>
                <c:ptCount val="13"/>
                <c:pt idx="0">
                  <c:v>5920.8069999999998</c:v>
                </c:pt>
                <c:pt idx="1">
                  <c:v>6449.1689999999999</c:v>
                </c:pt>
                <c:pt idx="2">
                  <c:v>6334.5410000000002</c:v>
                </c:pt>
                <c:pt idx="3">
                  <c:v>5517.4589999999998</c:v>
                </c:pt>
                <c:pt idx="4">
                  <c:v>5776.2929999999997</c:v>
                </c:pt>
                <c:pt idx="5">
                  <c:v>5374.0640000000003</c:v>
                </c:pt>
                <c:pt idx="6">
                  <c:v>5459.82</c:v>
                </c:pt>
                <c:pt idx="7">
                  <c:v>5785.4470000000001</c:v>
                </c:pt>
                <c:pt idx="8">
                  <c:v>7808.9769999999999</c:v>
                </c:pt>
                <c:pt idx="9">
                  <c:v>6849.192</c:v>
                </c:pt>
                <c:pt idx="10">
                  <c:v>5582.3289999999997</c:v>
                </c:pt>
                <c:pt idx="11">
                  <c:v>5690.482</c:v>
                </c:pt>
                <c:pt idx="12">
                  <c:v>6011.0950000000003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A2F-4C30-B5B2-6A8229F35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1008000"/>
        <c:axId val="171009536"/>
      </c:barChart>
      <c:lineChart>
        <c:grouping val="standard"/>
        <c:varyColors val="0"/>
        <c:ser>
          <c:idx val="1"/>
          <c:order val="0"/>
          <c:tx>
            <c:strRef>
              <c:f>'1-5 판매전력량 추이(계약종별)'!$A$23</c:f>
              <c:strCache>
                <c:ptCount val="1"/>
                <c:pt idx="0">
                  <c:v>산업용</c:v>
                </c:pt>
              </c:strCache>
            </c:strRef>
          </c:tx>
          <c:dLbls>
            <c:dLbl>
              <c:idx val="0"/>
              <c:layout/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4A2F-4C30-B5B2-6A8229F35135}"/>
                </c:ext>
              </c:extLst>
            </c:dLbl>
            <c:dLbl>
              <c:idx val="10"/>
              <c:layout>
                <c:manualLayout>
                  <c:x val="-0.3291544293201169"/>
                  <c:y val="-5.821991321794654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산업용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4A2F-4C30-B5B2-6A8229F35135}"/>
                </c:ext>
              </c:extLst>
            </c:dLbl>
            <c:dLbl>
              <c:idx val="12"/>
              <c:layout>
                <c:manualLayout>
                  <c:x val="-2.6132590386341937E-3"/>
                  <c:y val="-4.5121633804911708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4A2F-4C30-B5B2-6A8229F3513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'1-5 판매전력량 추이(계약종별)'!$B$23:$N$23</c:f>
              <c:numCache>
                <c:formatCode>#,##0_ </c:formatCode>
                <c:ptCount val="13"/>
                <c:pt idx="0">
                  <c:v>25162.91</c:v>
                </c:pt>
                <c:pt idx="1">
                  <c:v>25660.039000000001</c:v>
                </c:pt>
                <c:pt idx="2">
                  <c:v>22506.321</c:v>
                </c:pt>
                <c:pt idx="3">
                  <c:v>24489.66</c:v>
                </c:pt>
                <c:pt idx="4">
                  <c:v>24087.149000000001</c:v>
                </c:pt>
                <c:pt idx="5">
                  <c:v>24151.606</c:v>
                </c:pt>
                <c:pt idx="6">
                  <c:v>23606.876</c:v>
                </c:pt>
                <c:pt idx="7">
                  <c:v>24608.976999999999</c:v>
                </c:pt>
                <c:pt idx="8">
                  <c:v>25103.227999999999</c:v>
                </c:pt>
                <c:pt idx="9">
                  <c:v>23468.891</c:v>
                </c:pt>
                <c:pt idx="10">
                  <c:v>23729.341</c:v>
                </c:pt>
                <c:pt idx="11">
                  <c:v>23350.392</c:v>
                </c:pt>
                <c:pt idx="12">
                  <c:v>24477.72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2F-4C30-B5B2-6A8229F35135}"/>
            </c:ext>
          </c:extLst>
        </c:ser>
        <c:ser>
          <c:idx val="2"/>
          <c:order val="1"/>
          <c:tx>
            <c:strRef>
              <c:f>'1-5 판매전력량 추이(계약종별)'!$A$25</c:f>
              <c:strCache>
                <c:ptCount val="1"/>
                <c:pt idx="0">
                  <c:v>일반용</c:v>
                </c:pt>
              </c:strCache>
            </c:strRef>
          </c:tx>
          <c:dLbls>
            <c:dLbl>
              <c:idx val="0"/>
              <c:layout>
                <c:manualLayout>
                  <c:x val="-3.9935479044049552E-2"/>
                  <c:y val="-4.9041527452293676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AFD-4FA8-9825-AC60D55749E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A2F-4C30-B5B2-6A8229F3513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A2F-4C30-B5B2-6A8229F3513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A2F-4C30-B5B2-6A8229F3513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A2F-4C30-B5B2-6A8229F3513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A2F-4C30-B5B2-6A8229F35135}"/>
                </c:ext>
              </c:extLst>
            </c:dLbl>
            <c:dLbl>
              <c:idx val="6"/>
              <c:layout>
                <c:manualLayout>
                  <c:x val="-5.0690847497595573E-2"/>
                  <c:y val="-5.472604838899801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일반용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4A2F-4C30-B5B2-6A8229F3513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A2F-4C30-B5B2-6A8229F3513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A2F-4C30-B5B2-6A8229F3513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A2F-4C30-B5B2-6A8229F3513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A2F-4C30-B5B2-6A8229F3513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A2F-4C30-B5B2-6A8229F35135}"/>
                </c:ext>
              </c:extLst>
            </c:dLbl>
            <c:dLbl>
              <c:idx val="12"/>
              <c:layout>
                <c:manualLayout>
                  <c:x val="-7.6454601378537195E-3"/>
                  <c:y val="-5.2066618151896303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AFD-4FA8-9825-AC60D55749E0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'1-5 판매전력량 추이(계약종별)'!$B$25:$N$25</c:f>
              <c:numCache>
                <c:formatCode>#,##0_ </c:formatCode>
                <c:ptCount val="13"/>
                <c:pt idx="0">
                  <c:v>9868.7839999999997</c:v>
                </c:pt>
                <c:pt idx="1">
                  <c:v>11375.174999999999</c:v>
                </c:pt>
                <c:pt idx="2">
                  <c:v>10635.262000000001</c:v>
                </c:pt>
                <c:pt idx="3">
                  <c:v>9042.6309999999994</c:v>
                </c:pt>
                <c:pt idx="4">
                  <c:v>8846.6919999999991</c:v>
                </c:pt>
                <c:pt idx="5">
                  <c:v>8294.1290000000008</c:v>
                </c:pt>
                <c:pt idx="6">
                  <c:v>8892.5660000000007</c:v>
                </c:pt>
                <c:pt idx="7">
                  <c:v>9891.5059999999994</c:v>
                </c:pt>
                <c:pt idx="8">
                  <c:v>11631.897000000001</c:v>
                </c:pt>
                <c:pt idx="9">
                  <c:v>10350.102999999999</c:v>
                </c:pt>
                <c:pt idx="10">
                  <c:v>8701.5390000000007</c:v>
                </c:pt>
                <c:pt idx="11">
                  <c:v>8561.8889999999992</c:v>
                </c:pt>
                <c:pt idx="12">
                  <c:v>10003.120999999999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2F-4C30-B5B2-6A8229F35135}"/>
            </c:ext>
          </c:extLst>
        </c:ser>
        <c:ser>
          <c:idx val="4"/>
          <c:order val="3"/>
          <c:tx>
            <c:strRef>
              <c:f>'1-5 판매전력량 추이(계약종별)'!$A$29</c:f>
              <c:strCache>
                <c:ptCount val="1"/>
                <c:pt idx="0">
                  <c:v>기   타</c:v>
                </c:pt>
              </c:strCache>
            </c:strRef>
          </c:tx>
          <c:dLbls>
            <c:dLbl>
              <c:idx val="0"/>
              <c:layout>
                <c:manualLayout>
                  <c:x val="-4.3524885476271764E-2"/>
                  <c:y val="3.975740896465614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C11-497E-89CC-FE2072377F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4A2F-4C30-B5B2-6A8229F35135}"/>
                </c:ext>
              </c:extLst>
            </c:dLbl>
            <c:dLbl>
              <c:idx val="2"/>
              <c:layout>
                <c:manualLayout>
                  <c:x val="0.4083042222822309"/>
                  <c:y val="2.0326406734108671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기타</a:t>
                    </a:r>
                  </a:p>
                </c:rich>
              </c:tx>
              <c:spPr>
                <a:ln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4A2F-4C30-B5B2-6A8229F3513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4A2F-4C30-B5B2-6A8229F3513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4A2F-4C30-B5B2-6A8229F3513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4A2F-4C30-B5B2-6A8229F3513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4A2F-4C30-B5B2-6A8229F3513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4A2F-4C30-B5B2-6A8229F3513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4A2F-4C30-B5B2-6A8229F3513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4A2F-4C30-B5B2-6A8229F3513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A2F-4C30-B5B2-6A8229F3513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4A2F-4C30-B5B2-6A8229F35135}"/>
                </c:ext>
              </c:extLst>
            </c:dLbl>
            <c:dLbl>
              <c:idx val="12"/>
              <c:layout>
                <c:manualLayout>
                  <c:x val="-2.9247974437978013E-3"/>
                  <c:y val="3.65211630099636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C11-497E-89CC-FE2072377F40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'1-5 판매전력량 추이(계약종별)'!$B$29:$N$29</c:f>
              <c:numCache>
                <c:formatCode>#,##0_ </c:formatCode>
                <c:ptCount val="13"/>
                <c:pt idx="0">
                  <c:v>4365.3850000000002</c:v>
                </c:pt>
                <c:pt idx="1">
                  <c:v>5160.5259999999998</c:v>
                </c:pt>
                <c:pt idx="2">
                  <c:v>4877.8670000000002</c:v>
                </c:pt>
                <c:pt idx="3">
                  <c:v>4039.2629999999999</c:v>
                </c:pt>
                <c:pt idx="4">
                  <c:v>3730.7359999999999</c:v>
                </c:pt>
                <c:pt idx="5">
                  <c:v>2888.4180000000001</c:v>
                </c:pt>
                <c:pt idx="6">
                  <c:v>2660.7539999999999</c:v>
                </c:pt>
                <c:pt idx="7">
                  <c:v>2680.4929999999999</c:v>
                </c:pt>
                <c:pt idx="8">
                  <c:v>3014.596</c:v>
                </c:pt>
                <c:pt idx="9">
                  <c:v>2981.3310000000001</c:v>
                </c:pt>
                <c:pt idx="10">
                  <c:v>2609.8470000000002</c:v>
                </c:pt>
                <c:pt idx="11">
                  <c:v>3509.1509999999998</c:v>
                </c:pt>
                <c:pt idx="12">
                  <c:v>4240.1779999999999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A2F-4C30-B5B2-6A8229F35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08000"/>
        <c:axId val="171009536"/>
      </c:lineChart>
      <c:catAx>
        <c:axId val="171008000"/>
        <c:scaling>
          <c:orientation val="minMax"/>
        </c:scaling>
        <c:delete val="1"/>
        <c:axPos val="b"/>
        <c:majorTickMark val="out"/>
        <c:minorTickMark val="none"/>
        <c:tickLblPos val="none"/>
        <c:crossAx val="171009536"/>
        <c:crosses val="autoZero"/>
        <c:auto val="1"/>
        <c:lblAlgn val="ctr"/>
        <c:lblOffset val="100"/>
        <c:noMultiLvlLbl val="0"/>
      </c:catAx>
      <c:valAx>
        <c:axId val="171009536"/>
        <c:scaling>
          <c:orientation val="minMax"/>
        </c:scaling>
        <c:delete val="0"/>
        <c:axPos val="l"/>
        <c:majorGridlines>
          <c:spPr>
            <a:ln w="6350" cap="sq">
              <a:solidFill>
                <a:schemeClr val="bg1">
                  <a:lumMod val="50000"/>
                </a:schemeClr>
              </a:solidFill>
              <a:prstDash val="sysDash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</c:majorGridlines>
        <c:numFmt formatCode="#,##0_);[Red]\(#,##0\)" sourceLinked="0"/>
        <c:majorTickMark val="out"/>
        <c:minorTickMark val="none"/>
        <c:tickLblPos val="nextTo"/>
        <c:crossAx val="171008000"/>
        <c:crosses val="autoZero"/>
        <c:crossBetween val="between"/>
        <c:majorUnit val="5000"/>
      </c:valAx>
      <c:spPr>
        <a:ln w="5080"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100" b="0"/>
      </a:pPr>
      <a:endParaRPr lang="ko-KR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59953920551E-2"/>
          <c:y val="6.2360035049833194E-2"/>
          <c:w val="0.89579784061083279"/>
          <c:h val="0.8958333333333337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'1-6 판매전력량 추이(용도별)'!$A$27</c:f>
              <c:strCache>
                <c:ptCount val="1"/>
                <c:pt idx="0">
                  <c:v>가정용</c:v>
                </c:pt>
              </c:strCache>
            </c:strRef>
          </c:tx>
          <c:invertIfNegative val="0"/>
          <c:dLbls>
            <c:dLbl>
              <c:idx val="0"/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325F-4F45-AC00-70EB087CF06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DB-4BDC-AD3D-F5F02EC0D3B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DB-4BDC-AD3D-F5F02EC0D3B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DB-4BDC-AD3D-F5F02EC0D3B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DB-4BDC-AD3D-F5F02EC0D3B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DB-4BDC-AD3D-F5F02EC0D3B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DB-4BDC-AD3D-F5F02EC0D3B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DB-4BDC-AD3D-F5F02EC0D3BA}"/>
                </c:ext>
              </c:extLst>
            </c:dLbl>
            <c:dLbl>
              <c:idx val="8"/>
              <c:layout>
                <c:manualLayout>
                  <c:x val="-0.20290140569491669"/>
                  <c:y val="8.012091911204938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가정용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BCDB-4BDC-AD3D-F5F02EC0D3B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CDB-4BDC-AD3D-F5F02EC0D3B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CDB-4BDC-AD3D-F5F02EC0D3B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CDB-4BDC-AD3D-F5F02EC0D3BA}"/>
                </c:ext>
              </c:extLst>
            </c:dLbl>
            <c:dLbl>
              <c:idx val="12"/>
              <c:layout>
                <c:manualLayout>
                  <c:x val="0"/>
                  <c:y val="1.272871917263325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64C-47EC-964F-BC3A96B1CA05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'1-6 판매전력량 추이(용도별)'!$B$27:$N$27</c:f>
              <c:numCache>
                <c:formatCode>#,##0_ </c:formatCode>
                <c:ptCount val="13"/>
                <c:pt idx="0">
                  <c:v>5737.7510000000002</c:v>
                </c:pt>
                <c:pt idx="1">
                  <c:v>6246.0910000000003</c:v>
                </c:pt>
                <c:pt idx="2">
                  <c:v>6141.41</c:v>
                </c:pt>
                <c:pt idx="3">
                  <c:v>5350.982</c:v>
                </c:pt>
                <c:pt idx="4">
                  <c:v>5603.58</c:v>
                </c:pt>
                <c:pt idx="5">
                  <c:v>5213.45</c:v>
                </c:pt>
                <c:pt idx="6">
                  <c:v>5294.3239999999996</c:v>
                </c:pt>
                <c:pt idx="7">
                  <c:v>5609.7290000000003</c:v>
                </c:pt>
                <c:pt idx="8">
                  <c:v>7587.9650000000001</c:v>
                </c:pt>
                <c:pt idx="9">
                  <c:v>6648.7969999999996</c:v>
                </c:pt>
                <c:pt idx="10">
                  <c:v>5415.0860000000002</c:v>
                </c:pt>
                <c:pt idx="11">
                  <c:v>5519.6409999999996</c:v>
                </c:pt>
                <c:pt idx="12">
                  <c:v>5824.3519999999999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DB-4BDC-AD3D-F5F02EC0D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2169216"/>
        <c:axId val="162170752"/>
      </c:barChart>
      <c:lineChart>
        <c:grouping val="standard"/>
        <c:varyColors val="0"/>
        <c:ser>
          <c:idx val="1"/>
          <c:order val="0"/>
          <c:tx>
            <c:strRef>
              <c:f>'1-6 판매전력량 추이(용도별)'!$A$23</c:f>
              <c:strCache>
                <c:ptCount val="1"/>
                <c:pt idx="0">
                  <c:v>제조업</c:v>
                </c:pt>
              </c:strCache>
            </c:strRef>
          </c:tx>
          <c:dLbls>
            <c:dLbl>
              <c:idx val="0"/>
              <c:layout/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BCDB-4BDC-AD3D-F5F02EC0D3BA}"/>
                </c:ext>
              </c:extLst>
            </c:dLbl>
            <c:dLbl>
              <c:idx val="10"/>
              <c:layout>
                <c:manualLayout>
                  <c:x val="-0.32856322282241018"/>
                  <c:y val="-6.023477788509708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제조업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BCDB-4BDC-AD3D-F5F02EC0D3BA}"/>
                </c:ext>
              </c:extLst>
            </c:dLbl>
            <c:dLbl>
              <c:idx val="12"/>
              <c:layout/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BCDB-4BDC-AD3D-F5F02EC0D3B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'1-6 판매전력량 추이(용도별)'!$B$23:$N$23</c:f>
              <c:numCache>
                <c:formatCode>#,##0_ </c:formatCode>
                <c:ptCount val="13"/>
                <c:pt idx="0">
                  <c:v>22723.243999999999</c:v>
                </c:pt>
                <c:pt idx="1">
                  <c:v>23173.498</c:v>
                </c:pt>
                <c:pt idx="2">
                  <c:v>20237.850999999999</c:v>
                </c:pt>
                <c:pt idx="3">
                  <c:v>22175.499</c:v>
                </c:pt>
                <c:pt idx="4">
                  <c:v>21794.350999999999</c:v>
                </c:pt>
                <c:pt idx="5">
                  <c:v>21880.218000000001</c:v>
                </c:pt>
                <c:pt idx="6">
                  <c:v>21334.485000000001</c:v>
                </c:pt>
                <c:pt idx="7">
                  <c:v>22171.095000000001</c:v>
                </c:pt>
                <c:pt idx="8">
                  <c:v>22611.618999999999</c:v>
                </c:pt>
                <c:pt idx="9">
                  <c:v>21108.66</c:v>
                </c:pt>
                <c:pt idx="10">
                  <c:v>21402.38</c:v>
                </c:pt>
                <c:pt idx="11">
                  <c:v>21043.679</c:v>
                </c:pt>
                <c:pt idx="12">
                  <c:v>22038.955000000002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CDB-4BDC-AD3D-F5F02EC0D3BA}"/>
            </c:ext>
          </c:extLst>
        </c:ser>
        <c:ser>
          <c:idx val="2"/>
          <c:order val="1"/>
          <c:tx>
            <c:strRef>
              <c:f>'1-6 판매전력량 추이(용도별)'!$A$25</c:f>
              <c:strCache>
                <c:ptCount val="1"/>
                <c:pt idx="0">
                  <c:v>서비스업</c:v>
                </c:pt>
              </c:strCache>
            </c:strRef>
          </c:tx>
          <c:dLbls>
            <c:dLbl>
              <c:idx val="0"/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25F-4F45-AC00-70EB087CF06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CDB-4BDC-AD3D-F5F02EC0D3B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CDB-4BDC-AD3D-F5F02EC0D3B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CDB-4BDC-AD3D-F5F02EC0D3B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CDB-4BDC-AD3D-F5F02EC0D3B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CDB-4BDC-AD3D-F5F02EC0D3BA}"/>
                </c:ext>
              </c:extLst>
            </c:dLbl>
            <c:dLbl>
              <c:idx val="6"/>
              <c:layout>
                <c:manualLayout>
                  <c:x val="-6.5661109669719414E-2"/>
                  <c:y val="-6.359780466683610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서비스업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BCDB-4BDC-AD3D-F5F02EC0D3B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CDB-4BDC-AD3D-F5F02EC0D3B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CDB-4BDC-AD3D-F5F02EC0D3B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CDB-4BDC-AD3D-F5F02EC0D3B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CDB-4BDC-AD3D-F5F02EC0D3B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CDB-4BDC-AD3D-F5F02EC0D3BA}"/>
                </c:ext>
              </c:extLst>
            </c:dLbl>
            <c:dLbl>
              <c:idx val="12"/>
              <c:layout>
                <c:manualLayout>
                  <c:x val="-8.1797215073231497E-3"/>
                  <c:y val="-3.87790320419316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25F-4F45-AC00-70EB087CF062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'1-6 판매전력량 추이(용도별)'!$B$25:$N$25</c:f>
              <c:numCache>
                <c:formatCode>#,##0_ </c:formatCode>
                <c:ptCount val="13"/>
                <c:pt idx="0">
                  <c:v>12864.885</c:v>
                </c:pt>
                <c:pt idx="1">
                  <c:v>14802.584000000001</c:v>
                </c:pt>
                <c:pt idx="2">
                  <c:v>13869.973</c:v>
                </c:pt>
                <c:pt idx="3">
                  <c:v>11905.768</c:v>
                </c:pt>
                <c:pt idx="4">
                  <c:v>11532.704</c:v>
                </c:pt>
                <c:pt idx="5">
                  <c:v>10564.509</c:v>
                </c:pt>
                <c:pt idx="6">
                  <c:v>10841.753000000001</c:v>
                </c:pt>
                <c:pt idx="7">
                  <c:v>11854.575000000001</c:v>
                </c:pt>
                <c:pt idx="8">
                  <c:v>13559.206</c:v>
                </c:pt>
                <c:pt idx="9">
                  <c:v>12259.798000000001</c:v>
                </c:pt>
                <c:pt idx="10">
                  <c:v>10724.508</c:v>
                </c:pt>
                <c:pt idx="11">
                  <c:v>10955.251</c:v>
                </c:pt>
                <c:pt idx="12">
                  <c:v>12945.079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CDB-4BDC-AD3D-F5F02EC0D3BA}"/>
            </c:ext>
          </c:extLst>
        </c:ser>
        <c:ser>
          <c:idx val="4"/>
          <c:order val="3"/>
          <c:tx>
            <c:strRef>
              <c:f>'1-6 판매전력량 추이(용도별)'!$A$29</c:f>
              <c:strCache>
                <c:ptCount val="1"/>
                <c:pt idx="0">
                  <c:v>기   타</c:v>
                </c:pt>
              </c:strCache>
            </c:strRef>
          </c:tx>
          <c:dLbls>
            <c:dLbl>
              <c:idx val="0"/>
              <c:layout>
                <c:manualLayout>
                  <c:x val="-4.0005299022164806E-2"/>
                  <c:y val="3.59110242484605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64C-47EC-964F-BC3A96B1CA0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CDB-4BDC-AD3D-F5F02EC0D3BA}"/>
                </c:ext>
              </c:extLst>
            </c:dLbl>
            <c:dLbl>
              <c:idx val="2"/>
              <c:layout>
                <c:manualLayout>
                  <c:x val="0.34352299467171815"/>
                  <c:y val="-2.9907980248341419E-3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기타</a:t>
                    </a:r>
                  </a:p>
                </c:rich>
              </c:tx>
              <c:spPr>
                <a:ln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BCDB-4BDC-AD3D-F5F02EC0D3B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BCDB-4BDC-AD3D-F5F02EC0D3B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CDB-4BDC-AD3D-F5F02EC0D3B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BCDB-4BDC-AD3D-F5F02EC0D3B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CDB-4BDC-AD3D-F5F02EC0D3B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BCDB-4BDC-AD3D-F5F02EC0D3B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CDB-4BDC-AD3D-F5F02EC0D3B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BCDB-4BDC-AD3D-F5F02EC0D3B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CDB-4BDC-AD3D-F5F02EC0D3B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BCDB-4BDC-AD3D-F5F02EC0D3BA}"/>
                </c:ext>
              </c:extLst>
            </c:dLbl>
            <c:dLbl>
              <c:idx val="12"/>
              <c:layout>
                <c:manualLayout>
                  <c:x val="-8.6943706169220966E-3"/>
                  <c:y val="3.272884445530227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64C-47EC-964F-BC3A96B1CA05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'1-6 판매전력량 추이(용도별)'!$B$29:$N$29</c:f>
              <c:numCache>
                <c:formatCode>#,##0_ </c:formatCode>
                <c:ptCount val="13"/>
                <c:pt idx="0">
                  <c:v>3992.0050000000001</c:v>
                </c:pt>
                <c:pt idx="1">
                  <c:v>4422.7359999999999</c:v>
                </c:pt>
                <c:pt idx="2">
                  <c:v>4104.7560000000003</c:v>
                </c:pt>
                <c:pt idx="3">
                  <c:v>3656.7640000000001</c:v>
                </c:pt>
                <c:pt idx="4">
                  <c:v>3510.2339999999999</c:v>
                </c:pt>
                <c:pt idx="5">
                  <c:v>3050.0410000000002</c:v>
                </c:pt>
                <c:pt idx="6">
                  <c:v>3149.4540000000002</c:v>
                </c:pt>
                <c:pt idx="7">
                  <c:v>3331.0239999999999</c:v>
                </c:pt>
                <c:pt idx="8">
                  <c:v>3799.9090000000001</c:v>
                </c:pt>
                <c:pt idx="9">
                  <c:v>3632.2620000000002</c:v>
                </c:pt>
                <c:pt idx="10">
                  <c:v>3081.0819999999999</c:v>
                </c:pt>
                <c:pt idx="11">
                  <c:v>3593.3420000000001</c:v>
                </c:pt>
                <c:pt idx="12">
                  <c:v>3923.7280000000001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CDB-4BDC-AD3D-F5F02EC0D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69216"/>
        <c:axId val="162170752"/>
      </c:lineChart>
      <c:catAx>
        <c:axId val="162169216"/>
        <c:scaling>
          <c:orientation val="minMax"/>
        </c:scaling>
        <c:delete val="1"/>
        <c:axPos val="b"/>
        <c:majorTickMark val="out"/>
        <c:minorTickMark val="none"/>
        <c:tickLblPos val="none"/>
        <c:crossAx val="162170752"/>
        <c:crosses val="autoZero"/>
        <c:auto val="1"/>
        <c:lblAlgn val="ctr"/>
        <c:lblOffset val="100"/>
        <c:noMultiLvlLbl val="0"/>
      </c:catAx>
      <c:valAx>
        <c:axId val="162170752"/>
        <c:scaling>
          <c:orientation val="minMax"/>
        </c:scaling>
        <c:delete val="0"/>
        <c:axPos val="l"/>
        <c:majorGridlines>
          <c:spPr>
            <a:ln w="6350" cap="sq">
              <a:solidFill>
                <a:schemeClr val="bg1">
                  <a:lumMod val="50000"/>
                </a:schemeClr>
              </a:solidFill>
              <a:prstDash val="sysDash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</c:majorGridlines>
        <c:numFmt formatCode="#,##0_);[Red]\(#,##0\)" sourceLinked="0"/>
        <c:majorTickMark val="out"/>
        <c:minorTickMark val="none"/>
        <c:tickLblPos val="nextTo"/>
        <c:crossAx val="162169216"/>
        <c:crosses val="autoZero"/>
        <c:crossBetween val="between"/>
        <c:majorUnit val="5000"/>
      </c:valAx>
      <c:spPr>
        <a:ln w="5080"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100" b="0"/>
      </a:pPr>
      <a:endParaRPr lang="ko-KR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59953920551E-2"/>
          <c:y val="6.2360035049833194E-2"/>
          <c:w val="0.89395108380404242"/>
          <c:h val="0.8958333333333337"/>
        </c:manualLayout>
      </c:layout>
      <c:areaChart>
        <c:grouping val="standard"/>
        <c:varyColors val="0"/>
        <c:ser>
          <c:idx val="1"/>
          <c:order val="0"/>
          <c:tx>
            <c:strRef>
              <c:f>'1-7 전력수급추이'!$A$21</c:f>
              <c:strCache>
                <c:ptCount val="1"/>
                <c:pt idx="0">
                  <c:v>총설비용량</c:v>
                </c:pt>
              </c:strCache>
            </c:strRef>
          </c:tx>
          <c:dLbls>
            <c:dLbl>
              <c:idx val="0"/>
              <c:layout>
                <c:manualLayout>
                  <c:x val="4.2419311966398726E-2"/>
                  <c:y val="-0.40232717525396366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E69-4BB0-9158-868A299E70E4}"/>
                </c:ext>
              </c:extLst>
            </c:dLbl>
            <c:dLbl>
              <c:idx val="8"/>
              <c:layout>
                <c:manualLayout>
                  <c:x val="-0.12826451909041978"/>
                  <c:y val="-0.33605486935022871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solidFill>
                          <a:schemeClr val="bg1"/>
                        </a:solidFill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solidFill>
                          <a:schemeClr val="bg1"/>
                        </a:solidFill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공급예비력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E69-4BB0-9158-868A299E70E4}"/>
                </c:ext>
              </c:extLst>
            </c:dLbl>
            <c:dLbl>
              <c:idx val="10"/>
              <c:layout>
                <c:manualLayout>
                  <c:x val="-0.27596047670181806"/>
                  <c:y val="-0.3993749524056108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총설비용량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E69-4BB0-9158-868A299E70E4}"/>
                </c:ext>
              </c:extLst>
            </c:dLbl>
            <c:dLbl>
              <c:idx val="12"/>
              <c:layout>
                <c:manualLayout>
                  <c:x val="-1.1502359701131854E-2"/>
                  <c:y val="-0.41642851703498379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E69-4BB0-9158-868A299E70E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'1-7 전력수급추이'!$B$21:$N$21</c:f>
              <c:numCache>
                <c:formatCode>#,##0_ </c:formatCode>
                <c:ptCount val="13"/>
                <c:pt idx="0">
                  <c:v>119092</c:v>
                </c:pt>
                <c:pt idx="1">
                  <c:v>119092</c:v>
                </c:pt>
                <c:pt idx="2">
                  <c:v>119350</c:v>
                </c:pt>
                <c:pt idx="3">
                  <c:v>119350</c:v>
                </c:pt>
                <c:pt idx="4">
                  <c:v>119826</c:v>
                </c:pt>
                <c:pt idx="5">
                  <c:v>119826</c:v>
                </c:pt>
                <c:pt idx="6">
                  <c:v>120471</c:v>
                </c:pt>
                <c:pt idx="7">
                  <c:v>121147</c:v>
                </c:pt>
                <c:pt idx="8">
                  <c:v>122973</c:v>
                </c:pt>
                <c:pt idx="9">
                  <c:v>122973</c:v>
                </c:pt>
                <c:pt idx="10">
                  <c:v>122490</c:v>
                </c:pt>
                <c:pt idx="11">
                  <c:v>124392</c:v>
                </c:pt>
                <c:pt idx="12">
                  <c:v>124833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69-4BB0-9158-868A299E70E4}"/>
            </c:ext>
          </c:extLst>
        </c:ser>
        <c:ser>
          <c:idx val="2"/>
          <c:order val="1"/>
          <c:tx>
            <c:strRef>
              <c:f>'1-7 전력수급추이'!$A$22</c:f>
              <c:strCache>
                <c:ptCount val="1"/>
                <c:pt idx="0">
                  <c:v>공급능력</c:v>
                </c:pt>
              </c:strCache>
            </c:strRef>
          </c:tx>
          <c:dLbls>
            <c:dLbl>
              <c:idx val="0"/>
              <c:layout>
                <c:manualLayout>
                  <c:x val="3.6847176312020516E-2"/>
                  <c:y val="-0.35767201246846081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E69-4BB0-9158-868A299E70E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E69-4BB0-9158-868A299E70E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E69-4BB0-9158-868A299E70E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E69-4BB0-9158-868A299E70E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E69-4BB0-9158-868A299E70E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E69-4BB0-9158-868A299E70E4}"/>
                </c:ext>
              </c:extLst>
            </c:dLbl>
            <c:dLbl>
              <c:idx val="6"/>
              <c:layout>
                <c:manualLayout>
                  <c:x val="1.3741679327223101E-2"/>
                  <c:y val="-0.25559207420155655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solidFill>
                          <a:schemeClr val="bg1"/>
                        </a:solidFill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solidFill>
                          <a:schemeClr val="bg1"/>
                        </a:solidFill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공급능력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E69-4BB0-9158-868A299E70E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E69-4BB0-9158-868A299E70E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E69-4BB0-9158-868A299E70E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E69-4BB0-9158-868A299E70E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E69-4BB0-9158-868A299E70E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E69-4BB0-9158-868A299E70E4}"/>
                </c:ext>
              </c:extLst>
            </c:dLbl>
            <c:dLbl>
              <c:idx val="12"/>
              <c:layout>
                <c:manualLayout>
                  <c:x val="-5.8224397388071661E-3"/>
                  <c:y val="-0.31014869756367497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6E69-4BB0-9158-868A299E70E4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'1-7 전력수급추이'!$B$22:$N$22</c:f>
              <c:numCache>
                <c:formatCode>#,##0_ </c:formatCode>
                <c:ptCount val="13"/>
                <c:pt idx="0">
                  <c:v>100841</c:v>
                </c:pt>
                <c:pt idx="1">
                  <c:v>100827</c:v>
                </c:pt>
                <c:pt idx="2">
                  <c:v>98738</c:v>
                </c:pt>
                <c:pt idx="3">
                  <c:v>90422</c:v>
                </c:pt>
                <c:pt idx="4">
                  <c:v>86455</c:v>
                </c:pt>
                <c:pt idx="5">
                  <c:v>86270</c:v>
                </c:pt>
                <c:pt idx="6">
                  <c:v>90520</c:v>
                </c:pt>
                <c:pt idx="7">
                  <c:v>95593</c:v>
                </c:pt>
                <c:pt idx="8">
                  <c:v>96389</c:v>
                </c:pt>
                <c:pt idx="9">
                  <c:v>96032</c:v>
                </c:pt>
                <c:pt idx="10">
                  <c:v>83471</c:v>
                </c:pt>
                <c:pt idx="11">
                  <c:v>87377</c:v>
                </c:pt>
                <c:pt idx="12">
                  <c:v>92934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E69-4BB0-9158-868A299E70E4}"/>
            </c:ext>
          </c:extLst>
        </c:ser>
        <c:ser>
          <c:idx val="3"/>
          <c:order val="2"/>
          <c:tx>
            <c:strRef>
              <c:f>'1-7 전력수급추이'!$A$23</c:f>
              <c:strCache>
                <c:ptCount val="1"/>
                <c:pt idx="0">
                  <c:v>최대전력</c:v>
                </c:pt>
              </c:strCache>
            </c:strRef>
          </c:tx>
          <c:dLbls>
            <c:dLbl>
              <c:idx val="0"/>
              <c:layout>
                <c:manualLayout>
                  <c:x val="3.4703565573483329E-2"/>
                  <c:y val="-0.30675723561634105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6E69-4BB0-9158-868A299E70E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E69-4BB0-9158-868A299E70E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E69-4BB0-9158-868A299E70E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E69-4BB0-9158-868A299E70E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E69-4BB0-9158-868A299E70E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E69-4BB0-9158-868A299E70E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E69-4BB0-9158-868A299E70E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E69-4BB0-9158-868A299E70E4}"/>
                </c:ext>
              </c:extLst>
            </c:dLbl>
            <c:dLbl>
              <c:idx val="8"/>
              <c:layout>
                <c:manualLayout>
                  <c:x val="-0.13869157005957655"/>
                  <c:y val="-0.16354620082547708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solidFill>
                          <a:schemeClr val="bg1"/>
                        </a:solidFill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solidFill>
                          <a:schemeClr val="bg1"/>
                        </a:solidFill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최대전력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6E69-4BB0-9158-868A299E70E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E69-4BB0-9158-868A299E70E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E69-4BB0-9158-868A299E70E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E69-4BB0-9158-868A299E70E4}"/>
                </c:ext>
              </c:extLst>
            </c:dLbl>
            <c:dLbl>
              <c:idx val="12"/>
              <c:layout>
                <c:manualLayout>
                  <c:x val="-5.6799199623246881E-3"/>
                  <c:y val="-0.25973225300415786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6E69-4BB0-9158-868A299E70E4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'1-7 전력수급추이'!$B$23:$N$23</c:f>
              <c:numCache>
                <c:formatCode>#,##0_ </c:formatCode>
                <c:ptCount val="13"/>
                <c:pt idx="0">
                  <c:v>86083</c:v>
                </c:pt>
                <c:pt idx="1">
                  <c:v>85392</c:v>
                </c:pt>
                <c:pt idx="2">
                  <c:v>82869</c:v>
                </c:pt>
                <c:pt idx="3">
                  <c:v>74136</c:v>
                </c:pt>
                <c:pt idx="4">
                  <c:v>73010</c:v>
                </c:pt>
                <c:pt idx="5">
                  <c:v>70964</c:v>
                </c:pt>
                <c:pt idx="6">
                  <c:v>75206</c:v>
                </c:pt>
                <c:pt idx="7">
                  <c:v>84164</c:v>
                </c:pt>
                <c:pt idx="8">
                  <c:v>90314</c:v>
                </c:pt>
                <c:pt idx="9">
                  <c:v>79916</c:v>
                </c:pt>
                <c:pt idx="10">
                  <c:v>73550</c:v>
                </c:pt>
                <c:pt idx="11">
                  <c:v>74393</c:v>
                </c:pt>
                <c:pt idx="12">
                  <c:v>81787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E69-4BB0-9158-868A299E70E4}"/>
            </c:ext>
          </c:extLst>
        </c:ser>
        <c:ser>
          <c:idx val="4"/>
          <c:order val="3"/>
          <c:tx>
            <c:strRef>
              <c:f>'1-7 전력수급추이'!$A$24</c:f>
              <c:strCache>
                <c:ptCount val="1"/>
                <c:pt idx="0">
                  <c:v>평균전력</c:v>
                </c:pt>
              </c:strCache>
            </c:strRef>
          </c:tx>
          <c:dLbls>
            <c:dLbl>
              <c:idx val="0"/>
              <c:layout>
                <c:manualLayout>
                  <c:x val="3.8585142372933409E-2"/>
                  <c:y val="-0.24870863095691376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6E69-4BB0-9158-868A299E70E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E69-4BB0-9158-868A299E70E4}"/>
                </c:ext>
              </c:extLst>
            </c:dLbl>
            <c:dLbl>
              <c:idx val="2"/>
              <c:layout>
                <c:manualLayout>
                  <c:x val="0.31019682786160252"/>
                  <c:y val="-0.14505531102616051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solidFill>
                          <a:schemeClr val="bg1"/>
                        </a:solidFill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평균전력</a:t>
                    </a:r>
                  </a:p>
                </c:rich>
              </c:tx>
              <c:spPr>
                <a:ln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6E69-4BB0-9158-868A299E70E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E69-4BB0-9158-868A299E70E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E69-4BB0-9158-868A299E70E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E69-4BB0-9158-868A299E70E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E69-4BB0-9158-868A299E70E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E69-4BB0-9158-868A299E70E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E69-4BB0-9158-868A299E70E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E69-4BB0-9158-868A299E70E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E69-4BB0-9158-868A299E70E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E69-4BB0-9158-868A299E70E4}"/>
                </c:ext>
              </c:extLst>
            </c:dLbl>
            <c:dLbl>
              <c:idx val="12"/>
              <c:layout>
                <c:manualLayout>
                  <c:x val="-9.6090530470236257E-3"/>
                  <c:y val="-0.22626722916888775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D-6E69-4BB0-9158-868A299E70E4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'1-7 전력수급추이'!$B$24:$N$24</c:f>
              <c:numCache>
                <c:formatCode>#,##0_ </c:formatCode>
                <c:ptCount val="13"/>
                <c:pt idx="0">
                  <c:v>69673.536078724457</c:v>
                </c:pt>
                <c:pt idx="1">
                  <c:v>71107.243466172033</c:v>
                </c:pt>
                <c:pt idx="2">
                  <c:v>66863.693665340776</c:v>
                </c:pt>
                <c:pt idx="3">
                  <c:v>63453.326058969084</c:v>
                </c:pt>
                <c:pt idx="4">
                  <c:v>61035.90633294166</c:v>
                </c:pt>
                <c:pt idx="5">
                  <c:v>59588.967836674732</c:v>
                </c:pt>
                <c:pt idx="6">
                  <c:v>60823.983371862501</c:v>
                </c:pt>
                <c:pt idx="7">
                  <c:v>66815.487674051081</c:v>
                </c:pt>
                <c:pt idx="8">
                  <c:v>69370.006303227157</c:v>
                </c:pt>
                <c:pt idx="9">
                  <c:v>61690.561780229167</c:v>
                </c:pt>
                <c:pt idx="10">
                  <c:v>59093.166539188176</c:v>
                </c:pt>
                <c:pt idx="11">
                  <c:v>62676.664409722223</c:v>
                </c:pt>
                <c:pt idx="12">
                  <c:v>67591.693548387091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E69-4BB0-9158-868A299E7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90080"/>
        <c:axId val="171391616"/>
      </c:areaChart>
      <c:catAx>
        <c:axId val="171390080"/>
        <c:scaling>
          <c:orientation val="minMax"/>
        </c:scaling>
        <c:delete val="1"/>
        <c:axPos val="b"/>
        <c:majorTickMark val="out"/>
        <c:minorTickMark val="none"/>
        <c:tickLblPos val="none"/>
        <c:crossAx val="171391616"/>
        <c:crosses val="autoZero"/>
        <c:auto val="1"/>
        <c:lblAlgn val="ctr"/>
        <c:lblOffset val="100"/>
        <c:noMultiLvlLbl val="0"/>
      </c:catAx>
      <c:valAx>
        <c:axId val="171391616"/>
        <c:scaling>
          <c:orientation val="minMax"/>
        </c:scaling>
        <c:delete val="0"/>
        <c:axPos val="l"/>
        <c:numFmt formatCode="#,##0_ " sourceLinked="1"/>
        <c:majorTickMark val="out"/>
        <c:minorTickMark val="none"/>
        <c:tickLblPos val="nextTo"/>
        <c:crossAx val="171390080"/>
        <c:crosses val="autoZero"/>
        <c:crossBetween val="midCat"/>
      </c:valAx>
      <c:spPr>
        <a:ln w="5080">
          <a:solidFill>
            <a:schemeClr val="tx1"/>
          </a:solidFill>
        </a:ln>
      </c:spPr>
    </c:plotArea>
    <c:plotVisOnly val="1"/>
    <c:dispBlanksAs val="zero"/>
    <c:showDLblsOverMax val="0"/>
  </c:chart>
  <c:spPr>
    <a:ln>
      <a:solidFill>
        <a:schemeClr val="tx1"/>
      </a:solidFill>
    </a:ln>
  </c:spPr>
  <c:txPr>
    <a:bodyPr/>
    <a:lstStyle/>
    <a:p>
      <a:pPr>
        <a:defRPr sz="1100" b="0"/>
      </a:pPr>
      <a:endParaRPr lang="ko-KR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6</xdr:row>
      <xdr:rowOff>38099</xdr:rowOff>
    </xdr:from>
    <xdr:to>
      <xdr:col>13</xdr:col>
      <xdr:colOff>438151</xdr:colOff>
      <xdr:row>20</xdr:row>
      <xdr:rowOff>228600</xdr:rowOff>
    </xdr:to>
    <xdr:graphicFrame macro="">
      <xdr:nvGraphicFramePr>
        <xdr:cNvPr id="450049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15688</xdr:rowOff>
    </xdr:from>
    <xdr:to>
      <xdr:col>13</xdr:col>
      <xdr:colOff>438150</xdr:colOff>
      <xdr:row>18</xdr:row>
      <xdr:rowOff>228600</xdr:rowOff>
    </xdr:to>
    <xdr:graphicFrame macro="">
      <xdr:nvGraphicFramePr>
        <xdr:cNvPr id="4542480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4</xdr:row>
      <xdr:rowOff>38100</xdr:rowOff>
    </xdr:from>
    <xdr:to>
      <xdr:col>13</xdr:col>
      <xdr:colOff>447675</xdr:colOff>
      <xdr:row>18</xdr:row>
      <xdr:rowOff>228600</xdr:rowOff>
    </xdr:to>
    <xdr:graphicFrame macro="">
      <xdr:nvGraphicFramePr>
        <xdr:cNvPr id="4583437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38100</xdr:rowOff>
    </xdr:from>
    <xdr:to>
      <xdr:col>13</xdr:col>
      <xdr:colOff>428624</xdr:colOff>
      <xdr:row>18</xdr:row>
      <xdr:rowOff>179294</xdr:rowOff>
    </xdr:to>
    <xdr:graphicFrame macro="">
      <xdr:nvGraphicFramePr>
        <xdr:cNvPr id="4628490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38100</xdr:rowOff>
    </xdr:from>
    <xdr:to>
      <xdr:col>13</xdr:col>
      <xdr:colOff>437029</xdr:colOff>
      <xdr:row>18</xdr:row>
      <xdr:rowOff>257735</xdr:rowOff>
    </xdr:to>
    <xdr:graphicFrame macro="">
      <xdr:nvGraphicFramePr>
        <xdr:cNvPr id="4673543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38100</xdr:rowOff>
    </xdr:from>
    <xdr:to>
      <xdr:col>13</xdr:col>
      <xdr:colOff>457200</xdr:colOff>
      <xdr:row>19</xdr:row>
      <xdr:rowOff>0</xdr:rowOff>
    </xdr:to>
    <xdr:graphicFrame macro="">
      <xdr:nvGraphicFramePr>
        <xdr:cNvPr id="4674567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38100</xdr:rowOff>
    </xdr:from>
    <xdr:to>
      <xdr:col>13</xdr:col>
      <xdr:colOff>459441</xdr:colOff>
      <xdr:row>18</xdr:row>
      <xdr:rowOff>295275</xdr:rowOff>
    </xdr:to>
    <xdr:graphicFrame macro="">
      <xdr:nvGraphicFramePr>
        <xdr:cNvPr id="4696070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34990</xdr:colOff>
      <xdr:row>3</xdr:row>
      <xdr:rowOff>123825</xdr:rowOff>
    </xdr:from>
    <xdr:ext cx="295850" cy="195823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730315" y="790575"/>
          <a:ext cx="295850" cy="19582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18288" tIns="18288" rIns="0" bIns="0" anchor="t" upright="1">
          <a:spAutoFit/>
        </a:bodyPr>
        <a:lstStyle/>
        <a:p>
          <a:pPr algn="ctr" rtl="0">
            <a:defRPr sz="1000"/>
          </a:pPr>
          <a:r>
            <a:rPr lang="ko-KR" altLang="en-US" sz="800" b="0" i="0" strike="noStrike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월  별</a:t>
          </a:r>
        </a:p>
      </xdr:txBody>
    </xdr:sp>
    <xdr:clientData/>
  </xdr:oneCellAnchor>
  <xdr:oneCellAnchor>
    <xdr:from>
      <xdr:col>0</xdr:col>
      <xdr:colOff>257175</xdr:colOff>
      <xdr:row>4</xdr:row>
      <xdr:rowOff>66675</xdr:rowOff>
    </xdr:from>
    <xdr:ext cx="368049" cy="195823"/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57175" y="1076325"/>
          <a:ext cx="368049" cy="19582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ko-KR" altLang="en-US" sz="800" b="0" i="0" strike="noStrike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구    분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30</xdr:row>
      <xdr:rowOff>0</xdr:rowOff>
    </xdr:from>
    <xdr:to>
      <xdr:col>9</xdr:col>
      <xdr:colOff>333375</xdr:colOff>
      <xdr:row>30</xdr:row>
      <xdr:rowOff>0</xdr:rowOff>
    </xdr:to>
    <xdr:pic>
      <xdr:nvPicPr>
        <xdr:cNvPr id="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9829800"/>
          <a:ext cx="333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9525"/>
      </a:spPr>
      <a:bodyPr wrap="square"/>
      <a:lstStyle>
        <a:defPPr>
          <a:defRPr sz="1000" b="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6"/>
  <sheetViews>
    <sheetView tabSelected="1" view="pageBreakPreview" zoomScale="60" zoomScaleNormal="100" workbookViewId="0">
      <selection activeCell="G20" sqref="G20"/>
    </sheetView>
  </sheetViews>
  <sheetFormatPr defaultRowHeight="16.5"/>
  <cols>
    <col min="3" max="3" width="6" customWidth="1"/>
    <col min="4" max="4" width="7.125" customWidth="1"/>
    <col min="5" max="5" width="19" customWidth="1"/>
    <col min="6" max="6" width="29.625" customWidth="1"/>
  </cols>
  <sheetData>
    <row r="1" spans="1:6" ht="206.25" customHeight="1"/>
    <row r="2" spans="1:6" ht="7.5" customHeight="1">
      <c r="C2" s="1" t="s">
        <v>5</v>
      </c>
      <c r="D2" s="1" t="s">
        <v>5</v>
      </c>
      <c r="E2" s="3" t="s">
        <v>5</v>
      </c>
      <c r="F2" s="4" t="s">
        <v>5</v>
      </c>
    </row>
    <row r="3" spans="1:6" ht="8.25" customHeight="1"/>
    <row r="4" spans="1:6" ht="39">
      <c r="D4" s="2" t="s">
        <v>6</v>
      </c>
    </row>
    <row r="6" spans="1:6" ht="30" customHeight="1">
      <c r="E6" s="187" t="s">
        <v>7</v>
      </c>
    </row>
    <row r="7" spans="1:6" ht="9.9499999999999993" customHeight="1">
      <c r="A7" s="9"/>
      <c r="B7" s="9"/>
      <c r="C7" s="10"/>
      <c r="D7" s="10"/>
      <c r="E7" s="10"/>
      <c r="F7" s="10"/>
    </row>
    <row r="8" spans="1:6">
      <c r="A8" s="9"/>
      <c r="B8" s="9"/>
      <c r="C8" s="10"/>
      <c r="D8" s="10"/>
      <c r="E8" s="10"/>
      <c r="F8" s="10"/>
    </row>
    <row r="9" spans="1:6">
      <c r="A9" s="9"/>
      <c r="B9" s="9"/>
      <c r="C9" s="10"/>
      <c r="D9" s="10"/>
      <c r="E9" s="10"/>
      <c r="F9" s="10"/>
    </row>
    <row r="10" spans="1:6">
      <c r="A10" s="10"/>
      <c r="B10" s="10"/>
      <c r="C10" s="10"/>
      <c r="D10" s="10"/>
      <c r="E10" s="10"/>
      <c r="F10" s="10"/>
    </row>
    <row r="11" spans="1:6">
      <c r="A11" s="9"/>
      <c r="B11" s="9"/>
      <c r="C11" s="10"/>
      <c r="D11" s="10"/>
      <c r="E11" s="10"/>
      <c r="F11" s="10"/>
    </row>
    <row r="12" spans="1:6">
      <c r="A12" s="10"/>
      <c r="B12" s="10"/>
      <c r="C12" s="10"/>
      <c r="D12" s="10"/>
      <c r="E12" s="10"/>
      <c r="F12" s="10"/>
    </row>
    <row r="13" spans="1:6">
      <c r="A13" s="10"/>
      <c r="B13" s="10"/>
      <c r="C13" s="10"/>
      <c r="D13" s="10"/>
      <c r="E13" s="10"/>
      <c r="F13" s="10"/>
    </row>
    <row r="14" spans="1:6">
      <c r="A14" s="9"/>
      <c r="B14" s="9"/>
      <c r="C14" s="10"/>
      <c r="D14" s="10"/>
      <c r="E14" s="10"/>
      <c r="F14" s="10"/>
    </row>
    <row r="15" spans="1:6">
      <c r="A15" s="9"/>
      <c r="B15" s="9"/>
      <c r="C15" s="10"/>
      <c r="D15" s="10"/>
      <c r="E15" s="10"/>
      <c r="F15" s="10"/>
    </row>
    <row r="16" spans="1:6">
      <c r="A16" s="10"/>
      <c r="B16" s="10"/>
      <c r="C16" s="10"/>
      <c r="D16" s="10"/>
      <c r="E16" s="10"/>
      <c r="F16" s="10"/>
    </row>
    <row r="17" spans="1:11">
      <c r="A17" s="10"/>
      <c r="B17" s="10"/>
      <c r="C17" s="10"/>
      <c r="D17" s="10"/>
      <c r="E17" s="10"/>
      <c r="F17" s="10"/>
    </row>
    <row r="18" spans="1:11">
      <c r="A18" s="10"/>
      <c r="B18" s="10"/>
      <c r="C18" s="10"/>
      <c r="D18" s="10"/>
      <c r="E18" s="10"/>
      <c r="F18" s="10"/>
    </row>
    <row r="19" spans="1:11">
      <c r="A19" s="9"/>
      <c r="B19" s="9"/>
      <c r="C19" s="10"/>
      <c r="D19" s="10"/>
      <c r="E19" s="10"/>
      <c r="F19" s="10"/>
    </row>
    <row r="20" spans="1:11">
      <c r="A20" s="10"/>
      <c r="B20" s="10"/>
      <c r="C20" s="10"/>
      <c r="D20" s="10"/>
      <c r="E20" s="10"/>
      <c r="F20" s="10"/>
    </row>
    <row r="21" spans="1:11">
      <c r="A21" s="10"/>
      <c r="B21" s="10"/>
      <c r="C21" s="10"/>
      <c r="D21" s="10"/>
      <c r="E21" s="10"/>
      <c r="F21" s="10"/>
    </row>
    <row r="22" spans="1:11">
      <c r="A22" s="10"/>
      <c r="B22" s="10"/>
      <c r="C22" s="10"/>
      <c r="D22" s="10"/>
      <c r="E22" s="10"/>
      <c r="F22" s="10"/>
    </row>
    <row r="23" spans="1:11">
      <c r="A23" s="10"/>
      <c r="B23" s="10"/>
      <c r="C23" s="10"/>
      <c r="D23" s="10"/>
      <c r="E23" s="10"/>
      <c r="F23" s="10"/>
      <c r="G23" s="7"/>
      <c r="H23" s="7"/>
      <c r="I23" s="7"/>
      <c r="J23" s="7"/>
      <c r="K23" s="7"/>
    </row>
    <row r="24" spans="1:11">
      <c r="A24" s="10"/>
      <c r="B24" s="10"/>
      <c r="C24" s="10"/>
      <c r="D24" s="10"/>
      <c r="E24" s="10"/>
      <c r="F24" s="10"/>
    </row>
    <row r="25" spans="1:11">
      <c r="A25" s="10"/>
      <c r="B25" s="10"/>
      <c r="C25" s="10"/>
      <c r="D25" s="10"/>
      <c r="E25" s="10"/>
      <c r="F25" s="10"/>
    </row>
    <row r="26" spans="1:11">
      <c r="A26" s="8"/>
      <c r="B26" s="8"/>
      <c r="C26" s="8"/>
      <c r="D26" s="8"/>
      <c r="E26" s="8"/>
      <c r="F26" s="8"/>
    </row>
  </sheetData>
  <phoneticPr fontId="91" type="noConversion"/>
  <printOptions horizontalCentered="1"/>
  <pageMargins left="0.78740157480314965" right="0.78740157480314965" top="1.1811023622047245" bottom="0.78740157480314965" header="0" footer="0"/>
  <pageSetup paperSize="9" scale="85" orientation="portrait" r:id="rId1"/>
  <headerFooter differentOddEven="1"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6"/>
  <sheetViews>
    <sheetView view="pageBreakPreview" zoomScaleNormal="100" zoomScaleSheetLayoutView="100" workbookViewId="0">
      <selection activeCell="M18" sqref="M18"/>
    </sheetView>
  </sheetViews>
  <sheetFormatPr defaultRowHeight="16.5"/>
  <cols>
    <col min="1" max="1" width="1.375" style="13" customWidth="1"/>
    <col min="2" max="2" width="8.625" style="13" customWidth="1"/>
    <col min="3" max="3" width="7.875" style="13" customWidth="1"/>
    <col min="4" max="11" width="8.625" style="13" customWidth="1"/>
    <col min="12" max="12" width="7.625" style="13" customWidth="1"/>
    <col min="13" max="13" width="7.625" customWidth="1"/>
  </cols>
  <sheetData>
    <row r="1" spans="1:11" ht="38.25" customHeight="1"/>
    <row r="2" spans="1:11" ht="38.25" customHeight="1">
      <c r="A2" s="14" t="s">
        <v>50</v>
      </c>
    </row>
    <row r="3" spans="1:11" ht="18" customHeight="1">
      <c r="A3" s="75" t="s">
        <v>51</v>
      </c>
    </row>
    <row r="4" spans="1:11" ht="21" customHeight="1"/>
    <row r="5" spans="1:11" ht="30" customHeight="1">
      <c r="A5" s="230" t="s">
        <v>52</v>
      </c>
      <c r="B5" s="231"/>
      <c r="C5" s="232"/>
      <c r="D5" s="230" t="s">
        <v>53</v>
      </c>
      <c r="E5" s="231"/>
      <c r="F5" s="231"/>
      <c r="G5" s="232"/>
      <c r="H5" s="248" t="s">
        <v>54</v>
      </c>
      <c r="I5" s="231"/>
      <c r="J5" s="231"/>
      <c r="K5" s="232"/>
    </row>
    <row r="6" spans="1:11" ht="30" customHeight="1">
      <c r="A6" s="233"/>
      <c r="B6" s="234"/>
      <c r="C6" s="235"/>
      <c r="D6" s="121" t="s">
        <v>179</v>
      </c>
      <c r="E6" s="122" t="s">
        <v>180</v>
      </c>
      <c r="F6" s="122" t="s">
        <v>55</v>
      </c>
      <c r="G6" s="123" t="s">
        <v>56</v>
      </c>
      <c r="H6" s="42" t="s">
        <v>181</v>
      </c>
      <c r="I6" s="122" t="s">
        <v>182</v>
      </c>
      <c r="J6" s="122" t="s">
        <v>55</v>
      </c>
      <c r="K6" s="123" t="s">
        <v>56</v>
      </c>
    </row>
    <row r="7" spans="1:11" ht="30" customHeight="1">
      <c r="A7" s="243" t="s">
        <v>57</v>
      </c>
      <c r="B7" s="244"/>
      <c r="C7" s="43" t="s">
        <v>48</v>
      </c>
      <c r="D7" s="87">
        <v>119091.66</v>
      </c>
      <c r="E7" s="88">
        <v>125337.66899999999</v>
      </c>
      <c r="F7" s="88">
        <v>6246.0089999999909</v>
      </c>
      <c r="G7" s="44">
        <v>5.2447073119981626E-2</v>
      </c>
      <c r="H7" s="89">
        <v>119091.66</v>
      </c>
      <c r="I7" s="88">
        <v>125337.66899999999</v>
      </c>
      <c r="J7" s="88">
        <v>6246.0089999999909</v>
      </c>
      <c r="K7" s="44">
        <v>5.2447073119981626E-2</v>
      </c>
    </row>
    <row r="8" spans="1:11" ht="30" customHeight="1">
      <c r="A8" s="245" t="s">
        <v>58</v>
      </c>
      <c r="B8" s="242"/>
      <c r="C8" s="45" t="s">
        <v>59</v>
      </c>
      <c r="D8" s="46">
        <v>51837.110999999997</v>
      </c>
      <c r="E8" s="47">
        <v>50288.22</v>
      </c>
      <c r="F8" s="47">
        <v>-1548.890999999996</v>
      </c>
      <c r="G8" s="48">
        <v>-2.987996379659345E-2</v>
      </c>
      <c r="H8" s="125">
        <v>570646.50699999998</v>
      </c>
      <c r="I8" s="126">
        <v>562238.72400000005</v>
      </c>
      <c r="J8" s="47">
        <v>-8407.7829999999376</v>
      </c>
      <c r="K8" s="48">
        <v>-1.4733785096138227E-2</v>
      </c>
    </row>
    <row r="9" spans="1:11" ht="30" customHeight="1">
      <c r="A9" s="241" t="s">
        <v>60</v>
      </c>
      <c r="B9" s="242"/>
      <c r="C9" s="45" t="s">
        <v>59</v>
      </c>
      <c r="D9" s="46">
        <v>49101.098349</v>
      </c>
      <c r="E9" s="47">
        <v>47851.905945999999</v>
      </c>
      <c r="F9" s="47">
        <v>-1249.1924030000009</v>
      </c>
      <c r="G9" s="48">
        <v>-2.5441231357413049E-2</v>
      </c>
      <c r="H9" s="125">
        <v>548092.60760899994</v>
      </c>
      <c r="I9" s="126">
        <v>540570.729223</v>
      </c>
      <c r="J9" s="47">
        <v>-7521.8783859999385</v>
      </c>
      <c r="K9" s="48">
        <v>-1.3723736247444374E-2</v>
      </c>
    </row>
    <row r="10" spans="1:11" ht="30" customHeight="1">
      <c r="A10" s="76"/>
      <c r="B10" s="50" t="s">
        <v>61</v>
      </c>
      <c r="C10" s="45" t="s">
        <v>62</v>
      </c>
      <c r="D10" s="51">
        <v>101.258</v>
      </c>
      <c r="E10" s="52">
        <v>98.180999999999997</v>
      </c>
      <c r="F10" s="52">
        <v>-3.0769999999999982</v>
      </c>
      <c r="G10" s="48">
        <v>-3.0387722451559365E-2</v>
      </c>
      <c r="H10" s="129">
        <v>91.619</v>
      </c>
      <c r="I10" s="130">
        <v>90.710999999999999</v>
      </c>
      <c r="J10" s="52">
        <v>-0.90800000000000125</v>
      </c>
      <c r="K10" s="48">
        <v>-9.9106080616466162E-3</v>
      </c>
    </row>
    <row r="11" spans="1:11" ht="30" customHeight="1">
      <c r="A11" s="241" t="s">
        <v>63</v>
      </c>
      <c r="B11" s="242"/>
      <c r="C11" s="45" t="s">
        <v>59</v>
      </c>
      <c r="D11" s="46">
        <v>45317.885000000002</v>
      </c>
      <c r="E11" s="47">
        <v>44732.114000000001</v>
      </c>
      <c r="F11" s="171">
        <v>-585.77100000000064</v>
      </c>
      <c r="G11" s="48">
        <v>-1.2925823877261718E-2</v>
      </c>
      <c r="H11" s="125">
        <v>526149.16172700003</v>
      </c>
      <c r="I11" s="126">
        <v>520498.73772600002</v>
      </c>
      <c r="J11" s="47">
        <v>-5650.4240010000067</v>
      </c>
      <c r="K11" s="48">
        <v>-1.0739205556183722E-2</v>
      </c>
    </row>
    <row r="12" spans="1:11" ht="30" customHeight="1">
      <c r="A12" s="77"/>
      <c r="B12" s="54" t="s">
        <v>64</v>
      </c>
      <c r="C12" s="123" t="s">
        <v>62</v>
      </c>
      <c r="D12" s="90">
        <v>113.825</v>
      </c>
      <c r="E12" s="91">
        <v>114.61799999999999</v>
      </c>
      <c r="F12" s="91">
        <v>0.79299999999999216</v>
      </c>
      <c r="G12" s="55">
        <v>6.9668350538106055E-3</v>
      </c>
      <c r="H12" s="127">
        <v>108.748</v>
      </c>
      <c r="I12" s="128">
        <v>108.658</v>
      </c>
      <c r="J12" s="91">
        <v>-9.0000000000003411E-2</v>
      </c>
      <c r="K12" s="55">
        <v>-8.2760142715271464E-4</v>
      </c>
    </row>
    <row r="13" spans="1:11" ht="20.100000000000001" customHeight="1">
      <c r="A13" s="33"/>
      <c r="B13" s="33"/>
      <c r="C13" s="56"/>
      <c r="D13" s="57"/>
      <c r="E13" s="57"/>
      <c r="F13" s="58"/>
      <c r="G13" s="59"/>
      <c r="H13" s="58"/>
      <c r="I13" s="58"/>
      <c r="J13" s="58"/>
      <c r="K13" s="59"/>
    </row>
    <row r="14" spans="1:11" ht="30" customHeight="1">
      <c r="A14" s="246" t="s">
        <v>65</v>
      </c>
      <c r="B14" s="247"/>
      <c r="C14" s="120" t="s">
        <v>48</v>
      </c>
      <c r="D14" s="92">
        <v>86083</v>
      </c>
      <c r="E14" s="93">
        <v>81787</v>
      </c>
      <c r="F14" s="88">
        <v>-4296</v>
      </c>
      <c r="G14" s="44">
        <v>-4.9905323931554432E-2</v>
      </c>
      <c r="H14" s="89">
        <v>92478</v>
      </c>
      <c r="I14" s="88">
        <v>90314</v>
      </c>
      <c r="J14" s="88">
        <v>-2164</v>
      </c>
      <c r="K14" s="44">
        <v>-2.3400160038063108E-2</v>
      </c>
    </row>
    <row r="15" spans="1:11" ht="30" customHeight="1">
      <c r="A15" s="241" t="s">
        <v>66</v>
      </c>
      <c r="B15" s="242"/>
      <c r="C15" s="45" t="s">
        <v>48</v>
      </c>
      <c r="D15" s="60">
        <v>69673.536078724457</v>
      </c>
      <c r="E15" s="61">
        <v>67591.693548387091</v>
      </c>
      <c r="F15" s="47">
        <v>-2081.842530337366</v>
      </c>
      <c r="G15" s="48">
        <v>-2.9879960850344705E-2</v>
      </c>
      <c r="H15" s="46">
        <v>65142.295274399556</v>
      </c>
      <c r="I15" s="49">
        <v>64182.502832051934</v>
      </c>
      <c r="J15" s="47">
        <v>-959.79244234762155</v>
      </c>
      <c r="K15" s="48">
        <v>-1.4733782994668487E-2</v>
      </c>
    </row>
    <row r="16" spans="1:11" ht="30" customHeight="1">
      <c r="A16" s="78"/>
      <c r="B16" s="62" t="s">
        <v>67</v>
      </c>
      <c r="C16" s="45" t="s">
        <v>49</v>
      </c>
      <c r="D16" s="63">
        <v>17.143919240732782</v>
      </c>
      <c r="E16" s="64">
        <v>13.629305390832283</v>
      </c>
      <c r="F16" s="52">
        <v>-3.5146138499004991</v>
      </c>
      <c r="G16" s="48">
        <v>-0.20500643992477616</v>
      </c>
      <c r="H16" s="51">
        <v>7.6688509699604221</v>
      </c>
      <c r="I16" s="53">
        <v>6.7265318776712366</v>
      </c>
      <c r="J16" s="52">
        <v>-0.94231909228918553</v>
      </c>
      <c r="K16" s="48">
        <v>-0.12287617740654161</v>
      </c>
    </row>
    <row r="17" spans="1:11" ht="30" customHeight="1">
      <c r="A17" s="78"/>
      <c r="B17" s="62" t="s">
        <v>68</v>
      </c>
      <c r="C17" s="45" t="s">
        <v>49</v>
      </c>
      <c r="D17" s="63">
        <v>80.937625406554673</v>
      </c>
      <c r="E17" s="64">
        <v>82.643566273841913</v>
      </c>
      <c r="F17" s="52">
        <v>1.7059408672872394</v>
      </c>
      <c r="G17" s="48">
        <v>2.1077229023191542E-2</v>
      </c>
      <c r="H17" s="51">
        <v>70.440856500356361</v>
      </c>
      <c r="I17" s="53">
        <v>71.065950829386296</v>
      </c>
      <c r="J17" s="52">
        <v>0.62509432902993467</v>
      </c>
      <c r="K17" s="48">
        <v>8.8740307839211517E-3</v>
      </c>
    </row>
    <row r="18" spans="1:11" ht="30" customHeight="1">
      <c r="A18" s="79"/>
      <c r="B18" s="62" t="s">
        <v>69</v>
      </c>
      <c r="C18" s="45" t="s">
        <v>49</v>
      </c>
      <c r="D18" s="63">
        <v>58.50412705534918</v>
      </c>
      <c r="E18" s="64">
        <v>53.92767720004997</v>
      </c>
      <c r="F18" s="52">
        <v>-4.5764498552992094</v>
      </c>
      <c r="G18" s="48">
        <v>-7.8224393485429727E-2</v>
      </c>
      <c r="H18" s="51">
        <v>54.699292355484467</v>
      </c>
      <c r="I18" s="53">
        <v>51.207672317611021</v>
      </c>
      <c r="J18" s="52">
        <v>-3.4916200378734459</v>
      </c>
      <c r="K18" s="48">
        <v>-6.3833001991722399E-2</v>
      </c>
    </row>
    <row r="19" spans="1:11" ht="30" customHeight="1">
      <c r="A19" s="236" t="s">
        <v>70</v>
      </c>
      <c r="B19" s="237"/>
      <c r="C19" s="123" t="s">
        <v>117</v>
      </c>
      <c r="D19" s="65">
        <v>23501.543000000001</v>
      </c>
      <c r="E19" s="66">
        <v>23860.031999999999</v>
      </c>
      <c r="F19" s="67">
        <v>358.48899999999776</v>
      </c>
      <c r="G19" s="55">
        <v>1.5253849502562353E-2</v>
      </c>
      <c r="H19" s="68">
        <v>23501.543000000001</v>
      </c>
      <c r="I19" s="69">
        <v>23860.031999999999</v>
      </c>
      <c r="J19" s="69">
        <v>358.48899999999776</v>
      </c>
      <c r="K19" s="55">
        <v>1.5253849502562353E-2</v>
      </c>
    </row>
    <row r="20" spans="1:11" ht="20.100000000000001" customHeight="1">
      <c r="B20" s="70"/>
      <c r="C20" s="71"/>
      <c r="D20" s="72"/>
      <c r="E20" s="72"/>
      <c r="F20" s="72"/>
      <c r="G20" s="72"/>
      <c r="H20" s="72"/>
      <c r="I20" s="72"/>
      <c r="J20" s="72"/>
      <c r="K20" s="72"/>
    </row>
    <row r="21" spans="1:11" ht="15" customHeight="1">
      <c r="A21" s="80" t="s">
        <v>71</v>
      </c>
    </row>
    <row r="22" spans="1:11" ht="30" customHeight="1">
      <c r="A22" s="238" t="s">
        <v>72</v>
      </c>
      <c r="B22" s="239"/>
      <c r="C22" s="240"/>
      <c r="D22" s="181" t="s">
        <v>73</v>
      </c>
      <c r="E22" s="178" t="s">
        <v>74</v>
      </c>
      <c r="F22" s="178" t="s">
        <v>75</v>
      </c>
      <c r="G22" s="178" t="s">
        <v>76</v>
      </c>
      <c r="H22" s="178" t="s">
        <v>118</v>
      </c>
      <c r="I22" s="178" t="s">
        <v>119</v>
      </c>
      <c r="J22" s="131" t="s">
        <v>120</v>
      </c>
      <c r="K22" s="132" t="s">
        <v>144</v>
      </c>
    </row>
    <row r="23" spans="1:11" ht="30" customHeight="1">
      <c r="A23" s="81"/>
      <c r="B23" s="177" t="s">
        <v>77</v>
      </c>
      <c r="C23" s="73" t="s">
        <v>78</v>
      </c>
      <c r="D23" s="182">
        <v>83.256</v>
      </c>
      <c r="E23" s="94">
        <v>87.354810727235758</v>
      </c>
      <c r="F23" s="94">
        <v>94.126000000000005</v>
      </c>
      <c r="G23" s="94">
        <v>199.459</v>
      </c>
      <c r="H23" s="94">
        <v>115.7141776118106</v>
      </c>
      <c r="I23" s="94">
        <v>113.324</v>
      </c>
      <c r="J23" s="94">
        <v>120.732</v>
      </c>
      <c r="K23" s="183">
        <v>92.613046492856455</v>
      </c>
    </row>
    <row r="24" spans="1:11" ht="30" customHeight="1">
      <c r="A24" s="82"/>
      <c r="B24" s="176" t="s">
        <v>79</v>
      </c>
      <c r="C24" s="74" t="s">
        <v>78</v>
      </c>
      <c r="D24" s="184">
        <v>58.394960209176297</v>
      </c>
      <c r="E24" s="185">
        <v>87.472999999999999</v>
      </c>
      <c r="F24" s="185">
        <v>102.851</v>
      </c>
      <c r="G24" s="185">
        <v>225.114</v>
      </c>
      <c r="H24" s="185">
        <v>119.89035927962834</v>
      </c>
      <c r="I24" s="185">
        <v>107.82599999999999</v>
      </c>
      <c r="J24" s="185">
        <v>121.61</v>
      </c>
      <c r="K24" s="186">
        <v>96.120985385330769</v>
      </c>
    </row>
    <row r="25" spans="1:11" ht="20.100000000000001" customHeight="1">
      <c r="A25" s="33" t="s">
        <v>145</v>
      </c>
    </row>
    <row r="26" spans="1:11" ht="20.100000000000001" customHeight="1">
      <c r="A26" s="33" t="s">
        <v>121</v>
      </c>
    </row>
  </sheetData>
  <mergeCells count="11">
    <mergeCell ref="D5:G5"/>
    <mergeCell ref="H5:K5"/>
    <mergeCell ref="A5:C6"/>
    <mergeCell ref="A19:B19"/>
    <mergeCell ref="A22:C22"/>
    <mergeCell ref="A11:B11"/>
    <mergeCell ref="A7:B7"/>
    <mergeCell ref="A8:B8"/>
    <mergeCell ref="A9:B9"/>
    <mergeCell ref="A14:B14"/>
    <mergeCell ref="A15:B15"/>
  </mergeCells>
  <phoneticPr fontId="91" type="noConversion"/>
  <printOptions horizontalCentered="1"/>
  <pageMargins left="0.78740157480314965" right="0.78740157480314965" top="1.1811023622047245" bottom="0.78740157480314965" header="0" footer="0"/>
  <pageSetup paperSize="9" scale="85" firstPageNumber="10" orientation="portrait" useFirstPageNumber="1" r:id="rId1"/>
  <headerFooter differentOddEven="1"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F14"/>
  <sheetViews>
    <sheetView view="pageBreakPreview" zoomScale="60" zoomScaleNormal="100" workbookViewId="0">
      <selection activeCell="G33" sqref="G33"/>
    </sheetView>
  </sheetViews>
  <sheetFormatPr defaultRowHeight="16.5"/>
  <cols>
    <col min="1" max="2" width="9" style="249"/>
    <col min="3" max="3" width="6" style="249" customWidth="1"/>
    <col min="4" max="4" width="7.125" style="249" customWidth="1"/>
    <col min="5" max="5" width="19" style="249" customWidth="1"/>
    <col min="6" max="6" width="33.875" style="249" customWidth="1"/>
    <col min="7" max="16384" width="9" style="249"/>
  </cols>
  <sheetData>
    <row r="1" spans="3:6" ht="206.25" customHeight="1"/>
    <row r="2" spans="3:6" ht="7.5" customHeight="1">
      <c r="C2" s="250" t="s">
        <v>5</v>
      </c>
      <c r="D2" s="250" t="s">
        <v>5</v>
      </c>
      <c r="E2" s="251" t="s">
        <v>5</v>
      </c>
      <c r="F2" s="252" t="s">
        <v>5</v>
      </c>
    </row>
    <row r="3" spans="3:6" ht="8.25" customHeight="1"/>
    <row r="4" spans="3:6" ht="39">
      <c r="D4" s="253" t="s">
        <v>195</v>
      </c>
    </row>
    <row r="6" spans="3:6" ht="30" customHeight="1">
      <c r="E6" s="254" t="s">
        <v>196</v>
      </c>
    </row>
    <row r="7" spans="3:6" ht="9.9499999999999993" customHeight="1">
      <c r="E7" s="254"/>
    </row>
    <row r="8" spans="3:6" ht="30" customHeight="1">
      <c r="E8" s="254" t="s">
        <v>197</v>
      </c>
    </row>
    <row r="9" spans="3:6" ht="9.9499999999999993" customHeight="1">
      <c r="E9" s="255"/>
    </row>
    <row r="10" spans="3:6" ht="30" customHeight="1">
      <c r="E10" s="254" t="s">
        <v>198</v>
      </c>
    </row>
    <row r="11" spans="3:6" ht="9.9499999999999993" customHeight="1">
      <c r="E11" s="255"/>
    </row>
    <row r="12" spans="3:6" ht="30" customHeight="1">
      <c r="E12" s="254" t="s">
        <v>199</v>
      </c>
    </row>
    <row r="13" spans="3:6" ht="9.9499999999999993" customHeight="1">
      <c r="E13" s="255"/>
    </row>
    <row r="14" spans="3:6" ht="30" customHeight="1">
      <c r="E14" s="254" t="s">
        <v>200</v>
      </c>
    </row>
  </sheetData>
  <phoneticPr fontId="91" type="noConversion"/>
  <printOptions horizontalCentered="1"/>
  <pageMargins left="0.78740157480314965" right="0.78740157480314965" top="1.1811023622047245" bottom="0.78740157480314965" header="0" footer="0"/>
  <pageSetup paperSize="9" scale="85" firstPageNumber="11" orientation="portrait" useFirstPageNumber="1" horizontalDpi="4294967294" r:id="rId1"/>
  <headerFooter differentOddEven="1" scaleWithDoc="0" alignWithMargins="0">
    <firstFooter>&amp;R&amp;P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F35"/>
  <sheetViews>
    <sheetView showGridLines="0" view="pageBreakPreview" zoomScale="85" zoomScaleNormal="100" zoomScaleSheetLayoutView="85" workbookViewId="0">
      <pane xSplit="1" ySplit="6" topLeftCell="B7" activePane="bottomRight" state="frozen"/>
      <selection activeCell="G33" sqref="G33"/>
      <selection pane="topRight" activeCell="G33" sqref="G33"/>
      <selection pane="bottomLeft" activeCell="G33" sqref="G33"/>
      <selection pane="bottomRight" activeCell="A21" sqref="A21"/>
    </sheetView>
  </sheetViews>
  <sheetFormatPr defaultColWidth="7.875" defaultRowHeight="13.5"/>
  <cols>
    <col min="1" max="1" width="7.625" style="275" customWidth="1"/>
    <col min="2" max="8" width="6.125" style="275" customWidth="1"/>
    <col min="9" max="9" width="4.875" style="275" customWidth="1"/>
    <col min="10" max="15" width="6.125" style="275" customWidth="1"/>
    <col min="16" max="16" width="4.875" style="275" customWidth="1"/>
    <col min="17" max="19" width="6.125" style="275" customWidth="1"/>
    <col min="20" max="20" width="6.5" style="275" customWidth="1"/>
    <col min="21" max="24" width="6.125" style="275" customWidth="1"/>
    <col min="25" max="25" width="4.875" style="275" customWidth="1"/>
    <col min="26" max="26" width="6.75" style="275" customWidth="1"/>
    <col min="27" max="27" width="6.125" style="275" customWidth="1"/>
    <col min="28" max="28" width="4.875" style="275" customWidth="1"/>
    <col min="29" max="31" width="6.125" style="275" customWidth="1"/>
    <col min="32" max="32" width="6.75" style="356" customWidth="1"/>
    <col min="33" max="16384" width="7.875" style="275"/>
  </cols>
  <sheetData>
    <row r="1" spans="1:32" s="259" customFormat="1" ht="20.25">
      <c r="A1" s="256" t="s">
        <v>201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8"/>
      <c r="AD1" s="258"/>
      <c r="AE1" s="258"/>
      <c r="AF1" s="258"/>
    </row>
    <row r="2" spans="1:32" s="262" customFormat="1" ht="17.25">
      <c r="A2" s="260" t="s">
        <v>202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1"/>
      <c r="M2" s="260"/>
      <c r="N2" s="261"/>
      <c r="O2" s="261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58"/>
      <c r="AD2" s="258"/>
      <c r="AE2" s="258"/>
      <c r="AF2" s="258"/>
    </row>
    <row r="3" spans="1:32" s="259" customFormat="1" ht="15" customHeight="1">
      <c r="A3" s="258"/>
      <c r="B3" s="258"/>
      <c r="C3" s="258"/>
      <c r="D3" s="263"/>
      <c r="E3" s="263"/>
      <c r="F3" s="258"/>
      <c r="G3" s="258"/>
      <c r="H3" s="264"/>
      <c r="I3" s="265"/>
      <c r="J3" s="258"/>
      <c r="K3" s="258"/>
      <c r="L3" s="265"/>
      <c r="M3" s="266"/>
      <c r="N3" s="266"/>
      <c r="O3" s="267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68"/>
      <c r="AA3" s="268"/>
      <c r="AB3" s="268"/>
      <c r="AC3" s="257"/>
      <c r="AD3" s="268"/>
      <c r="AE3" s="268"/>
      <c r="AF3" s="269" t="s">
        <v>203</v>
      </c>
    </row>
    <row r="4" spans="1:32" ht="23.25" customHeight="1">
      <c r="A4" s="270" t="s">
        <v>45</v>
      </c>
      <c r="B4" s="271" t="s">
        <v>204</v>
      </c>
      <c r="C4" s="271"/>
      <c r="D4" s="271"/>
      <c r="E4" s="271"/>
      <c r="F4" s="271"/>
      <c r="G4" s="271"/>
      <c r="H4" s="271"/>
      <c r="I4" s="271"/>
      <c r="J4" s="271"/>
      <c r="K4" s="271"/>
      <c r="L4" s="272"/>
      <c r="M4" s="273" t="s">
        <v>205</v>
      </c>
      <c r="N4" s="271"/>
      <c r="O4" s="274"/>
      <c r="P4" s="274"/>
      <c r="Q4" s="271" t="s">
        <v>206</v>
      </c>
      <c r="R4" s="271"/>
      <c r="S4" s="271"/>
      <c r="T4" s="272"/>
      <c r="U4" s="271" t="s">
        <v>207</v>
      </c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2"/>
    </row>
    <row r="5" spans="1:32" ht="24" customHeight="1">
      <c r="A5" s="276"/>
      <c r="B5" s="277" t="s">
        <v>1</v>
      </c>
      <c r="C5" s="278" t="s">
        <v>208</v>
      </c>
      <c r="D5" s="279"/>
      <c r="E5" s="279"/>
      <c r="F5" s="279"/>
      <c r="G5" s="280"/>
      <c r="H5" s="281" t="s">
        <v>209</v>
      </c>
      <c r="I5" s="282" t="s">
        <v>11</v>
      </c>
      <c r="J5" s="282" t="s">
        <v>0</v>
      </c>
      <c r="K5" s="283" t="s">
        <v>210</v>
      </c>
      <c r="L5" s="284" t="s">
        <v>12</v>
      </c>
      <c r="M5" s="285" t="s">
        <v>211</v>
      </c>
      <c r="N5" s="286" t="s">
        <v>212</v>
      </c>
      <c r="O5" s="287"/>
      <c r="P5" s="277"/>
      <c r="Q5" s="281" t="s">
        <v>213</v>
      </c>
      <c r="R5" s="283" t="s">
        <v>210</v>
      </c>
      <c r="S5" s="283" t="s">
        <v>214</v>
      </c>
      <c r="T5" s="284" t="s">
        <v>12</v>
      </c>
      <c r="U5" s="285" t="s">
        <v>1</v>
      </c>
      <c r="V5" s="278" t="s">
        <v>10</v>
      </c>
      <c r="W5" s="279"/>
      <c r="X5" s="279"/>
      <c r="Y5" s="279"/>
      <c r="Z5" s="280"/>
      <c r="AA5" s="282" t="s">
        <v>213</v>
      </c>
      <c r="AB5" s="282" t="s">
        <v>11</v>
      </c>
      <c r="AC5" s="281" t="s">
        <v>0</v>
      </c>
      <c r="AD5" s="283" t="s">
        <v>210</v>
      </c>
      <c r="AE5" s="283" t="s">
        <v>214</v>
      </c>
      <c r="AF5" s="284" t="s">
        <v>12</v>
      </c>
    </row>
    <row r="6" spans="1:32" ht="23.25" customHeight="1">
      <c r="A6" s="288"/>
      <c r="B6" s="289"/>
      <c r="C6" s="290" t="s">
        <v>13</v>
      </c>
      <c r="D6" s="290" t="s">
        <v>14</v>
      </c>
      <c r="E6" s="290" t="s">
        <v>215</v>
      </c>
      <c r="F6" s="290" t="s">
        <v>216</v>
      </c>
      <c r="G6" s="290" t="s">
        <v>217</v>
      </c>
      <c r="H6" s="291"/>
      <c r="I6" s="292"/>
      <c r="J6" s="292"/>
      <c r="K6" s="291"/>
      <c r="L6" s="293"/>
      <c r="M6" s="294"/>
      <c r="N6" s="290" t="s">
        <v>14</v>
      </c>
      <c r="O6" s="290" t="s">
        <v>218</v>
      </c>
      <c r="P6" s="290" t="s">
        <v>216</v>
      </c>
      <c r="Q6" s="291"/>
      <c r="R6" s="291"/>
      <c r="S6" s="295"/>
      <c r="T6" s="293"/>
      <c r="U6" s="294"/>
      <c r="V6" s="290" t="s">
        <v>13</v>
      </c>
      <c r="W6" s="290" t="s">
        <v>14</v>
      </c>
      <c r="X6" s="290" t="s">
        <v>15</v>
      </c>
      <c r="Y6" s="290" t="s">
        <v>219</v>
      </c>
      <c r="Z6" s="290" t="s">
        <v>12</v>
      </c>
      <c r="AA6" s="292"/>
      <c r="AB6" s="292"/>
      <c r="AC6" s="291"/>
      <c r="AD6" s="291"/>
      <c r="AE6" s="295"/>
      <c r="AF6" s="293"/>
    </row>
    <row r="7" spans="1:32" ht="24.95" customHeight="1">
      <c r="A7" s="296">
        <v>2008</v>
      </c>
      <c r="B7" s="297">
        <v>4450.4852000000001</v>
      </c>
      <c r="C7" s="298">
        <v>1125</v>
      </c>
      <c r="D7" s="298">
        <v>22580</v>
      </c>
      <c r="E7" s="298">
        <v>4488.6000000000004</v>
      </c>
      <c r="F7" s="298">
        <v>1537.5</v>
      </c>
      <c r="G7" s="298">
        <v>29731.1</v>
      </c>
      <c r="H7" s="298">
        <v>11288.539000000001</v>
      </c>
      <c r="I7" s="298">
        <v>306.815</v>
      </c>
      <c r="J7" s="298">
        <v>17715.683000000001</v>
      </c>
      <c r="K7" s="298">
        <v>36.686999999999998</v>
      </c>
      <c r="L7" s="299">
        <v>63529.309200000011</v>
      </c>
      <c r="M7" s="297">
        <v>1054.652</v>
      </c>
      <c r="N7" s="298">
        <v>321.02999999999997</v>
      </c>
      <c r="O7" s="300">
        <v>380.5</v>
      </c>
      <c r="P7" s="298">
        <v>119.3</v>
      </c>
      <c r="Q7" s="298">
        <v>6394.25</v>
      </c>
      <c r="R7" s="298">
        <v>691.65033300000005</v>
      </c>
      <c r="S7" s="301" t="s">
        <v>175</v>
      </c>
      <c r="T7" s="299">
        <v>8961.3823329999996</v>
      </c>
      <c r="U7" s="300">
        <v>5505.1372000000001</v>
      </c>
      <c r="V7" s="298">
        <v>1125</v>
      </c>
      <c r="W7" s="298">
        <v>22901.03</v>
      </c>
      <c r="X7" s="298">
        <v>4869.1000000000004</v>
      </c>
      <c r="Y7" s="298">
        <v>1656.8</v>
      </c>
      <c r="Z7" s="298">
        <v>30551.929999999997</v>
      </c>
      <c r="AA7" s="298">
        <v>17682.789000000001</v>
      </c>
      <c r="AB7" s="298">
        <v>306.815</v>
      </c>
      <c r="AC7" s="298">
        <v>17715.683000000001</v>
      </c>
      <c r="AD7" s="298">
        <v>728.33733300000006</v>
      </c>
      <c r="AE7" s="301" t="s">
        <v>175</v>
      </c>
      <c r="AF7" s="299">
        <v>72490.691533000019</v>
      </c>
    </row>
    <row r="8" spans="1:32" ht="24.95" customHeight="1">
      <c r="A8" s="296">
        <v>2009</v>
      </c>
      <c r="B8" s="297">
        <v>4457.26</v>
      </c>
      <c r="C8" s="298">
        <v>1125</v>
      </c>
      <c r="D8" s="298">
        <v>23080</v>
      </c>
      <c r="E8" s="298">
        <v>4530.1049999999996</v>
      </c>
      <c r="F8" s="298">
        <v>887.5</v>
      </c>
      <c r="G8" s="298">
        <v>29622.605</v>
      </c>
      <c r="H8" s="298">
        <v>11819.511</v>
      </c>
      <c r="I8" s="298">
        <v>347.42500000000001</v>
      </c>
      <c r="J8" s="298">
        <v>17715.683000000001</v>
      </c>
      <c r="K8" s="298" t="s">
        <v>175</v>
      </c>
      <c r="L8" s="299">
        <v>63962.483999999997</v>
      </c>
      <c r="M8" s="297">
        <v>1057.3119999999999</v>
      </c>
      <c r="N8" s="298" t="s">
        <v>175</v>
      </c>
      <c r="O8" s="300">
        <v>2694.7310000000002</v>
      </c>
      <c r="P8" s="298" t="s">
        <v>175</v>
      </c>
      <c r="Q8" s="298">
        <v>5755.45</v>
      </c>
      <c r="R8" s="298" t="s">
        <v>175</v>
      </c>
      <c r="S8" s="301" t="s">
        <v>175</v>
      </c>
      <c r="T8" s="299">
        <v>9507.4930000000004</v>
      </c>
      <c r="U8" s="300">
        <v>5514.5720000000001</v>
      </c>
      <c r="V8" s="298">
        <v>1125</v>
      </c>
      <c r="W8" s="298">
        <v>23080</v>
      </c>
      <c r="X8" s="298">
        <v>7224.8370000000004</v>
      </c>
      <c r="Y8" s="298">
        <v>887.5</v>
      </c>
      <c r="Z8" s="298">
        <v>32317.337</v>
      </c>
      <c r="AA8" s="298">
        <v>17574.960999999999</v>
      </c>
      <c r="AB8" s="298">
        <v>347.42500000000001</v>
      </c>
      <c r="AC8" s="298">
        <v>17715.683000000001</v>
      </c>
      <c r="AD8" s="298" t="s">
        <v>175</v>
      </c>
      <c r="AE8" s="301" t="s">
        <v>175</v>
      </c>
      <c r="AF8" s="299">
        <v>73469.978000000003</v>
      </c>
    </row>
    <row r="9" spans="1:32" ht="24.95" customHeight="1">
      <c r="A9" s="296">
        <v>2010</v>
      </c>
      <c r="B9" s="300">
        <v>4462.3180000000002</v>
      </c>
      <c r="C9" s="300">
        <v>1125</v>
      </c>
      <c r="D9" s="300">
        <v>23080</v>
      </c>
      <c r="E9" s="300">
        <v>4552.1040000000003</v>
      </c>
      <c r="F9" s="300">
        <v>887.5</v>
      </c>
      <c r="G9" s="300">
        <v>29644.603999999999</v>
      </c>
      <c r="H9" s="300">
        <v>13385.911</v>
      </c>
      <c r="I9" s="300">
        <v>351.32499999999999</v>
      </c>
      <c r="J9" s="300">
        <v>17715.683000000001</v>
      </c>
      <c r="K9" s="300" t="s">
        <v>175</v>
      </c>
      <c r="L9" s="299">
        <v>65559.841</v>
      </c>
      <c r="M9" s="300">
        <v>1062.222</v>
      </c>
      <c r="N9" s="298" t="s">
        <v>175</v>
      </c>
      <c r="O9" s="300">
        <v>3741.875</v>
      </c>
      <c r="P9" s="298" t="s">
        <v>175</v>
      </c>
      <c r="Q9" s="298">
        <v>5714.25</v>
      </c>
      <c r="R9" s="300" t="s">
        <v>175</v>
      </c>
      <c r="S9" s="302" t="s">
        <v>175</v>
      </c>
      <c r="T9" s="299">
        <v>10518.347</v>
      </c>
      <c r="U9" s="297">
        <v>5524.54</v>
      </c>
      <c r="V9" s="300">
        <v>1125</v>
      </c>
      <c r="W9" s="300">
        <v>23080</v>
      </c>
      <c r="X9" s="300">
        <v>8293.9789999999994</v>
      </c>
      <c r="Y9" s="300">
        <v>887.5</v>
      </c>
      <c r="Z9" s="300">
        <v>33386.478999999999</v>
      </c>
      <c r="AA9" s="300">
        <v>19100.161</v>
      </c>
      <c r="AB9" s="300">
        <v>351.32499999999999</v>
      </c>
      <c r="AC9" s="300">
        <v>17715.683000000001</v>
      </c>
      <c r="AD9" s="300" t="s">
        <v>175</v>
      </c>
      <c r="AE9" s="301" t="s">
        <v>175</v>
      </c>
      <c r="AF9" s="299">
        <v>76078.187999999995</v>
      </c>
    </row>
    <row r="10" spans="1:32" ht="24.95" customHeight="1">
      <c r="A10" s="296">
        <v>2011</v>
      </c>
      <c r="B10" s="300">
        <v>5327.0519999999997</v>
      </c>
      <c r="C10" s="298">
        <v>1125</v>
      </c>
      <c r="D10" s="298">
        <v>23080</v>
      </c>
      <c r="E10" s="298">
        <v>4576.1260000000002</v>
      </c>
      <c r="F10" s="298">
        <v>887.5</v>
      </c>
      <c r="G10" s="298">
        <v>29668.626</v>
      </c>
      <c r="H10" s="298">
        <v>12935.911</v>
      </c>
      <c r="I10" s="298">
        <v>355.45</v>
      </c>
      <c r="J10" s="298">
        <v>18715.683000000001</v>
      </c>
      <c r="K10" s="298" t="s">
        <v>175</v>
      </c>
      <c r="L10" s="299">
        <v>67002.721999999994</v>
      </c>
      <c r="M10" s="297">
        <v>1091.337</v>
      </c>
      <c r="N10" s="298" t="s">
        <v>175</v>
      </c>
      <c r="O10" s="300">
        <v>4384.3580000000002</v>
      </c>
      <c r="P10" s="298" t="s">
        <v>175</v>
      </c>
      <c r="Q10" s="298">
        <v>6863.45</v>
      </c>
      <c r="R10" s="298" t="s">
        <v>175</v>
      </c>
      <c r="S10" s="301" t="s">
        <v>175</v>
      </c>
      <c r="T10" s="299">
        <v>12339.145</v>
      </c>
      <c r="U10" s="300">
        <v>6418.3890000000001</v>
      </c>
      <c r="V10" s="298">
        <v>1125</v>
      </c>
      <c r="W10" s="298">
        <v>23080</v>
      </c>
      <c r="X10" s="298">
        <v>8960.4840000000004</v>
      </c>
      <c r="Y10" s="298">
        <v>887.5</v>
      </c>
      <c r="Z10" s="298">
        <v>34052.983999999997</v>
      </c>
      <c r="AA10" s="298">
        <v>19799.361000000001</v>
      </c>
      <c r="AB10" s="298">
        <v>355.45</v>
      </c>
      <c r="AC10" s="298">
        <v>18715.683000000001</v>
      </c>
      <c r="AD10" s="298" t="s">
        <v>175</v>
      </c>
      <c r="AE10" s="301" t="s">
        <v>175</v>
      </c>
      <c r="AF10" s="299">
        <v>79341.866999999998</v>
      </c>
    </row>
    <row r="11" spans="1:32" ht="24.95" customHeight="1">
      <c r="A11" s="296">
        <v>2012</v>
      </c>
      <c r="B11" s="300">
        <v>5330.7969999999996</v>
      </c>
      <c r="C11" s="298">
        <v>1125</v>
      </c>
      <c r="D11" s="298">
        <v>23408.6</v>
      </c>
      <c r="E11" s="298">
        <v>3950</v>
      </c>
      <c r="F11" s="298">
        <v>887.5</v>
      </c>
      <c r="G11" s="298">
        <v>29371.1</v>
      </c>
      <c r="H11" s="298">
        <v>12935.911</v>
      </c>
      <c r="I11" s="298">
        <v>367.34</v>
      </c>
      <c r="J11" s="298">
        <v>20715.683000000001</v>
      </c>
      <c r="K11" s="298">
        <v>127.277</v>
      </c>
      <c r="L11" s="299">
        <v>68848.107999999993</v>
      </c>
      <c r="M11" s="297">
        <v>1115.2329999999999</v>
      </c>
      <c r="N11" s="298" t="s">
        <v>175</v>
      </c>
      <c r="O11" s="300">
        <v>2768.0120000000002</v>
      </c>
      <c r="P11" s="298" t="s">
        <v>175</v>
      </c>
      <c r="Q11" s="298">
        <v>6863.45</v>
      </c>
      <c r="R11" s="298">
        <v>2210.7730000000001</v>
      </c>
      <c r="S11" s="301" t="s">
        <v>175</v>
      </c>
      <c r="T11" s="299">
        <v>12957.468000000001</v>
      </c>
      <c r="U11" s="300">
        <v>6446.03</v>
      </c>
      <c r="V11" s="298">
        <v>1125</v>
      </c>
      <c r="W11" s="298">
        <v>23408.6</v>
      </c>
      <c r="X11" s="298">
        <v>6718.0119999999997</v>
      </c>
      <c r="Y11" s="298">
        <v>887.5</v>
      </c>
      <c r="Z11" s="298">
        <v>32139.112000000001</v>
      </c>
      <c r="AA11" s="298">
        <v>19799.361000000001</v>
      </c>
      <c r="AB11" s="298">
        <v>367.34</v>
      </c>
      <c r="AC11" s="298">
        <v>20715.683000000001</v>
      </c>
      <c r="AD11" s="298">
        <v>2338.0500000000002</v>
      </c>
      <c r="AE11" s="301" t="s">
        <v>175</v>
      </c>
      <c r="AF11" s="299">
        <v>81805.576000000001</v>
      </c>
    </row>
    <row r="12" spans="1:32" ht="24.95" customHeight="1">
      <c r="A12" s="296">
        <v>2013</v>
      </c>
      <c r="B12" s="300">
        <v>5334.2969999999996</v>
      </c>
      <c r="C12" s="298">
        <v>1125</v>
      </c>
      <c r="D12" s="298">
        <v>23408.6</v>
      </c>
      <c r="E12" s="298">
        <v>3950</v>
      </c>
      <c r="F12" s="298">
        <v>887.5</v>
      </c>
      <c r="G12" s="298">
        <v>29371.1</v>
      </c>
      <c r="H12" s="298">
        <v>14886.352000000001</v>
      </c>
      <c r="I12" s="298">
        <v>329.69</v>
      </c>
      <c r="J12" s="298">
        <v>20715.683000000001</v>
      </c>
      <c r="K12" s="298">
        <v>208.172</v>
      </c>
      <c r="L12" s="299">
        <v>70845.293999999994</v>
      </c>
      <c r="M12" s="297">
        <v>1120.165</v>
      </c>
      <c r="N12" s="298" t="s">
        <v>175</v>
      </c>
      <c r="O12" s="300">
        <v>3106.0680000000002</v>
      </c>
      <c r="P12" s="298" t="s">
        <v>175</v>
      </c>
      <c r="Q12" s="298">
        <v>8586.8799999999992</v>
      </c>
      <c r="R12" s="298">
        <v>3310.53</v>
      </c>
      <c r="S12" s="301" t="s">
        <v>175</v>
      </c>
      <c r="T12" s="299">
        <v>16123.643</v>
      </c>
      <c r="U12" s="300">
        <v>6454.4620000000004</v>
      </c>
      <c r="V12" s="298">
        <v>1125</v>
      </c>
      <c r="W12" s="298">
        <v>23408.6</v>
      </c>
      <c r="X12" s="298">
        <v>7056.0680000000002</v>
      </c>
      <c r="Y12" s="298">
        <v>887.5</v>
      </c>
      <c r="Z12" s="298">
        <v>32477.168000000001</v>
      </c>
      <c r="AA12" s="298">
        <v>23473.232</v>
      </c>
      <c r="AB12" s="298">
        <v>329.69</v>
      </c>
      <c r="AC12" s="298">
        <v>20715.683000000001</v>
      </c>
      <c r="AD12" s="298">
        <v>3518.7020000000002</v>
      </c>
      <c r="AE12" s="301" t="s">
        <v>175</v>
      </c>
      <c r="AF12" s="299">
        <v>86968.937000000005</v>
      </c>
    </row>
    <row r="13" spans="1:32" ht="24.95" customHeight="1">
      <c r="A13" s="296">
        <v>2014</v>
      </c>
      <c r="B13" s="303">
        <v>5343.4970000000003</v>
      </c>
      <c r="C13" s="304">
        <v>1125</v>
      </c>
      <c r="D13" s="304">
        <v>25148.6</v>
      </c>
      <c r="E13" s="304">
        <v>2950</v>
      </c>
      <c r="F13" s="304">
        <v>387.5</v>
      </c>
      <c r="G13" s="304">
        <v>29611.1</v>
      </c>
      <c r="H13" s="304">
        <v>16073.752</v>
      </c>
      <c r="I13" s="304">
        <v>329.69</v>
      </c>
      <c r="J13" s="304">
        <v>20715.683000000001</v>
      </c>
      <c r="K13" s="304">
        <v>231.482</v>
      </c>
      <c r="L13" s="305">
        <v>72305.203999999998</v>
      </c>
      <c r="M13" s="303">
        <v>1124.4390000000001</v>
      </c>
      <c r="N13" s="298" t="s">
        <v>175</v>
      </c>
      <c r="O13" s="306">
        <v>3791.0680000000002</v>
      </c>
      <c r="P13" s="298" t="s">
        <v>175</v>
      </c>
      <c r="Q13" s="304">
        <v>11752.58</v>
      </c>
      <c r="R13" s="304">
        <v>4242.4629999999997</v>
      </c>
      <c r="S13" s="301" t="s">
        <v>175</v>
      </c>
      <c r="T13" s="307">
        <v>20910.55</v>
      </c>
      <c r="U13" s="303">
        <v>6467.9359999999997</v>
      </c>
      <c r="V13" s="304">
        <v>1125</v>
      </c>
      <c r="W13" s="304">
        <v>25148.6</v>
      </c>
      <c r="X13" s="304">
        <v>6741.0680000000002</v>
      </c>
      <c r="Y13" s="304">
        <v>387.5</v>
      </c>
      <c r="Z13" s="304">
        <v>33402.167999999998</v>
      </c>
      <c r="AA13" s="304">
        <v>27826.331999999999</v>
      </c>
      <c r="AB13" s="304">
        <v>329.69</v>
      </c>
      <c r="AC13" s="304">
        <v>20715.683000000001</v>
      </c>
      <c r="AD13" s="304">
        <v>4473.9459999999999</v>
      </c>
      <c r="AE13" s="301" t="s">
        <v>175</v>
      </c>
      <c r="AF13" s="305">
        <v>93215.755000000005</v>
      </c>
    </row>
    <row r="14" spans="1:32" ht="24.95" customHeight="1">
      <c r="A14" s="296">
        <v>2015</v>
      </c>
      <c r="B14" s="303">
        <v>5344.7269999999999</v>
      </c>
      <c r="C14" s="304">
        <v>1125</v>
      </c>
      <c r="D14" s="304">
        <v>25148.6</v>
      </c>
      <c r="E14" s="304">
        <v>2950</v>
      </c>
      <c r="F14" s="304">
        <v>387.5</v>
      </c>
      <c r="G14" s="304">
        <v>29611.1</v>
      </c>
      <c r="H14" s="304">
        <v>16018.352000000001</v>
      </c>
      <c r="I14" s="304">
        <v>329.69</v>
      </c>
      <c r="J14" s="304">
        <v>21715.683000000001</v>
      </c>
      <c r="K14" s="304">
        <v>262.55900000000003</v>
      </c>
      <c r="L14" s="305">
        <v>73282.111000000004</v>
      </c>
      <c r="M14" s="303">
        <v>1125.982</v>
      </c>
      <c r="N14" s="298" t="s">
        <v>220</v>
      </c>
      <c r="O14" s="306">
        <v>4829.5789999999997</v>
      </c>
      <c r="P14" s="298" t="s">
        <v>175</v>
      </c>
      <c r="Q14" s="304">
        <v>13024.28</v>
      </c>
      <c r="R14" s="304">
        <v>5386.808</v>
      </c>
      <c r="S14" s="301" t="s">
        <v>175</v>
      </c>
      <c r="T14" s="307">
        <v>24366.649000000001</v>
      </c>
      <c r="U14" s="303">
        <v>6470.7089999999998</v>
      </c>
      <c r="V14" s="304">
        <v>1125</v>
      </c>
      <c r="W14" s="304">
        <v>25148.6</v>
      </c>
      <c r="X14" s="304">
        <v>7779.5789999999997</v>
      </c>
      <c r="Y14" s="304">
        <v>387.5</v>
      </c>
      <c r="Z14" s="304">
        <v>34440.678999999996</v>
      </c>
      <c r="AA14" s="304">
        <v>29042.632000000001</v>
      </c>
      <c r="AB14" s="304">
        <v>329.69</v>
      </c>
      <c r="AC14" s="304">
        <v>21715.683000000001</v>
      </c>
      <c r="AD14" s="304">
        <v>5649.3670000000002</v>
      </c>
      <c r="AE14" s="301" t="s">
        <v>175</v>
      </c>
      <c r="AF14" s="305">
        <v>97648.76</v>
      </c>
    </row>
    <row r="15" spans="1:32" ht="24.95" customHeight="1">
      <c r="A15" s="308">
        <v>2016</v>
      </c>
      <c r="B15" s="309">
        <v>5349.7269999999999</v>
      </c>
      <c r="C15" s="310">
        <v>1125</v>
      </c>
      <c r="D15" s="310">
        <v>29420.799999999999</v>
      </c>
      <c r="E15" s="310">
        <v>2950</v>
      </c>
      <c r="F15" s="310">
        <v>250</v>
      </c>
      <c r="G15" s="310">
        <v>33745.800000000003</v>
      </c>
      <c r="H15" s="310">
        <v>16018.352000000001</v>
      </c>
      <c r="I15" s="310">
        <v>329.44</v>
      </c>
      <c r="J15" s="310">
        <v>23115.683000000001</v>
      </c>
      <c r="K15" s="310">
        <v>657.54200000000003</v>
      </c>
      <c r="L15" s="311">
        <v>79216.543999999994</v>
      </c>
      <c r="M15" s="309">
        <v>1135.4839999999999</v>
      </c>
      <c r="N15" s="310">
        <v>1489.2239999999999</v>
      </c>
      <c r="O15" s="312">
        <v>278.7</v>
      </c>
      <c r="P15" s="310">
        <v>241.81</v>
      </c>
      <c r="Q15" s="310">
        <v>16684.249</v>
      </c>
      <c r="R15" s="310">
        <v>6819.5460000000003</v>
      </c>
      <c r="S15" s="301" t="s">
        <v>175</v>
      </c>
      <c r="T15" s="311">
        <v>26649.012999999999</v>
      </c>
      <c r="U15" s="309">
        <v>6485.2110000000002</v>
      </c>
      <c r="V15" s="310">
        <v>1125</v>
      </c>
      <c r="W15" s="310">
        <v>30910.024000000001</v>
      </c>
      <c r="X15" s="310">
        <v>3228.7</v>
      </c>
      <c r="Y15" s="310">
        <v>491.81</v>
      </c>
      <c r="Z15" s="310">
        <v>35755.534</v>
      </c>
      <c r="AA15" s="310">
        <v>32702.600999999999</v>
      </c>
      <c r="AB15" s="310">
        <v>329.44</v>
      </c>
      <c r="AC15" s="310">
        <v>23115.683000000001</v>
      </c>
      <c r="AD15" s="310">
        <v>7477.0879999999997</v>
      </c>
      <c r="AE15" s="301" t="s">
        <v>175</v>
      </c>
      <c r="AF15" s="311">
        <v>105865.557</v>
      </c>
    </row>
    <row r="16" spans="1:32" ht="24.95" customHeight="1">
      <c r="A16" s="308">
        <v>2017</v>
      </c>
      <c r="B16" s="309">
        <v>5351.4769999999999</v>
      </c>
      <c r="C16" s="310">
        <v>600</v>
      </c>
      <c r="D16" s="310">
        <v>33524.578000000001</v>
      </c>
      <c r="E16" s="310">
        <v>2950</v>
      </c>
      <c r="F16" s="298" t="s">
        <v>175</v>
      </c>
      <c r="G16" s="310">
        <v>37074.578000000001</v>
      </c>
      <c r="H16" s="310">
        <v>16018.352000000001</v>
      </c>
      <c r="I16" s="310">
        <v>339.47</v>
      </c>
      <c r="J16" s="310">
        <v>22528.683000000001</v>
      </c>
      <c r="K16" s="310">
        <v>819.93</v>
      </c>
      <c r="L16" s="311">
        <v>82132.490000000005</v>
      </c>
      <c r="M16" s="309">
        <v>1137.979</v>
      </c>
      <c r="N16" s="310">
        <v>2584.8240000000001</v>
      </c>
      <c r="O16" s="312">
        <v>278.7</v>
      </c>
      <c r="P16" s="310">
        <v>196.3</v>
      </c>
      <c r="Q16" s="310">
        <v>22210.355</v>
      </c>
      <c r="R16" s="310">
        <v>8366.9920000000002</v>
      </c>
      <c r="S16" s="301" t="s">
        <v>175</v>
      </c>
      <c r="T16" s="313">
        <v>34775.15</v>
      </c>
      <c r="U16" s="309">
        <v>6489.4560000000001</v>
      </c>
      <c r="V16" s="310">
        <v>600</v>
      </c>
      <c r="W16" s="310">
        <v>36109.402000000002</v>
      </c>
      <c r="X16" s="310">
        <v>3228.7</v>
      </c>
      <c r="Y16" s="310">
        <v>196.3</v>
      </c>
      <c r="Z16" s="310">
        <v>40134.402000000002</v>
      </c>
      <c r="AA16" s="310">
        <v>38228.707000000002</v>
      </c>
      <c r="AB16" s="310">
        <v>339.47</v>
      </c>
      <c r="AC16" s="310">
        <v>22528.683000000001</v>
      </c>
      <c r="AD16" s="310">
        <v>9186.9230000000007</v>
      </c>
      <c r="AE16" s="301" t="s">
        <v>175</v>
      </c>
      <c r="AF16" s="311">
        <v>116907.641</v>
      </c>
    </row>
    <row r="17" spans="1:32" ht="24.95" customHeight="1">
      <c r="A17" s="314">
        <v>2018</v>
      </c>
      <c r="B17" s="315">
        <v>5351.6319999999996</v>
      </c>
      <c r="C17" s="316">
        <v>600</v>
      </c>
      <c r="D17" s="316">
        <v>33617.612999999998</v>
      </c>
      <c r="E17" s="316">
        <v>2950</v>
      </c>
      <c r="F17" s="317" t="s">
        <v>175</v>
      </c>
      <c r="G17" s="316">
        <v>37167.612999999998</v>
      </c>
      <c r="H17" s="316">
        <v>15725.798000000001</v>
      </c>
      <c r="I17" s="316">
        <v>339.47</v>
      </c>
      <c r="J17" s="316">
        <v>21850</v>
      </c>
      <c r="K17" s="316">
        <v>927.91200000000003</v>
      </c>
      <c r="L17" s="318">
        <v>81362.425000000003</v>
      </c>
      <c r="M17" s="315">
        <v>1138.778</v>
      </c>
      <c r="N17" s="316">
        <v>2752.7240000000002</v>
      </c>
      <c r="O17" s="319">
        <v>259.3</v>
      </c>
      <c r="P17" s="316">
        <v>196.3</v>
      </c>
      <c r="Q17" s="316">
        <v>22687.235000000001</v>
      </c>
      <c r="R17" s="316">
        <v>10694.897000000001</v>
      </c>
      <c r="S17" s="317" t="s">
        <v>175</v>
      </c>
      <c r="T17" s="320">
        <v>37729.233999999997</v>
      </c>
      <c r="U17" s="315">
        <v>6490.41</v>
      </c>
      <c r="V17" s="316">
        <v>600</v>
      </c>
      <c r="W17" s="316">
        <v>36370.337</v>
      </c>
      <c r="X17" s="316">
        <v>3209.3</v>
      </c>
      <c r="Y17" s="316">
        <v>196.3</v>
      </c>
      <c r="Z17" s="316">
        <v>40375.936999999998</v>
      </c>
      <c r="AA17" s="316">
        <v>38413.033000000003</v>
      </c>
      <c r="AB17" s="316">
        <v>339.47</v>
      </c>
      <c r="AC17" s="316">
        <v>21850</v>
      </c>
      <c r="AD17" s="316">
        <v>11622.808999999999</v>
      </c>
      <c r="AE17" s="317" t="s">
        <v>175</v>
      </c>
      <c r="AF17" s="318">
        <v>119091.66</v>
      </c>
    </row>
    <row r="18" spans="1:32" ht="24.95" customHeight="1">
      <c r="A18" s="321">
        <v>2018.12</v>
      </c>
      <c r="B18" s="309">
        <v>5351.6319999999996</v>
      </c>
      <c r="C18" s="310">
        <v>600</v>
      </c>
      <c r="D18" s="310">
        <v>33617.612999999998</v>
      </c>
      <c r="E18" s="310">
        <v>2950</v>
      </c>
      <c r="F18" s="298" t="s">
        <v>175</v>
      </c>
      <c r="G18" s="310">
        <v>37167.612999999998</v>
      </c>
      <c r="H18" s="310">
        <v>15725.798000000001</v>
      </c>
      <c r="I18" s="310">
        <v>339.47</v>
      </c>
      <c r="J18" s="310">
        <v>21850</v>
      </c>
      <c r="K18" s="310">
        <v>927.91200000000003</v>
      </c>
      <c r="L18" s="311">
        <v>81362.425000000003</v>
      </c>
      <c r="M18" s="309">
        <v>1138.778</v>
      </c>
      <c r="N18" s="310">
        <v>2752.7240000000002</v>
      </c>
      <c r="O18" s="312">
        <v>259.3</v>
      </c>
      <c r="P18" s="310">
        <v>196.3</v>
      </c>
      <c r="Q18" s="310">
        <v>22687.235000000001</v>
      </c>
      <c r="R18" s="310">
        <v>10694.897000000001</v>
      </c>
      <c r="S18" s="298" t="s">
        <v>175</v>
      </c>
      <c r="T18" s="313">
        <v>37729.233999999997</v>
      </c>
      <c r="U18" s="309">
        <v>6490.41</v>
      </c>
      <c r="V18" s="310">
        <v>600</v>
      </c>
      <c r="W18" s="310">
        <v>36370.337</v>
      </c>
      <c r="X18" s="310">
        <v>3209.3</v>
      </c>
      <c r="Y18" s="310">
        <v>196.3</v>
      </c>
      <c r="Z18" s="310">
        <v>40375.936999999998</v>
      </c>
      <c r="AA18" s="310">
        <v>38413.033000000003</v>
      </c>
      <c r="AB18" s="310">
        <v>339.47</v>
      </c>
      <c r="AC18" s="310">
        <v>21850</v>
      </c>
      <c r="AD18" s="310">
        <v>11622.808999999999</v>
      </c>
      <c r="AE18" s="298" t="s">
        <v>175</v>
      </c>
      <c r="AF18" s="311">
        <v>119091.66</v>
      </c>
    </row>
    <row r="19" spans="1:32" ht="24.95" customHeight="1">
      <c r="A19" s="322">
        <v>2019.01</v>
      </c>
      <c r="B19" s="323">
        <v>5351.6570000000002</v>
      </c>
      <c r="C19" s="324">
        <v>600</v>
      </c>
      <c r="D19" s="324">
        <v>33710.652999999998</v>
      </c>
      <c r="E19" s="324">
        <v>2950</v>
      </c>
      <c r="F19" s="325" t="s">
        <v>175</v>
      </c>
      <c r="G19" s="324">
        <v>37260.652999999998</v>
      </c>
      <c r="H19" s="324">
        <v>15725.798000000001</v>
      </c>
      <c r="I19" s="324">
        <v>339.47</v>
      </c>
      <c r="J19" s="324">
        <v>21850</v>
      </c>
      <c r="K19" s="324">
        <v>933.70799999999997</v>
      </c>
      <c r="L19" s="326">
        <v>81461.285999999993</v>
      </c>
      <c r="M19" s="323">
        <v>1141.7529999999999</v>
      </c>
      <c r="N19" s="324">
        <v>2692.7240000000002</v>
      </c>
      <c r="O19" s="327">
        <v>319.3</v>
      </c>
      <c r="P19" s="324">
        <v>196.3</v>
      </c>
      <c r="Q19" s="324">
        <v>22687.235000000001</v>
      </c>
      <c r="R19" s="324">
        <v>10851.763999999999</v>
      </c>
      <c r="S19" s="325" t="s">
        <v>175</v>
      </c>
      <c r="T19" s="328">
        <v>37889.076999999997</v>
      </c>
      <c r="U19" s="323">
        <v>6493.41</v>
      </c>
      <c r="V19" s="324">
        <v>600</v>
      </c>
      <c r="W19" s="324">
        <v>36403.377</v>
      </c>
      <c r="X19" s="324">
        <v>3269.3</v>
      </c>
      <c r="Y19" s="324">
        <v>196.3</v>
      </c>
      <c r="Z19" s="324">
        <v>40468.976999999999</v>
      </c>
      <c r="AA19" s="324">
        <v>38413.033000000003</v>
      </c>
      <c r="AB19" s="324">
        <v>339.47</v>
      </c>
      <c r="AC19" s="324">
        <v>21850</v>
      </c>
      <c r="AD19" s="324">
        <v>11785.472</v>
      </c>
      <c r="AE19" s="325" t="s">
        <v>175</v>
      </c>
      <c r="AF19" s="326">
        <v>119350.36199999999</v>
      </c>
    </row>
    <row r="20" spans="1:32" ht="24.95" customHeight="1">
      <c r="A20" s="329">
        <v>2019.02</v>
      </c>
      <c r="B20" s="309">
        <v>5351.6570000000002</v>
      </c>
      <c r="C20" s="310">
        <v>600</v>
      </c>
      <c r="D20" s="310">
        <v>33710.652999999998</v>
      </c>
      <c r="E20" s="310">
        <v>2950</v>
      </c>
      <c r="F20" s="298" t="s">
        <v>175</v>
      </c>
      <c r="G20" s="310">
        <v>37260.652999999998</v>
      </c>
      <c r="H20" s="310">
        <v>15725.798000000001</v>
      </c>
      <c r="I20" s="310">
        <v>339.47</v>
      </c>
      <c r="J20" s="310">
        <v>21850</v>
      </c>
      <c r="K20" s="310">
        <v>933.70799999999997</v>
      </c>
      <c r="L20" s="311">
        <v>81461.285999999993</v>
      </c>
      <c r="M20" s="309">
        <v>1141.7529999999999</v>
      </c>
      <c r="N20" s="310">
        <v>2692.7240000000002</v>
      </c>
      <c r="O20" s="312">
        <v>319.3</v>
      </c>
      <c r="P20" s="310">
        <v>196.3</v>
      </c>
      <c r="Q20" s="310">
        <v>22687.235000000001</v>
      </c>
      <c r="R20" s="310">
        <v>10851.763999999999</v>
      </c>
      <c r="S20" s="298" t="s">
        <v>175</v>
      </c>
      <c r="T20" s="313">
        <v>37889.076999999997</v>
      </c>
      <c r="U20" s="309">
        <v>6493.41</v>
      </c>
      <c r="V20" s="310">
        <v>600</v>
      </c>
      <c r="W20" s="310">
        <v>36403.377</v>
      </c>
      <c r="X20" s="310">
        <v>3269.3</v>
      </c>
      <c r="Y20" s="310">
        <v>196.3</v>
      </c>
      <c r="Z20" s="310">
        <v>40468.976999999999</v>
      </c>
      <c r="AA20" s="310">
        <v>38413.033000000003</v>
      </c>
      <c r="AB20" s="310">
        <v>339.47</v>
      </c>
      <c r="AC20" s="310">
        <v>21850</v>
      </c>
      <c r="AD20" s="310">
        <v>11785.472</v>
      </c>
      <c r="AE20" s="298" t="s">
        <v>175</v>
      </c>
      <c r="AF20" s="311">
        <v>119350.36199999999</v>
      </c>
    </row>
    <row r="21" spans="1:32" ht="24.95" customHeight="1">
      <c r="A21" s="329">
        <v>2019.03</v>
      </c>
      <c r="B21" s="309">
        <v>5351.6570000000002</v>
      </c>
      <c r="C21" s="310">
        <v>600</v>
      </c>
      <c r="D21" s="310">
        <v>33710.652999999998</v>
      </c>
      <c r="E21" s="310">
        <v>2775</v>
      </c>
      <c r="F21" s="298" t="s">
        <v>175</v>
      </c>
      <c r="G21" s="310">
        <v>37085.652999999998</v>
      </c>
      <c r="H21" s="310">
        <v>15725.798000000001</v>
      </c>
      <c r="I21" s="310">
        <v>339.47</v>
      </c>
      <c r="J21" s="310">
        <v>21850</v>
      </c>
      <c r="K21" s="310">
        <v>1113.758</v>
      </c>
      <c r="L21" s="311">
        <v>81466.335999999996</v>
      </c>
      <c r="M21" s="309">
        <v>1141.7529999999999</v>
      </c>
      <c r="N21" s="310">
        <v>2692.7240000000002</v>
      </c>
      <c r="O21" s="312">
        <v>319.3</v>
      </c>
      <c r="P21" s="310">
        <v>196.3</v>
      </c>
      <c r="Q21" s="310">
        <v>22687.235000000001</v>
      </c>
      <c r="R21" s="310">
        <v>11322.246999999999</v>
      </c>
      <c r="S21" s="298" t="s">
        <v>175</v>
      </c>
      <c r="T21" s="313">
        <v>38359.559000000001</v>
      </c>
      <c r="U21" s="309">
        <v>6493.41</v>
      </c>
      <c r="V21" s="310">
        <v>600</v>
      </c>
      <c r="W21" s="310">
        <v>36403.377</v>
      </c>
      <c r="X21" s="310">
        <v>3094.3</v>
      </c>
      <c r="Y21" s="310">
        <v>196.3</v>
      </c>
      <c r="Z21" s="310">
        <v>40293.976999999999</v>
      </c>
      <c r="AA21" s="310">
        <v>38413.033000000003</v>
      </c>
      <c r="AB21" s="310">
        <v>339.47</v>
      </c>
      <c r="AC21" s="310">
        <v>21850</v>
      </c>
      <c r="AD21" s="310">
        <v>12436.004000000001</v>
      </c>
      <c r="AE21" s="298" t="s">
        <v>175</v>
      </c>
      <c r="AF21" s="311">
        <v>119825.895</v>
      </c>
    </row>
    <row r="22" spans="1:32" ht="24.95" customHeight="1">
      <c r="A22" s="330">
        <v>2019.04</v>
      </c>
      <c r="B22" s="309">
        <v>5351.6570000000002</v>
      </c>
      <c r="C22" s="310">
        <v>600</v>
      </c>
      <c r="D22" s="310">
        <v>33710.652999999998</v>
      </c>
      <c r="E22" s="310">
        <v>2775</v>
      </c>
      <c r="F22" s="298" t="s">
        <v>175</v>
      </c>
      <c r="G22" s="310">
        <v>37085.652999999998</v>
      </c>
      <c r="H22" s="310">
        <v>15725.798000000001</v>
      </c>
      <c r="I22" s="310">
        <v>339.47</v>
      </c>
      <c r="J22" s="310">
        <v>21850</v>
      </c>
      <c r="K22" s="310">
        <v>1113.758</v>
      </c>
      <c r="L22" s="311">
        <v>81466.335999999996</v>
      </c>
      <c r="M22" s="309">
        <v>1141.7529999999999</v>
      </c>
      <c r="N22" s="310">
        <v>2692.7240000000002</v>
      </c>
      <c r="O22" s="312">
        <v>319.3</v>
      </c>
      <c r="P22" s="310">
        <v>196.3</v>
      </c>
      <c r="Q22" s="310">
        <v>22687.235000000001</v>
      </c>
      <c r="R22" s="310">
        <v>11322.246999999999</v>
      </c>
      <c r="S22" s="298" t="s">
        <v>175</v>
      </c>
      <c r="T22" s="313">
        <v>38359.559000000001</v>
      </c>
      <c r="U22" s="309">
        <v>6493.41</v>
      </c>
      <c r="V22" s="310">
        <v>600</v>
      </c>
      <c r="W22" s="310">
        <v>36403.377</v>
      </c>
      <c r="X22" s="310">
        <v>3094.3</v>
      </c>
      <c r="Y22" s="310">
        <v>196.3</v>
      </c>
      <c r="Z22" s="310">
        <v>40293.976999999999</v>
      </c>
      <c r="AA22" s="310">
        <v>38413.033000000003</v>
      </c>
      <c r="AB22" s="310">
        <v>339.47</v>
      </c>
      <c r="AC22" s="310">
        <v>21850</v>
      </c>
      <c r="AD22" s="310">
        <v>12436.004000000001</v>
      </c>
      <c r="AE22" s="298" t="s">
        <v>175</v>
      </c>
      <c r="AF22" s="311">
        <v>119825.895</v>
      </c>
    </row>
    <row r="23" spans="1:32" ht="24.95" customHeight="1">
      <c r="A23" s="330">
        <v>2019.05</v>
      </c>
      <c r="B23" s="312">
        <v>5351.6570000000002</v>
      </c>
      <c r="C23" s="310">
        <v>600</v>
      </c>
      <c r="D23" s="310">
        <v>33710.652999999998</v>
      </c>
      <c r="E23" s="310">
        <v>2775</v>
      </c>
      <c r="F23" s="298" t="s">
        <v>175</v>
      </c>
      <c r="G23" s="310">
        <v>37085.652999999998</v>
      </c>
      <c r="H23" s="310">
        <v>15725.798000000001</v>
      </c>
      <c r="I23" s="310">
        <v>339.47</v>
      </c>
      <c r="J23" s="310">
        <v>21850</v>
      </c>
      <c r="K23" s="310">
        <v>1113.758</v>
      </c>
      <c r="L23" s="311">
        <v>81466.335999999996</v>
      </c>
      <c r="M23" s="309">
        <v>1141.7529999999999</v>
      </c>
      <c r="N23" s="310">
        <v>2692.7240000000002</v>
      </c>
      <c r="O23" s="312">
        <v>319.3</v>
      </c>
      <c r="P23" s="310">
        <v>196.3</v>
      </c>
      <c r="Q23" s="310">
        <v>22687.235000000001</v>
      </c>
      <c r="R23" s="310">
        <v>11322.246999999999</v>
      </c>
      <c r="S23" s="298" t="s">
        <v>175</v>
      </c>
      <c r="T23" s="313">
        <v>38359.559000000001</v>
      </c>
      <c r="U23" s="309">
        <v>6493.41</v>
      </c>
      <c r="V23" s="310">
        <v>600</v>
      </c>
      <c r="W23" s="310">
        <v>36403.377</v>
      </c>
      <c r="X23" s="310">
        <v>3094.3</v>
      </c>
      <c r="Y23" s="310">
        <v>196.3</v>
      </c>
      <c r="Z23" s="310">
        <v>40293.976999999999</v>
      </c>
      <c r="AA23" s="310">
        <v>38413.033000000003</v>
      </c>
      <c r="AB23" s="310">
        <v>339.47</v>
      </c>
      <c r="AC23" s="310">
        <v>21850</v>
      </c>
      <c r="AD23" s="310">
        <v>12436.004000000001</v>
      </c>
      <c r="AE23" s="298" t="s">
        <v>175</v>
      </c>
      <c r="AF23" s="311">
        <v>119825.895</v>
      </c>
    </row>
    <row r="24" spans="1:32" ht="24.95" customHeight="1">
      <c r="A24" s="330">
        <v>2019.06</v>
      </c>
      <c r="B24" s="312">
        <v>5351.6570000000002</v>
      </c>
      <c r="C24" s="310">
        <v>600</v>
      </c>
      <c r="D24" s="310">
        <v>33710.658000000003</v>
      </c>
      <c r="E24" s="310">
        <v>2700</v>
      </c>
      <c r="F24" s="298" t="s">
        <v>175</v>
      </c>
      <c r="G24" s="310">
        <v>37010.658000000003</v>
      </c>
      <c r="H24" s="310">
        <v>16094.971</v>
      </c>
      <c r="I24" s="310">
        <v>339.47</v>
      </c>
      <c r="J24" s="310">
        <v>21850</v>
      </c>
      <c r="K24" s="310">
        <v>1207.615</v>
      </c>
      <c r="L24" s="311">
        <v>81854.370999999999</v>
      </c>
      <c r="M24" s="309">
        <v>1144.327</v>
      </c>
      <c r="N24" s="310">
        <v>2692.7240000000002</v>
      </c>
      <c r="O24" s="312">
        <v>319.3</v>
      </c>
      <c r="P24" s="310">
        <v>196.3</v>
      </c>
      <c r="Q24" s="310">
        <v>22692.025000000001</v>
      </c>
      <c r="R24" s="310">
        <v>12247.98</v>
      </c>
      <c r="S24" s="298" t="s">
        <v>175</v>
      </c>
      <c r="T24" s="311">
        <v>39292.656999999999</v>
      </c>
      <c r="U24" s="312">
        <v>6495.9840000000004</v>
      </c>
      <c r="V24" s="310">
        <v>600</v>
      </c>
      <c r="W24" s="310">
        <v>36403.381999999998</v>
      </c>
      <c r="X24" s="310">
        <v>3019.3</v>
      </c>
      <c r="Y24" s="310">
        <v>196.3</v>
      </c>
      <c r="Z24" s="310">
        <v>40218.982000000004</v>
      </c>
      <c r="AA24" s="310">
        <v>38786.995999999999</v>
      </c>
      <c r="AB24" s="310">
        <v>339.47</v>
      </c>
      <c r="AC24" s="310">
        <v>21850</v>
      </c>
      <c r="AD24" s="310">
        <v>13455.596</v>
      </c>
      <c r="AE24" s="298" t="s">
        <v>175</v>
      </c>
      <c r="AF24" s="311">
        <v>121147.02800000001</v>
      </c>
    </row>
    <row r="25" spans="1:32" ht="24.95" customHeight="1">
      <c r="A25" s="330">
        <v>2019.07</v>
      </c>
      <c r="B25" s="312">
        <v>5351.6570000000002</v>
      </c>
      <c r="C25" s="310">
        <v>600</v>
      </c>
      <c r="D25" s="310">
        <v>33710.658000000003</v>
      </c>
      <c r="E25" s="310">
        <v>2700</v>
      </c>
      <c r="F25" s="298" t="s">
        <v>175</v>
      </c>
      <c r="G25" s="310">
        <v>37010.658000000003</v>
      </c>
      <c r="H25" s="310">
        <v>16094.971</v>
      </c>
      <c r="I25" s="310">
        <v>339.47</v>
      </c>
      <c r="J25" s="310">
        <v>21850</v>
      </c>
      <c r="K25" s="310">
        <v>1207.615</v>
      </c>
      <c r="L25" s="311">
        <v>81854.370999999999</v>
      </c>
      <c r="M25" s="309">
        <v>1144.327</v>
      </c>
      <c r="N25" s="310">
        <v>2692.7240000000002</v>
      </c>
      <c r="O25" s="312">
        <v>319.3</v>
      </c>
      <c r="P25" s="310">
        <v>196.3</v>
      </c>
      <c r="Q25" s="310">
        <v>22692.025000000001</v>
      </c>
      <c r="R25" s="310">
        <v>12247.98</v>
      </c>
      <c r="S25" s="298" t="s">
        <v>175</v>
      </c>
      <c r="T25" s="311">
        <v>39292.656999999999</v>
      </c>
      <c r="U25" s="312">
        <v>6495.9840000000004</v>
      </c>
      <c r="V25" s="310">
        <v>600</v>
      </c>
      <c r="W25" s="310">
        <v>36403.381999999998</v>
      </c>
      <c r="X25" s="310">
        <v>3019.3</v>
      </c>
      <c r="Y25" s="310">
        <v>196.3</v>
      </c>
      <c r="Z25" s="310">
        <v>40218.982000000004</v>
      </c>
      <c r="AA25" s="310">
        <v>38786.995999999999</v>
      </c>
      <c r="AB25" s="310">
        <v>339.47</v>
      </c>
      <c r="AC25" s="310">
        <v>21850</v>
      </c>
      <c r="AD25" s="310">
        <v>13455.596</v>
      </c>
      <c r="AE25" s="298" t="s">
        <v>175</v>
      </c>
      <c r="AF25" s="311">
        <v>121147.02800000001</v>
      </c>
    </row>
    <row r="26" spans="1:32" ht="24.95" customHeight="1">
      <c r="A26" s="329">
        <v>2019.08</v>
      </c>
      <c r="B26" s="312">
        <v>5351.6570000000002</v>
      </c>
      <c r="C26" s="310">
        <v>600</v>
      </c>
      <c r="D26" s="310">
        <v>33710.658000000003</v>
      </c>
      <c r="E26" s="310">
        <v>2600</v>
      </c>
      <c r="F26" s="298" t="s">
        <v>175</v>
      </c>
      <c r="G26" s="310">
        <v>36910.658000000003</v>
      </c>
      <c r="H26" s="310">
        <v>16094.971</v>
      </c>
      <c r="I26" s="310">
        <v>339.47</v>
      </c>
      <c r="J26" s="310">
        <v>23250</v>
      </c>
      <c r="K26" s="310">
        <v>1309.2149999999999</v>
      </c>
      <c r="L26" s="311">
        <v>83255.971000000005</v>
      </c>
      <c r="M26" s="309">
        <v>1144.327</v>
      </c>
      <c r="N26" s="310">
        <v>2692.7240000000002</v>
      </c>
      <c r="O26" s="312">
        <v>319.3</v>
      </c>
      <c r="P26" s="310">
        <v>196.3</v>
      </c>
      <c r="Q26" s="310">
        <v>22692.025000000001</v>
      </c>
      <c r="R26" s="310">
        <v>12672.687</v>
      </c>
      <c r="S26" s="298" t="s">
        <v>175</v>
      </c>
      <c r="T26" s="311">
        <v>39717.364000000001</v>
      </c>
      <c r="U26" s="312">
        <v>6495.9840000000004</v>
      </c>
      <c r="V26" s="310">
        <v>600</v>
      </c>
      <c r="W26" s="310">
        <v>36403.381999999998</v>
      </c>
      <c r="X26" s="310">
        <v>2919.3</v>
      </c>
      <c r="Y26" s="310">
        <v>196.3</v>
      </c>
      <c r="Z26" s="310">
        <v>40118.982000000004</v>
      </c>
      <c r="AA26" s="310">
        <v>38786.995999999999</v>
      </c>
      <c r="AB26" s="310">
        <v>339.47</v>
      </c>
      <c r="AC26" s="310">
        <v>23250</v>
      </c>
      <c r="AD26" s="310">
        <v>13981.903</v>
      </c>
      <c r="AE26" s="298" t="s">
        <v>175</v>
      </c>
      <c r="AF26" s="311">
        <v>122973.33500000001</v>
      </c>
    </row>
    <row r="27" spans="1:32" ht="24.95" customHeight="1">
      <c r="A27" s="329">
        <v>2019.09</v>
      </c>
      <c r="B27" s="312">
        <v>5351.6570000000002</v>
      </c>
      <c r="C27" s="310">
        <v>600</v>
      </c>
      <c r="D27" s="310">
        <v>33710.658000000003</v>
      </c>
      <c r="E27" s="310">
        <v>2600</v>
      </c>
      <c r="F27" s="298" t="s">
        <v>175</v>
      </c>
      <c r="G27" s="310">
        <v>36910.658000000003</v>
      </c>
      <c r="H27" s="310">
        <v>16094.971</v>
      </c>
      <c r="I27" s="310">
        <v>339.47</v>
      </c>
      <c r="J27" s="310">
        <v>23250</v>
      </c>
      <c r="K27" s="310">
        <v>1309.2149999999999</v>
      </c>
      <c r="L27" s="311">
        <v>83255.971000000005</v>
      </c>
      <c r="M27" s="309">
        <v>1144.327</v>
      </c>
      <c r="N27" s="310">
        <v>2692.7240000000002</v>
      </c>
      <c r="O27" s="312">
        <v>319.3</v>
      </c>
      <c r="P27" s="310">
        <v>196.3</v>
      </c>
      <c r="Q27" s="310">
        <v>22692.025000000001</v>
      </c>
      <c r="R27" s="310">
        <v>12189.754999999999</v>
      </c>
      <c r="S27" s="298" t="s">
        <v>175</v>
      </c>
      <c r="T27" s="311">
        <v>39234.432000000001</v>
      </c>
      <c r="U27" s="312">
        <v>6495.9840000000004</v>
      </c>
      <c r="V27" s="310">
        <v>600</v>
      </c>
      <c r="W27" s="310">
        <v>36403.381999999998</v>
      </c>
      <c r="X27" s="310">
        <v>2919.3</v>
      </c>
      <c r="Y27" s="310">
        <v>196.3</v>
      </c>
      <c r="Z27" s="310">
        <v>40118.982000000004</v>
      </c>
      <c r="AA27" s="310">
        <v>38786.995999999999</v>
      </c>
      <c r="AB27" s="310">
        <v>339.47</v>
      </c>
      <c r="AC27" s="310">
        <v>23250</v>
      </c>
      <c r="AD27" s="310">
        <v>13498.971</v>
      </c>
      <c r="AE27" s="298" t="s">
        <v>175</v>
      </c>
      <c r="AF27" s="311">
        <v>122490.40300000001</v>
      </c>
    </row>
    <row r="28" spans="1:32" ht="24.95" customHeight="1">
      <c r="A28" s="329" t="s">
        <v>221</v>
      </c>
      <c r="B28" s="312">
        <v>5351.6570000000002</v>
      </c>
      <c r="C28" s="310">
        <v>600</v>
      </c>
      <c r="D28" s="310">
        <v>33710.658000000003</v>
      </c>
      <c r="E28" s="310">
        <v>2600</v>
      </c>
      <c r="F28" s="298" t="s">
        <v>175</v>
      </c>
      <c r="G28" s="310">
        <v>36910.658000000003</v>
      </c>
      <c r="H28" s="310">
        <v>16094.971</v>
      </c>
      <c r="I28" s="310">
        <v>339.47</v>
      </c>
      <c r="J28" s="310">
        <v>23250</v>
      </c>
      <c r="K28" s="310">
        <v>1325.454</v>
      </c>
      <c r="L28" s="311">
        <v>83272.210000000006</v>
      </c>
      <c r="M28" s="309">
        <v>1144.4760000000001</v>
      </c>
      <c r="N28" s="310">
        <v>2692.7240000000002</v>
      </c>
      <c r="O28" s="312">
        <v>319.3</v>
      </c>
      <c r="P28" s="310">
        <v>196.3</v>
      </c>
      <c r="Q28" s="310">
        <v>23533.834999999999</v>
      </c>
      <c r="R28" s="310">
        <v>12012.370999999999</v>
      </c>
      <c r="S28" s="298">
        <v>851.79</v>
      </c>
      <c r="T28" s="311">
        <v>40750.796999999999</v>
      </c>
      <c r="U28" s="312">
        <v>6496.1329999999998</v>
      </c>
      <c r="V28" s="310">
        <v>600</v>
      </c>
      <c r="W28" s="310">
        <v>36403.381999999998</v>
      </c>
      <c r="X28" s="310">
        <v>2919.3</v>
      </c>
      <c r="Y28" s="310">
        <v>196.3</v>
      </c>
      <c r="Z28" s="310">
        <v>40118.982000000004</v>
      </c>
      <c r="AA28" s="310">
        <v>39628.805999999997</v>
      </c>
      <c r="AB28" s="310">
        <v>339.47</v>
      </c>
      <c r="AC28" s="310">
        <v>23250</v>
      </c>
      <c r="AD28" s="310">
        <v>13337.825999999999</v>
      </c>
      <c r="AE28" s="298">
        <v>851.79</v>
      </c>
      <c r="AF28" s="311">
        <v>124023.007</v>
      </c>
    </row>
    <row r="29" spans="1:32" ht="24.95" customHeight="1">
      <c r="A29" s="329">
        <v>2019.11</v>
      </c>
      <c r="B29" s="312">
        <v>5351.6570000000002</v>
      </c>
      <c r="C29" s="310">
        <v>600</v>
      </c>
      <c r="D29" s="310">
        <v>33710.658000000003</v>
      </c>
      <c r="E29" s="310">
        <v>2600</v>
      </c>
      <c r="F29" s="298" t="s">
        <v>175</v>
      </c>
      <c r="G29" s="310">
        <v>36910.658000000003</v>
      </c>
      <c r="H29" s="310">
        <v>16464.144</v>
      </c>
      <c r="I29" s="310">
        <v>339.47</v>
      </c>
      <c r="J29" s="310">
        <v>23250</v>
      </c>
      <c r="K29" s="310">
        <v>1325.454</v>
      </c>
      <c r="L29" s="311">
        <v>83641.383000000002</v>
      </c>
      <c r="M29" s="309">
        <v>1144.4760000000001</v>
      </c>
      <c r="N29" s="310">
        <v>2692.7240000000002</v>
      </c>
      <c r="O29" s="312">
        <v>259.3</v>
      </c>
      <c r="P29" s="310">
        <v>196.3</v>
      </c>
      <c r="Q29" s="310">
        <v>23533.834999999999</v>
      </c>
      <c r="R29" s="310">
        <v>12012.370999999999</v>
      </c>
      <c r="S29" s="298">
        <v>911.79</v>
      </c>
      <c r="T29" s="311">
        <v>40750.796999999999</v>
      </c>
      <c r="U29" s="312">
        <v>6496.1329999999998</v>
      </c>
      <c r="V29" s="310">
        <v>600</v>
      </c>
      <c r="W29" s="310">
        <v>36403.381999999998</v>
      </c>
      <c r="X29" s="310">
        <v>2859.3</v>
      </c>
      <c r="Y29" s="310">
        <v>196.3</v>
      </c>
      <c r="Z29" s="310">
        <v>40058.982000000004</v>
      </c>
      <c r="AA29" s="310">
        <v>39997.978999999999</v>
      </c>
      <c r="AB29" s="310">
        <v>339.47</v>
      </c>
      <c r="AC29" s="310">
        <v>23250</v>
      </c>
      <c r="AD29" s="310">
        <v>13337.825999999999</v>
      </c>
      <c r="AE29" s="298">
        <v>911.79</v>
      </c>
      <c r="AF29" s="311">
        <v>124392.18</v>
      </c>
    </row>
    <row r="30" spans="1:32" ht="24.95" customHeight="1">
      <c r="A30" s="331">
        <v>2019.12</v>
      </c>
      <c r="B30" s="332">
        <v>5351.6570000000002</v>
      </c>
      <c r="C30" s="333">
        <v>600</v>
      </c>
      <c r="D30" s="333">
        <v>33710.658000000003</v>
      </c>
      <c r="E30" s="333">
        <v>2600</v>
      </c>
      <c r="F30" s="334" t="s">
        <v>175</v>
      </c>
      <c r="G30" s="333">
        <v>36910.658000000003</v>
      </c>
      <c r="H30" s="333">
        <v>16484.788</v>
      </c>
      <c r="I30" s="333">
        <v>340.61700000000002</v>
      </c>
      <c r="J30" s="333">
        <v>23250</v>
      </c>
      <c r="K30" s="333">
        <v>1334.6210000000001</v>
      </c>
      <c r="L30" s="335">
        <v>83672.341</v>
      </c>
      <c r="M30" s="336">
        <v>1156.4459999999999</v>
      </c>
      <c r="N30" s="333">
        <v>2692.7240000000002</v>
      </c>
      <c r="O30" s="333">
        <v>259.3</v>
      </c>
      <c r="P30" s="333">
        <v>196.3</v>
      </c>
      <c r="Q30" s="333">
        <v>23533.834999999999</v>
      </c>
      <c r="R30" s="333">
        <v>12914.932000000001</v>
      </c>
      <c r="S30" s="333">
        <v>911.79</v>
      </c>
      <c r="T30" s="335">
        <v>41665.326999999997</v>
      </c>
      <c r="U30" s="332">
        <v>6508.1030000000001</v>
      </c>
      <c r="V30" s="333">
        <v>600</v>
      </c>
      <c r="W30" s="333">
        <v>36403.381999999998</v>
      </c>
      <c r="X30" s="333">
        <v>2859.3</v>
      </c>
      <c r="Y30" s="333">
        <v>196.3</v>
      </c>
      <c r="Z30" s="333">
        <v>40058.982000000004</v>
      </c>
      <c r="AA30" s="333">
        <v>40018.623</v>
      </c>
      <c r="AB30" s="333">
        <v>340.61700000000002</v>
      </c>
      <c r="AC30" s="333">
        <v>23250</v>
      </c>
      <c r="AD30" s="333">
        <v>14249.553</v>
      </c>
      <c r="AE30" s="333">
        <v>911.79</v>
      </c>
      <c r="AF30" s="335">
        <v>125337.66899999999</v>
      </c>
    </row>
    <row r="31" spans="1:32" s="259" customFormat="1" ht="12.75" customHeight="1">
      <c r="A31" s="337" t="s">
        <v>222</v>
      </c>
      <c r="B31" s="338"/>
      <c r="C31" s="338"/>
      <c r="D31" s="338"/>
      <c r="E31" s="338"/>
      <c r="F31" s="338"/>
      <c r="G31" s="338"/>
      <c r="H31" s="338"/>
      <c r="I31" s="338"/>
      <c r="J31" s="257"/>
      <c r="K31" s="257"/>
      <c r="L31" s="338"/>
      <c r="M31" s="339"/>
      <c r="N31" s="339"/>
      <c r="O31" s="339"/>
      <c r="P31" s="337"/>
      <c r="Q31" s="257"/>
      <c r="R31" s="339"/>
      <c r="S31" s="339"/>
      <c r="T31" s="339"/>
      <c r="U31" s="340"/>
      <c r="V31" s="339"/>
      <c r="W31" s="339"/>
      <c r="X31" s="257"/>
      <c r="Y31" s="341"/>
      <c r="Z31" s="339"/>
      <c r="AA31" s="257"/>
      <c r="AB31" s="257"/>
      <c r="AC31" s="257"/>
      <c r="AD31" s="257"/>
      <c r="AE31" s="257"/>
      <c r="AF31" s="342"/>
    </row>
    <row r="32" spans="1:32" s="259" customFormat="1" ht="12.75" customHeight="1">
      <c r="A32" s="337" t="s">
        <v>223</v>
      </c>
      <c r="B32" s="338"/>
      <c r="C32" s="338"/>
      <c r="D32" s="338"/>
      <c r="E32" s="338"/>
      <c r="F32" s="338"/>
      <c r="G32" s="338"/>
      <c r="H32" s="338"/>
      <c r="I32" s="338"/>
      <c r="J32" s="257"/>
      <c r="K32" s="257"/>
      <c r="L32" s="338"/>
      <c r="M32" s="339"/>
      <c r="N32" s="339"/>
      <c r="O32" s="339"/>
      <c r="P32" s="337"/>
      <c r="Q32" s="257"/>
      <c r="R32" s="339"/>
      <c r="S32" s="339"/>
      <c r="T32" s="339"/>
      <c r="U32" s="340"/>
      <c r="V32" s="339"/>
      <c r="W32" s="339"/>
      <c r="X32" s="257"/>
      <c r="Y32" s="341"/>
      <c r="Z32" s="339"/>
      <c r="AA32" s="257"/>
      <c r="AB32" s="257"/>
      <c r="AC32" s="257"/>
      <c r="AD32" s="257"/>
      <c r="AE32" s="257"/>
      <c r="AF32" s="342"/>
    </row>
    <row r="33" spans="1:32" s="259" customFormat="1" ht="12.75" customHeight="1">
      <c r="A33" s="343" t="s">
        <v>224</v>
      </c>
      <c r="B33" s="344"/>
      <c r="C33" s="344"/>
      <c r="D33" s="344"/>
      <c r="E33" s="344"/>
      <c r="F33" s="344"/>
      <c r="G33" s="344"/>
      <c r="H33" s="344"/>
      <c r="I33" s="344"/>
      <c r="L33" s="344"/>
      <c r="M33" s="345"/>
      <c r="N33" s="345"/>
      <c r="O33" s="345"/>
      <c r="P33" s="346"/>
      <c r="R33" s="345"/>
      <c r="S33" s="345"/>
      <c r="T33" s="345"/>
      <c r="U33" s="347"/>
      <c r="V33" s="345"/>
      <c r="W33" s="345"/>
      <c r="Y33" s="348"/>
      <c r="Z33" s="349"/>
      <c r="AD33" s="350"/>
      <c r="AE33" s="350"/>
      <c r="AF33" s="351"/>
    </row>
    <row r="34" spans="1:32" s="353" customFormat="1" ht="7.5" customHeight="1">
      <c r="A34" s="352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2"/>
      <c r="N34" s="352"/>
      <c r="O34" s="352"/>
      <c r="P34" s="352"/>
      <c r="Q34" s="352"/>
      <c r="R34" s="352"/>
      <c r="S34" s="352"/>
      <c r="T34" s="352"/>
      <c r="AC34" s="354"/>
    </row>
    <row r="35" spans="1:32" s="353" customFormat="1" ht="36.75" hidden="1" customHeight="1">
      <c r="A35" s="355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  <c r="M35" s="355"/>
      <c r="N35" s="355"/>
      <c r="O35" s="355"/>
      <c r="P35" s="355"/>
      <c r="Q35" s="355"/>
      <c r="R35" s="355"/>
      <c r="S35" s="355"/>
      <c r="T35" s="355"/>
    </row>
  </sheetData>
  <mergeCells count="28">
    <mergeCell ref="AB5:AB6"/>
    <mergeCell ref="AC5:AC6"/>
    <mergeCell ref="AD5:AD6"/>
    <mergeCell ref="AE5:AE6"/>
    <mergeCell ref="AF5:AF6"/>
    <mergeCell ref="A34:T34"/>
    <mergeCell ref="R5:R6"/>
    <mergeCell ref="S5:S6"/>
    <mergeCell ref="T5:T6"/>
    <mergeCell ref="U5:U6"/>
    <mergeCell ref="V5:Z5"/>
    <mergeCell ref="AA5:AA6"/>
    <mergeCell ref="J5:J6"/>
    <mergeCell ref="K5:K6"/>
    <mergeCell ref="L5:L6"/>
    <mergeCell ref="M5:M6"/>
    <mergeCell ref="N5:P5"/>
    <mergeCell ref="Q5:Q6"/>
    <mergeCell ref="M3:N3"/>
    <mergeCell ref="A4:A6"/>
    <mergeCell ref="B4:L4"/>
    <mergeCell ref="M4:N4"/>
    <mergeCell ref="Q4:T4"/>
    <mergeCell ref="U4:AF4"/>
    <mergeCell ref="B5:B6"/>
    <mergeCell ref="C5:G5"/>
    <mergeCell ref="H5:H6"/>
    <mergeCell ref="I5:I6"/>
  </mergeCells>
  <phoneticPr fontId="91" type="noConversion"/>
  <printOptions horizontalCentered="1"/>
  <pageMargins left="0.78740157480314965" right="0.78740157480314965" top="1.1811023622047245" bottom="0.78740157480314965" header="0" footer="0"/>
  <pageSetup paperSize="9" scale="82" firstPageNumber="12" orientation="portrait" useFirstPageNumber="1" r:id="rId1"/>
  <headerFooter differentOddEven="1" scaleWithDoc="0" alignWithMargins="0">
    <firstFooter>&amp;R&amp;P</firstFooter>
  </headerFooter>
  <colBreaks count="1" manualBreakCount="1">
    <brk id="16" max="31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T40"/>
  <sheetViews>
    <sheetView showGridLines="0" view="pageBreakPreview" zoomScale="70" zoomScaleNormal="100" zoomScaleSheetLayoutView="70" workbookViewId="0">
      <selection activeCell="L36" sqref="L36"/>
    </sheetView>
  </sheetViews>
  <sheetFormatPr defaultColWidth="7.875" defaultRowHeight="16.5"/>
  <cols>
    <col min="1" max="1" width="15.25" style="257" customWidth="1"/>
    <col min="2" max="10" width="9.875" style="257" customWidth="1"/>
    <col min="11" max="18" width="11" style="257" customWidth="1"/>
    <col min="19" max="19" width="12.125" style="257" customWidth="1"/>
    <col min="20" max="20" width="14.875" style="257" bestFit="1" customWidth="1"/>
    <col min="21" max="16384" width="7.875" style="257"/>
  </cols>
  <sheetData>
    <row r="1" spans="1:20" ht="20.25">
      <c r="A1" s="256" t="s">
        <v>225</v>
      </c>
    </row>
    <row r="2" spans="1:20" s="260" customFormat="1" ht="18" customHeight="1">
      <c r="A2" s="260" t="s">
        <v>226</v>
      </c>
      <c r="L2" s="261"/>
      <c r="N2" s="261"/>
      <c r="O2" s="261"/>
    </row>
    <row r="3" spans="1:20" ht="21.75" customHeight="1">
      <c r="A3" s="357" t="s">
        <v>227</v>
      </c>
      <c r="S3" s="269"/>
      <c r="T3" s="269" t="s">
        <v>228</v>
      </c>
    </row>
    <row r="4" spans="1:20" ht="21.95" customHeight="1">
      <c r="A4" s="358" t="s">
        <v>229</v>
      </c>
      <c r="B4" s="359" t="s">
        <v>230</v>
      </c>
      <c r="C4" s="359"/>
      <c r="D4" s="359"/>
      <c r="E4" s="360"/>
      <c r="F4" s="361" t="s">
        <v>231</v>
      </c>
      <c r="G4" s="359"/>
      <c r="H4" s="359"/>
      <c r="I4" s="359"/>
      <c r="J4" s="360"/>
      <c r="K4" s="361" t="s">
        <v>232</v>
      </c>
      <c r="L4" s="359"/>
      <c r="M4" s="360"/>
      <c r="N4" s="362" t="s">
        <v>233</v>
      </c>
      <c r="O4" s="362" t="s">
        <v>0</v>
      </c>
      <c r="P4" s="362" t="s">
        <v>234</v>
      </c>
      <c r="Q4" s="363" t="s">
        <v>235</v>
      </c>
      <c r="R4" s="363" t="s">
        <v>236</v>
      </c>
      <c r="S4" s="364" t="s">
        <v>237</v>
      </c>
      <c r="T4" s="365" t="s">
        <v>238</v>
      </c>
    </row>
    <row r="5" spans="1:20" ht="21.95" customHeight="1">
      <c r="A5" s="366"/>
      <c r="B5" s="367" t="s">
        <v>239</v>
      </c>
      <c r="C5" s="368" t="s">
        <v>129</v>
      </c>
      <c r="D5" s="368" t="s">
        <v>240</v>
      </c>
      <c r="E5" s="368" t="s">
        <v>12</v>
      </c>
      <c r="F5" s="368" t="s">
        <v>13</v>
      </c>
      <c r="G5" s="368" t="s">
        <v>14</v>
      </c>
      <c r="H5" s="368" t="s">
        <v>241</v>
      </c>
      <c r="I5" s="368" t="s">
        <v>4</v>
      </c>
      <c r="J5" s="368" t="s">
        <v>12</v>
      </c>
      <c r="K5" s="368" t="s">
        <v>4</v>
      </c>
      <c r="L5" s="368" t="s">
        <v>128</v>
      </c>
      <c r="M5" s="368" t="s">
        <v>12</v>
      </c>
      <c r="N5" s="369"/>
      <c r="O5" s="369"/>
      <c r="P5" s="369"/>
      <c r="Q5" s="369"/>
      <c r="R5" s="370"/>
      <c r="S5" s="371"/>
      <c r="T5" s="372"/>
    </row>
    <row r="6" spans="1:20" ht="21.75" customHeight="1">
      <c r="A6" s="373" t="s">
        <v>129</v>
      </c>
      <c r="B6" s="374" t="s">
        <v>175</v>
      </c>
      <c r="C6" s="375">
        <v>4700000</v>
      </c>
      <c r="D6" s="375" t="s">
        <v>175</v>
      </c>
      <c r="E6" s="375">
        <v>4700000</v>
      </c>
      <c r="F6" s="375" t="s">
        <v>175</v>
      </c>
      <c r="G6" s="375" t="s">
        <v>175</v>
      </c>
      <c r="H6" s="375" t="s">
        <v>175</v>
      </c>
      <c r="I6" s="375" t="s">
        <v>175</v>
      </c>
      <c r="J6" s="375" t="s">
        <v>175</v>
      </c>
      <c r="K6" s="375" t="s">
        <v>175</v>
      </c>
      <c r="L6" s="375" t="s">
        <v>175</v>
      </c>
      <c r="M6" s="375" t="s">
        <v>175</v>
      </c>
      <c r="N6" s="375" t="s">
        <v>175</v>
      </c>
      <c r="O6" s="375" t="s">
        <v>175</v>
      </c>
      <c r="P6" s="375" t="s">
        <v>175</v>
      </c>
      <c r="Q6" s="376" t="s">
        <v>175</v>
      </c>
      <c r="R6" s="377" t="s">
        <v>175</v>
      </c>
      <c r="S6" s="377">
        <v>4700000</v>
      </c>
      <c r="T6" s="373" t="s">
        <v>129</v>
      </c>
    </row>
    <row r="7" spans="1:20" ht="21.95" customHeight="1">
      <c r="A7" s="378" t="s">
        <v>242</v>
      </c>
      <c r="B7" s="379" t="s">
        <v>175</v>
      </c>
      <c r="C7" s="380" t="s">
        <v>175</v>
      </c>
      <c r="D7" s="380" t="s">
        <v>175</v>
      </c>
      <c r="E7" s="380" t="s">
        <v>175</v>
      </c>
      <c r="F7" s="380">
        <v>600000</v>
      </c>
      <c r="G7" s="380" t="s">
        <v>175</v>
      </c>
      <c r="H7" s="380" t="s">
        <v>175</v>
      </c>
      <c r="I7" s="380" t="s">
        <v>175</v>
      </c>
      <c r="J7" s="380">
        <v>600000</v>
      </c>
      <c r="K7" s="380" t="s">
        <v>175</v>
      </c>
      <c r="L7" s="380" t="s">
        <v>175</v>
      </c>
      <c r="M7" s="380" t="s">
        <v>175</v>
      </c>
      <c r="N7" s="380" t="s">
        <v>175</v>
      </c>
      <c r="O7" s="380" t="s">
        <v>175</v>
      </c>
      <c r="P7" s="380" t="s">
        <v>175</v>
      </c>
      <c r="Q7" s="381" t="s">
        <v>175</v>
      </c>
      <c r="R7" s="382" t="s">
        <v>175</v>
      </c>
      <c r="S7" s="382">
        <v>600000</v>
      </c>
      <c r="T7" s="378" t="s">
        <v>242</v>
      </c>
    </row>
    <row r="8" spans="1:20" ht="21.95" customHeight="1">
      <c r="A8" s="378" t="s">
        <v>243</v>
      </c>
      <c r="B8" s="379" t="s">
        <v>175</v>
      </c>
      <c r="C8" s="380" t="s">
        <v>175</v>
      </c>
      <c r="D8" s="380" t="s">
        <v>175</v>
      </c>
      <c r="E8" s="380" t="s">
        <v>175</v>
      </c>
      <c r="F8" s="380" t="s">
        <v>175</v>
      </c>
      <c r="G8" s="380">
        <v>34900658</v>
      </c>
      <c r="H8" s="380" t="s">
        <v>175</v>
      </c>
      <c r="I8" s="380" t="s">
        <v>175</v>
      </c>
      <c r="J8" s="380">
        <v>34900658</v>
      </c>
      <c r="K8" s="380" t="s">
        <v>175</v>
      </c>
      <c r="L8" s="380" t="s">
        <v>175</v>
      </c>
      <c r="M8" s="380" t="s">
        <v>175</v>
      </c>
      <c r="N8" s="380" t="s">
        <v>175</v>
      </c>
      <c r="O8" s="380" t="s">
        <v>175</v>
      </c>
      <c r="P8" s="380">
        <v>1502724</v>
      </c>
      <c r="Q8" s="381" t="s">
        <v>175</v>
      </c>
      <c r="R8" s="382" t="s">
        <v>175</v>
      </c>
      <c r="S8" s="382">
        <v>36403382</v>
      </c>
      <c r="T8" s="378" t="s">
        <v>243</v>
      </c>
    </row>
    <row r="9" spans="1:20" ht="21.95" customHeight="1">
      <c r="A9" s="378" t="s">
        <v>128</v>
      </c>
      <c r="B9" s="379" t="s">
        <v>175</v>
      </c>
      <c r="C9" s="380" t="s">
        <v>175</v>
      </c>
      <c r="D9" s="380" t="s">
        <v>175</v>
      </c>
      <c r="E9" s="380" t="s">
        <v>175</v>
      </c>
      <c r="F9" s="380" t="s">
        <v>175</v>
      </c>
      <c r="G9" s="380" t="s">
        <v>175</v>
      </c>
      <c r="H9" s="380">
        <v>2600000</v>
      </c>
      <c r="I9" s="380" t="s">
        <v>175</v>
      </c>
      <c r="J9" s="380">
        <v>2600000</v>
      </c>
      <c r="K9" s="380" t="s">
        <v>175</v>
      </c>
      <c r="L9" s="380">
        <v>664523</v>
      </c>
      <c r="M9" s="380">
        <v>664523</v>
      </c>
      <c r="N9" s="380">
        <v>340617</v>
      </c>
      <c r="O9" s="380" t="s">
        <v>175</v>
      </c>
      <c r="P9" s="380">
        <v>259300</v>
      </c>
      <c r="Q9" s="381" t="s">
        <v>175</v>
      </c>
      <c r="R9" s="382" t="s">
        <v>175</v>
      </c>
      <c r="S9" s="382">
        <v>3864440</v>
      </c>
      <c r="T9" s="378" t="s">
        <v>128</v>
      </c>
    </row>
    <row r="10" spans="1:20" ht="21.95" customHeight="1">
      <c r="A10" s="378" t="s">
        <v>4</v>
      </c>
      <c r="B10" s="379" t="s">
        <v>175</v>
      </c>
      <c r="C10" s="380" t="s">
        <v>175</v>
      </c>
      <c r="D10" s="380" t="s">
        <v>175</v>
      </c>
      <c r="E10" s="380" t="s">
        <v>175</v>
      </c>
      <c r="F10" s="380" t="s">
        <v>175</v>
      </c>
      <c r="G10" s="380" t="s">
        <v>175</v>
      </c>
      <c r="H10" s="380" t="s">
        <v>175</v>
      </c>
      <c r="I10" s="380" t="s">
        <v>175</v>
      </c>
      <c r="J10" s="380" t="s">
        <v>175</v>
      </c>
      <c r="K10" s="380">
        <v>32181440</v>
      </c>
      <c r="L10" s="380" t="s">
        <v>175</v>
      </c>
      <c r="M10" s="380">
        <v>32181440</v>
      </c>
      <c r="N10" s="380" t="s">
        <v>175</v>
      </c>
      <c r="O10" s="380" t="s">
        <v>175</v>
      </c>
      <c r="P10" s="380">
        <v>7368960</v>
      </c>
      <c r="Q10" s="381" t="s">
        <v>175</v>
      </c>
      <c r="R10" s="382" t="s">
        <v>175</v>
      </c>
      <c r="S10" s="382">
        <v>39550400</v>
      </c>
      <c r="T10" s="378" t="s">
        <v>4</v>
      </c>
    </row>
    <row r="11" spans="1:20" ht="21.95" customHeight="1">
      <c r="A11" s="378" t="s">
        <v>0</v>
      </c>
      <c r="B11" s="379" t="s">
        <v>175</v>
      </c>
      <c r="C11" s="380" t="s">
        <v>175</v>
      </c>
      <c r="D11" s="380" t="s">
        <v>175</v>
      </c>
      <c r="E11" s="380" t="s">
        <v>175</v>
      </c>
      <c r="F11" s="380" t="s">
        <v>175</v>
      </c>
      <c r="G11" s="380" t="s">
        <v>175</v>
      </c>
      <c r="H11" s="380" t="s">
        <v>175</v>
      </c>
      <c r="I11" s="380" t="s">
        <v>175</v>
      </c>
      <c r="J11" s="380" t="s">
        <v>175</v>
      </c>
      <c r="K11" s="380" t="s">
        <v>175</v>
      </c>
      <c r="L11" s="380" t="s">
        <v>175</v>
      </c>
      <c r="M11" s="380" t="s">
        <v>175</v>
      </c>
      <c r="N11" s="380" t="s">
        <v>175</v>
      </c>
      <c r="O11" s="380">
        <v>23250000</v>
      </c>
      <c r="P11" s="380" t="s">
        <v>175</v>
      </c>
      <c r="Q11" s="381" t="s">
        <v>175</v>
      </c>
      <c r="R11" s="382" t="s">
        <v>175</v>
      </c>
      <c r="S11" s="382">
        <v>23250000</v>
      </c>
      <c r="T11" s="378" t="s">
        <v>0</v>
      </c>
    </row>
    <row r="12" spans="1:20" ht="21.95" customHeight="1">
      <c r="A12" s="378" t="s">
        <v>244</v>
      </c>
      <c r="B12" s="379" t="s">
        <v>175</v>
      </c>
      <c r="C12" s="380" t="s">
        <v>175</v>
      </c>
      <c r="D12" s="380" t="s">
        <v>175</v>
      </c>
      <c r="E12" s="380" t="s">
        <v>175</v>
      </c>
      <c r="F12" s="380" t="s">
        <v>175</v>
      </c>
      <c r="G12" s="380" t="s">
        <v>175</v>
      </c>
      <c r="H12" s="380" t="s">
        <v>175</v>
      </c>
      <c r="I12" s="380" t="s">
        <v>175</v>
      </c>
      <c r="J12" s="380" t="s">
        <v>175</v>
      </c>
      <c r="K12" s="380" t="s">
        <v>175</v>
      </c>
      <c r="L12" s="380" t="s">
        <v>175</v>
      </c>
      <c r="M12" s="380" t="s">
        <v>175</v>
      </c>
      <c r="N12" s="380" t="s">
        <v>175</v>
      </c>
      <c r="O12" s="380" t="s">
        <v>175</v>
      </c>
      <c r="P12" s="380">
        <v>60000</v>
      </c>
      <c r="Q12" s="381" t="s">
        <v>175</v>
      </c>
      <c r="R12" s="382">
        <v>851790</v>
      </c>
      <c r="S12" s="382">
        <v>911790</v>
      </c>
      <c r="T12" s="378" t="s">
        <v>244</v>
      </c>
    </row>
    <row r="13" spans="1:20" ht="21.95" customHeight="1">
      <c r="A13" s="383" t="s">
        <v>245</v>
      </c>
      <c r="B13" s="384" t="s">
        <v>175</v>
      </c>
      <c r="C13" s="385">
        <v>4700000</v>
      </c>
      <c r="D13" s="385" t="s">
        <v>175</v>
      </c>
      <c r="E13" s="385">
        <v>4700000</v>
      </c>
      <c r="F13" s="385">
        <v>600000</v>
      </c>
      <c r="G13" s="385">
        <v>34900658</v>
      </c>
      <c r="H13" s="385">
        <v>2600000</v>
      </c>
      <c r="I13" s="385" t="s">
        <v>175</v>
      </c>
      <c r="J13" s="385">
        <v>38100658</v>
      </c>
      <c r="K13" s="385">
        <v>32181440</v>
      </c>
      <c r="L13" s="385">
        <v>664523</v>
      </c>
      <c r="M13" s="385">
        <v>32845963</v>
      </c>
      <c r="N13" s="385">
        <v>340617</v>
      </c>
      <c r="O13" s="385">
        <v>23250000</v>
      </c>
      <c r="P13" s="385">
        <v>9190984</v>
      </c>
      <c r="Q13" s="386" t="s">
        <v>175</v>
      </c>
      <c r="R13" s="387">
        <v>851790</v>
      </c>
      <c r="S13" s="387">
        <v>109280012</v>
      </c>
      <c r="T13" s="383" t="s">
        <v>245</v>
      </c>
    </row>
    <row r="14" spans="1:20" ht="21.95" customHeight="1">
      <c r="A14" s="378" t="s">
        <v>230</v>
      </c>
      <c r="B14" s="379">
        <v>1581980</v>
      </c>
      <c r="C14" s="380" t="s">
        <v>175</v>
      </c>
      <c r="D14" s="380">
        <v>226123.4</v>
      </c>
      <c r="E14" s="380">
        <v>1808103.4</v>
      </c>
      <c r="F14" s="380" t="s">
        <v>175</v>
      </c>
      <c r="G14" s="380" t="s">
        <v>175</v>
      </c>
      <c r="H14" s="380" t="s">
        <v>175</v>
      </c>
      <c r="I14" s="380" t="s">
        <v>175</v>
      </c>
      <c r="J14" s="380" t="s">
        <v>175</v>
      </c>
      <c r="K14" s="380" t="s">
        <v>175</v>
      </c>
      <c r="L14" s="380" t="s">
        <v>175</v>
      </c>
      <c r="M14" s="380" t="s">
        <v>175</v>
      </c>
      <c r="N14" s="380" t="s">
        <v>175</v>
      </c>
      <c r="O14" s="380" t="s">
        <v>175</v>
      </c>
      <c r="P14" s="380" t="s">
        <v>175</v>
      </c>
      <c r="Q14" s="381" t="s">
        <v>175</v>
      </c>
      <c r="R14" s="382" t="s">
        <v>175</v>
      </c>
      <c r="S14" s="382">
        <v>1808103.4</v>
      </c>
      <c r="T14" s="378" t="s">
        <v>230</v>
      </c>
    </row>
    <row r="15" spans="1:20" ht="21.95" customHeight="1">
      <c r="A15" s="378" t="s">
        <v>246</v>
      </c>
      <c r="B15" s="379" t="s">
        <v>175</v>
      </c>
      <c r="C15" s="380" t="s">
        <v>175</v>
      </c>
      <c r="D15" s="380" t="s">
        <v>175</v>
      </c>
      <c r="E15" s="380" t="s">
        <v>175</v>
      </c>
      <c r="F15" s="380" t="s">
        <v>175</v>
      </c>
      <c r="G15" s="380" t="s">
        <v>175</v>
      </c>
      <c r="H15" s="380" t="s">
        <v>175</v>
      </c>
      <c r="I15" s="380" t="s">
        <v>175</v>
      </c>
      <c r="J15" s="380" t="s">
        <v>175</v>
      </c>
      <c r="K15" s="380" t="s">
        <v>175</v>
      </c>
      <c r="L15" s="380" t="s">
        <v>175</v>
      </c>
      <c r="M15" s="380" t="s">
        <v>175</v>
      </c>
      <c r="N15" s="380" t="s">
        <v>175</v>
      </c>
      <c r="O15" s="380" t="s">
        <v>175</v>
      </c>
      <c r="P15" s="380" t="s">
        <v>175</v>
      </c>
      <c r="Q15" s="381">
        <v>10505102.736</v>
      </c>
      <c r="R15" s="382" t="s">
        <v>175</v>
      </c>
      <c r="S15" s="382">
        <v>10505102.736</v>
      </c>
      <c r="T15" s="378" t="s">
        <v>246</v>
      </c>
    </row>
    <row r="16" spans="1:20" ht="21.95" customHeight="1">
      <c r="A16" s="378" t="s">
        <v>247</v>
      </c>
      <c r="B16" s="379" t="s">
        <v>175</v>
      </c>
      <c r="C16" s="380" t="s">
        <v>175</v>
      </c>
      <c r="D16" s="380" t="s">
        <v>175</v>
      </c>
      <c r="E16" s="380" t="s">
        <v>175</v>
      </c>
      <c r="F16" s="380" t="s">
        <v>175</v>
      </c>
      <c r="G16" s="380" t="s">
        <v>175</v>
      </c>
      <c r="H16" s="380" t="s">
        <v>175</v>
      </c>
      <c r="I16" s="380" t="s">
        <v>175</v>
      </c>
      <c r="J16" s="380" t="s">
        <v>175</v>
      </c>
      <c r="K16" s="380" t="s">
        <v>175</v>
      </c>
      <c r="L16" s="380" t="s">
        <v>175</v>
      </c>
      <c r="M16" s="380" t="s">
        <v>175</v>
      </c>
      <c r="N16" s="380" t="s">
        <v>175</v>
      </c>
      <c r="O16" s="380" t="s">
        <v>175</v>
      </c>
      <c r="P16" s="380" t="s">
        <v>175</v>
      </c>
      <c r="Q16" s="381">
        <v>1512221.4</v>
      </c>
      <c r="R16" s="382" t="s">
        <v>175</v>
      </c>
      <c r="S16" s="382">
        <v>1512221.4</v>
      </c>
      <c r="T16" s="378" t="s">
        <v>247</v>
      </c>
    </row>
    <row r="17" spans="1:20" ht="21.95" customHeight="1">
      <c r="A17" s="378" t="s">
        <v>248</v>
      </c>
      <c r="B17" s="379" t="s">
        <v>175</v>
      </c>
      <c r="C17" s="380" t="s">
        <v>175</v>
      </c>
      <c r="D17" s="380" t="s">
        <v>175</v>
      </c>
      <c r="E17" s="380" t="s">
        <v>175</v>
      </c>
      <c r="F17" s="380" t="s">
        <v>175</v>
      </c>
      <c r="G17" s="380" t="s">
        <v>175</v>
      </c>
      <c r="H17" s="380" t="s">
        <v>175</v>
      </c>
      <c r="I17" s="380" t="s">
        <v>175</v>
      </c>
      <c r="J17" s="380" t="s">
        <v>175</v>
      </c>
      <c r="K17" s="380" t="s">
        <v>175</v>
      </c>
      <c r="L17" s="380" t="s">
        <v>175</v>
      </c>
      <c r="M17" s="380" t="s">
        <v>175</v>
      </c>
      <c r="N17" s="380" t="s">
        <v>175</v>
      </c>
      <c r="O17" s="380" t="s">
        <v>175</v>
      </c>
      <c r="P17" s="380" t="s">
        <v>175</v>
      </c>
      <c r="Q17" s="381">
        <v>255500</v>
      </c>
      <c r="R17" s="382" t="s">
        <v>175</v>
      </c>
      <c r="S17" s="382">
        <v>255500</v>
      </c>
      <c r="T17" s="378" t="s">
        <v>248</v>
      </c>
    </row>
    <row r="18" spans="1:20" ht="21.95" customHeight="1">
      <c r="A18" s="378" t="s">
        <v>249</v>
      </c>
      <c r="B18" s="379" t="s">
        <v>175</v>
      </c>
      <c r="C18" s="380" t="s">
        <v>175</v>
      </c>
      <c r="D18" s="380" t="s">
        <v>175</v>
      </c>
      <c r="E18" s="380" t="s">
        <v>175</v>
      </c>
      <c r="F18" s="380" t="s">
        <v>175</v>
      </c>
      <c r="G18" s="380" t="s">
        <v>175</v>
      </c>
      <c r="H18" s="380" t="s">
        <v>175</v>
      </c>
      <c r="I18" s="380" t="s">
        <v>175</v>
      </c>
      <c r="J18" s="380" t="s">
        <v>175</v>
      </c>
      <c r="K18" s="380" t="s">
        <v>175</v>
      </c>
      <c r="L18" s="380" t="s">
        <v>175</v>
      </c>
      <c r="M18" s="380" t="s">
        <v>175</v>
      </c>
      <c r="N18" s="380" t="s">
        <v>175</v>
      </c>
      <c r="O18" s="380" t="s">
        <v>175</v>
      </c>
      <c r="P18" s="380" t="s">
        <v>175</v>
      </c>
      <c r="Q18" s="381">
        <v>833503</v>
      </c>
      <c r="R18" s="382" t="s">
        <v>175</v>
      </c>
      <c r="S18" s="382">
        <v>833503</v>
      </c>
      <c r="T18" s="378" t="s">
        <v>249</v>
      </c>
    </row>
    <row r="19" spans="1:20" ht="21.95" customHeight="1">
      <c r="A19" s="378" t="s">
        <v>250</v>
      </c>
      <c r="B19" s="379" t="s">
        <v>175</v>
      </c>
      <c r="C19" s="380" t="s">
        <v>175</v>
      </c>
      <c r="D19" s="380" t="s">
        <v>175</v>
      </c>
      <c r="E19" s="380" t="s">
        <v>175</v>
      </c>
      <c r="F19" s="380" t="s">
        <v>175</v>
      </c>
      <c r="G19" s="380" t="s">
        <v>175</v>
      </c>
      <c r="H19" s="380" t="s">
        <v>175</v>
      </c>
      <c r="I19" s="380" t="s">
        <v>175</v>
      </c>
      <c r="J19" s="380" t="s">
        <v>175</v>
      </c>
      <c r="K19" s="380" t="s">
        <v>175</v>
      </c>
      <c r="L19" s="380" t="s">
        <v>175</v>
      </c>
      <c r="M19" s="380" t="s">
        <v>175</v>
      </c>
      <c r="N19" s="380" t="s">
        <v>175</v>
      </c>
      <c r="O19" s="380" t="s">
        <v>175</v>
      </c>
      <c r="P19" s="380" t="s">
        <v>175</v>
      </c>
      <c r="Q19" s="381">
        <v>266602</v>
      </c>
      <c r="R19" s="382" t="s">
        <v>175</v>
      </c>
      <c r="S19" s="382">
        <v>266602</v>
      </c>
      <c r="T19" s="378" t="s">
        <v>250</v>
      </c>
    </row>
    <row r="20" spans="1:20" ht="21.95" customHeight="1">
      <c r="A20" s="378" t="s">
        <v>251</v>
      </c>
      <c r="B20" s="379" t="s">
        <v>175</v>
      </c>
      <c r="C20" s="380" t="s">
        <v>175</v>
      </c>
      <c r="D20" s="380" t="s">
        <v>175</v>
      </c>
      <c r="E20" s="380" t="s">
        <v>175</v>
      </c>
      <c r="F20" s="380" t="s">
        <v>175</v>
      </c>
      <c r="G20" s="380" t="s">
        <v>175</v>
      </c>
      <c r="H20" s="380" t="s">
        <v>175</v>
      </c>
      <c r="I20" s="380" t="s">
        <v>175</v>
      </c>
      <c r="J20" s="380" t="s">
        <v>175</v>
      </c>
      <c r="K20" s="380" t="s">
        <v>175</v>
      </c>
      <c r="L20" s="380" t="s">
        <v>175</v>
      </c>
      <c r="M20" s="380" t="s">
        <v>175</v>
      </c>
      <c r="N20" s="380" t="s">
        <v>175</v>
      </c>
      <c r="O20" s="380" t="s">
        <v>175</v>
      </c>
      <c r="P20" s="380" t="s">
        <v>175</v>
      </c>
      <c r="Q20" s="381">
        <v>66148</v>
      </c>
      <c r="R20" s="382" t="s">
        <v>175</v>
      </c>
      <c r="S20" s="382">
        <v>66148</v>
      </c>
      <c r="T20" s="378" t="s">
        <v>251</v>
      </c>
    </row>
    <row r="21" spans="1:20" ht="21.95" customHeight="1">
      <c r="A21" s="378" t="s">
        <v>252</v>
      </c>
      <c r="B21" s="379" t="s">
        <v>175</v>
      </c>
      <c r="C21" s="380" t="s">
        <v>175</v>
      </c>
      <c r="D21" s="380" t="s">
        <v>175</v>
      </c>
      <c r="E21" s="380" t="s">
        <v>175</v>
      </c>
      <c r="F21" s="380" t="s">
        <v>175</v>
      </c>
      <c r="G21" s="380" t="s">
        <v>175</v>
      </c>
      <c r="H21" s="380" t="s">
        <v>175</v>
      </c>
      <c r="I21" s="380" t="s">
        <v>175</v>
      </c>
      <c r="J21" s="380" t="s">
        <v>175</v>
      </c>
      <c r="K21" s="380" t="s">
        <v>175</v>
      </c>
      <c r="L21" s="380" t="s">
        <v>175</v>
      </c>
      <c r="M21" s="380" t="s">
        <v>175</v>
      </c>
      <c r="N21" s="380" t="s">
        <v>175</v>
      </c>
      <c r="O21" s="380" t="s">
        <v>175</v>
      </c>
      <c r="P21" s="380" t="s">
        <v>175</v>
      </c>
      <c r="Q21" s="381" t="s">
        <v>175</v>
      </c>
      <c r="R21" s="382" t="s">
        <v>175</v>
      </c>
      <c r="S21" s="382" t="s">
        <v>175</v>
      </c>
      <c r="T21" s="378" t="s">
        <v>252</v>
      </c>
    </row>
    <row r="22" spans="1:20" ht="21.95" customHeight="1">
      <c r="A22" s="378" t="s">
        <v>253</v>
      </c>
      <c r="B22" s="379" t="s">
        <v>175</v>
      </c>
      <c r="C22" s="380" t="s">
        <v>175</v>
      </c>
      <c r="D22" s="380" t="s">
        <v>175</v>
      </c>
      <c r="E22" s="380" t="s">
        <v>175</v>
      </c>
      <c r="F22" s="380" t="s">
        <v>175</v>
      </c>
      <c r="G22" s="380" t="s">
        <v>175</v>
      </c>
      <c r="H22" s="380" t="s">
        <v>175</v>
      </c>
      <c r="I22" s="380" t="s">
        <v>175</v>
      </c>
      <c r="J22" s="380" t="s">
        <v>175</v>
      </c>
      <c r="K22" s="380" t="s">
        <v>175</v>
      </c>
      <c r="L22" s="380" t="s">
        <v>175</v>
      </c>
      <c r="M22" s="380" t="s">
        <v>175</v>
      </c>
      <c r="N22" s="380" t="s">
        <v>175</v>
      </c>
      <c r="O22" s="380" t="s">
        <v>175</v>
      </c>
      <c r="P22" s="380" t="s">
        <v>175</v>
      </c>
      <c r="Q22" s="381">
        <v>464146</v>
      </c>
      <c r="R22" s="382" t="s">
        <v>175</v>
      </c>
      <c r="S22" s="382">
        <v>464146</v>
      </c>
      <c r="T22" s="378" t="s">
        <v>253</v>
      </c>
    </row>
    <row r="23" spans="1:20" ht="21.95" customHeight="1">
      <c r="A23" s="378" t="s">
        <v>254</v>
      </c>
      <c r="B23" s="379" t="s">
        <v>175</v>
      </c>
      <c r="C23" s="380" t="s">
        <v>175</v>
      </c>
      <c r="D23" s="380" t="s">
        <v>175</v>
      </c>
      <c r="E23" s="380" t="s">
        <v>175</v>
      </c>
      <c r="F23" s="380" t="s">
        <v>175</v>
      </c>
      <c r="G23" s="380" t="s">
        <v>175</v>
      </c>
      <c r="H23" s="380" t="s">
        <v>175</v>
      </c>
      <c r="I23" s="380" t="s">
        <v>175</v>
      </c>
      <c r="J23" s="380" t="s">
        <v>175</v>
      </c>
      <c r="K23" s="380" t="s">
        <v>175</v>
      </c>
      <c r="L23" s="380" t="s">
        <v>175</v>
      </c>
      <c r="M23" s="380" t="s">
        <v>175</v>
      </c>
      <c r="N23" s="380" t="s">
        <v>175</v>
      </c>
      <c r="O23" s="380" t="s">
        <v>175</v>
      </c>
      <c r="P23" s="380" t="s">
        <v>175</v>
      </c>
      <c r="Q23" s="381" t="s">
        <v>175</v>
      </c>
      <c r="R23" s="382" t="s">
        <v>175</v>
      </c>
      <c r="S23" s="382" t="s">
        <v>175</v>
      </c>
      <c r="T23" s="378" t="s">
        <v>254</v>
      </c>
    </row>
    <row r="24" spans="1:20" ht="21.95" customHeight="1">
      <c r="A24" s="378" t="s">
        <v>255</v>
      </c>
      <c r="B24" s="379" t="s">
        <v>175</v>
      </c>
      <c r="C24" s="380" t="s">
        <v>175</v>
      </c>
      <c r="D24" s="380" t="s">
        <v>175</v>
      </c>
      <c r="E24" s="380" t="s">
        <v>175</v>
      </c>
      <c r="F24" s="380" t="s">
        <v>175</v>
      </c>
      <c r="G24" s="380" t="s">
        <v>175</v>
      </c>
      <c r="H24" s="380" t="s">
        <v>175</v>
      </c>
      <c r="I24" s="380" t="s">
        <v>175</v>
      </c>
      <c r="J24" s="380" t="s">
        <v>175</v>
      </c>
      <c r="K24" s="380" t="s">
        <v>175</v>
      </c>
      <c r="L24" s="380" t="s">
        <v>175</v>
      </c>
      <c r="M24" s="380" t="s">
        <v>175</v>
      </c>
      <c r="N24" s="380" t="s">
        <v>175</v>
      </c>
      <c r="O24" s="380" t="s">
        <v>175</v>
      </c>
      <c r="P24" s="380" t="s">
        <v>175</v>
      </c>
      <c r="Q24" s="381" t="s">
        <v>175</v>
      </c>
      <c r="R24" s="382" t="s">
        <v>175</v>
      </c>
      <c r="S24" s="382" t="s">
        <v>175</v>
      </c>
      <c r="T24" s="378" t="s">
        <v>255</v>
      </c>
    </row>
    <row r="25" spans="1:20" ht="21.95" customHeight="1">
      <c r="A25" s="378" t="s">
        <v>256</v>
      </c>
      <c r="B25" s="379" t="s">
        <v>175</v>
      </c>
      <c r="C25" s="380" t="s">
        <v>175</v>
      </c>
      <c r="D25" s="380" t="s">
        <v>175</v>
      </c>
      <c r="E25" s="380" t="s">
        <v>175</v>
      </c>
      <c r="F25" s="380" t="s">
        <v>175</v>
      </c>
      <c r="G25" s="380" t="s">
        <v>175</v>
      </c>
      <c r="H25" s="380" t="s">
        <v>175</v>
      </c>
      <c r="I25" s="380" t="s">
        <v>175</v>
      </c>
      <c r="J25" s="380" t="s">
        <v>175</v>
      </c>
      <c r="K25" s="380" t="s">
        <v>175</v>
      </c>
      <c r="L25" s="380" t="s">
        <v>175</v>
      </c>
      <c r="M25" s="380" t="s">
        <v>175</v>
      </c>
      <c r="N25" s="380" t="s">
        <v>175</v>
      </c>
      <c r="O25" s="380" t="s">
        <v>175</v>
      </c>
      <c r="P25" s="380" t="s">
        <v>175</v>
      </c>
      <c r="Q25" s="381">
        <v>346330</v>
      </c>
      <c r="R25" s="382" t="s">
        <v>175</v>
      </c>
      <c r="S25" s="382">
        <v>346330</v>
      </c>
      <c r="T25" s="378" t="s">
        <v>256</v>
      </c>
    </row>
    <row r="26" spans="1:20" ht="21.95" customHeight="1">
      <c r="A26" s="378" t="s">
        <v>257</v>
      </c>
      <c r="B26" s="379" t="s">
        <v>175</v>
      </c>
      <c r="C26" s="380" t="s">
        <v>175</v>
      </c>
      <c r="D26" s="380" t="s">
        <v>175</v>
      </c>
      <c r="E26" s="380" t="s">
        <v>175</v>
      </c>
      <c r="F26" s="380" t="s">
        <v>175</v>
      </c>
      <c r="G26" s="380" t="s">
        <v>175</v>
      </c>
      <c r="H26" s="380" t="s">
        <v>175</v>
      </c>
      <c r="I26" s="380" t="s">
        <v>175</v>
      </c>
      <c r="J26" s="380" t="s">
        <v>175</v>
      </c>
      <c r="K26" s="380" t="s">
        <v>175</v>
      </c>
      <c r="L26" s="380" t="s">
        <v>175</v>
      </c>
      <c r="M26" s="380" t="s">
        <v>175</v>
      </c>
      <c r="N26" s="380" t="s">
        <v>175</v>
      </c>
      <c r="O26" s="380" t="s">
        <v>175</v>
      </c>
      <c r="P26" s="380" t="s">
        <v>175</v>
      </c>
      <c r="Q26" s="381" t="s">
        <v>175</v>
      </c>
      <c r="R26" s="382" t="s">
        <v>175</v>
      </c>
      <c r="S26" s="382" t="s">
        <v>175</v>
      </c>
      <c r="T26" s="378" t="s">
        <v>258</v>
      </c>
    </row>
    <row r="27" spans="1:20" ht="21.95" customHeight="1">
      <c r="A27" s="388" t="s">
        <v>259</v>
      </c>
      <c r="B27" s="389">
        <v>1581980</v>
      </c>
      <c r="C27" s="390" t="s">
        <v>175</v>
      </c>
      <c r="D27" s="390">
        <v>226123.4</v>
      </c>
      <c r="E27" s="390">
        <v>1808103.4</v>
      </c>
      <c r="F27" s="390" t="s">
        <v>175</v>
      </c>
      <c r="G27" s="390" t="s">
        <v>175</v>
      </c>
      <c r="H27" s="390" t="s">
        <v>175</v>
      </c>
      <c r="I27" s="390" t="s">
        <v>175</v>
      </c>
      <c r="J27" s="390" t="s">
        <v>175</v>
      </c>
      <c r="K27" s="390" t="s">
        <v>175</v>
      </c>
      <c r="L27" s="390" t="s">
        <v>175</v>
      </c>
      <c r="M27" s="390" t="s">
        <v>175</v>
      </c>
      <c r="N27" s="390" t="s">
        <v>175</v>
      </c>
      <c r="O27" s="390" t="s">
        <v>175</v>
      </c>
      <c r="P27" s="390" t="s">
        <v>175</v>
      </c>
      <c r="Q27" s="391">
        <v>14249553.136</v>
      </c>
      <c r="R27" s="392" t="s">
        <v>175</v>
      </c>
      <c r="S27" s="392">
        <v>16057656.536</v>
      </c>
      <c r="T27" s="388" t="s">
        <v>259</v>
      </c>
    </row>
    <row r="28" spans="1:20" ht="21.95" customHeight="1">
      <c r="A28" s="393" t="s">
        <v>237</v>
      </c>
      <c r="B28" s="394">
        <v>1581980</v>
      </c>
      <c r="C28" s="395">
        <v>4700000</v>
      </c>
      <c r="D28" s="395">
        <v>226123.4</v>
      </c>
      <c r="E28" s="395">
        <v>6508103.4000000004</v>
      </c>
      <c r="F28" s="395">
        <v>600000</v>
      </c>
      <c r="G28" s="395">
        <v>34900658</v>
      </c>
      <c r="H28" s="395">
        <v>2600000</v>
      </c>
      <c r="I28" s="395" t="s">
        <v>175</v>
      </c>
      <c r="J28" s="395">
        <v>38100658</v>
      </c>
      <c r="K28" s="395">
        <v>32181440</v>
      </c>
      <c r="L28" s="395">
        <v>664523</v>
      </c>
      <c r="M28" s="395">
        <v>32845963</v>
      </c>
      <c r="N28" s="395">
        <v>340617</v>
      </c>
      <c r="O28" s="395">
        <v>23250000</v>
      </c>
      <c r="P28" s="395">
        <v>9190984</v>
      </c>
      <c r="Q28" s="395">
        <v>14249553.136</v>
      </c>
      <c r="R28" s="394">
        <v>851790</v>
      </c>
      <c r="S28" s="394">
        <v>125337668.536</v>
      </c>
      <c r="T28" s="393" t="s">
        <v>237</v>
      </c>
    </row>
    <row r="29" spans="1:20" ht="12" customHeight="1">
      <c r="A29" s="396"/>
      <c r="B29" s="396"/>
      <c r="C29" s="396"/>
      <c r="D29" s="396"/>
      <c r="E29" s="396"/>
      <c r="F29" s="396"/>
      <c r="G29" s="396"/>
      <c r="H29" s="396"/>
      <c r="I29" s="396"/>
      <c r="J29" s="396"/>
      <c r="K29" s="396"/>
      <c r="L29" s="396"/>
      <c r="M29" s="396"/>
      <c r="N29" s="396"/>
      <c r="O29" s="396"/>
      <c r="P29" s="396"/>
      <c r="Q29" s="396"/>
      <c r="R29" s="396"/>
      <c r="S29" s="396"/>
    </row>
    <row r="30" spans="1:20" ht="20.100000000000001" customHeight="1">
      <c r="A30" s="357" t="s">
        <v>260</v>
      </c>
      <c r="B30" s="397"/>
      <c r="C30" s="397"/>
      <c r="D30" s="397"/>
      <c r="E30" s="397"/>
      <c r="F30" s="397"/>
      <c r="G30" s="397"/>
      <c r="H30" s="269"/>
      <c r="I30" s="269" t="s">
        <v>261</v>
      </c>
      <c r="J30" s="397"/>
      <c r="K30" s="357" t="s">
        <v>260</v>
      </c>
    </row>
    <row r="31" spans="1:20" ht="20.100000000000001" customHeight="1">
      <c r="A31" s="398" t="s">
        <v>262</v>
      </c>
      <c r="B31" s="399" t="s">
        <v>0</v>
      </c>
      <c r="C31" s="399" t="s">
        <v>126</v>
      </c>
      <c r="D31" s="399" t="s">
        <v>4</v>
      </c>
      <c r="E31" s="399" t="s">
        <v>123</v>
      </c>
      <c r="F31" s="399" t="s">
        <v>128</v>
      </c>
      <c r="G31" s="399" t="s">
        <v>129</v>
      </c>
      <c r="H31" s="400" t="s">
        <v>177</v>
      </c>
      <c r="I31" s="400" t="s">
        <v>237</v>
      </c>
      <c r="J31" s="397"/>
      <c r="K31" s="401" t="s">
        <v>263</v>
      </c>
      <c r="L31" s="397"/>
      <c r="M31" s="402">
        <v>37003382</v>
      </c>
      <c r="N31" s="397"/>
      <c r="O31" s="397"/>
      <c r="P31" s="397"/>
      <c r="Q31" s="397"/>
      <c r="R31" s="397"/>
      <c r="S31" s="397"/>
    </row>
    <row r="32" spans="1:20" ht="20.100000000000001" customHeight="1">
      <c r="A32" s="403" t="s">
        <v>264</v>
      </c>
      <c r="B32" s="404">
        <v>23250000</v>
      </c>
      <c r="C32" s="404">
        <v>37003382</v>
      </c>
      <c r="D32" s="404">
        <v>39550400</v>
      </c>
      <c r="E32" s="404">
        <v>16057656.536</v>
      </c>
      <c r="F32" s="404">
        <v>3864440</v>
      </c>
      <c r="G32" s="404">
        <v>4700000</v>
      </c>
      <c r="H32" s="405">
        <v>911790</v>
      </c>
      <c r="I32" s="405">
        <v>125337668.536</v>
      </c>
      <c r="J32" s="397"/>
      <c r="K32" s="406" t="s">
        <v>265</v>
      </c>
      <c r="L32" s="407">
        <v>600000</v>
      </c>
      <c r="M32" s="408" t="s">
        <v>266</v>
      </c>
      <c r="N32" s="407">
        <v>34900658</v>
      </c>
      <c r="O32" s="409" t="s">
        <v>267</v>
      </c>
      <c r="P32" s="407">
        <v>1502724</v>
      </c>
      <c r="Q32" s="397"/>
      <c r="R32" s="397"/>
      <c r="S32" s="397"/>
    </row>
    <row r="33" spans="1:19" ht="20.100000000000001" customHeight="1">
      <c r="A33" s="410" t="s">
        <v>268</v>
      </c>
      <c r="B33" s="411">
        <v>18.549900000000001</v>
      </c>
      <c r="C33" s="411">
        <v>29.523</v>
      </c>
      <c r="D33" s="411">
        <v>31.555099999999999</v>
      </c>
      <c r="E33" s="411">
        <v>12.811500000000001</v>
      </c>
      <c r="F33" s="411">
        <v>3.0832000000000002</v>
      </c>
      <c r="G33" s="411">
        <v>3.7498999999999998</v>
      </c>
      <c r="H33" s="412">
        <v>0.72750000000000004</v>
      </c>
      <c r="I33" s="412">
        <v>100</v>
      </c>
      <c r="J33" s="397"/>
      <c r="K33" s="413" t="s">
        <v>269</v>
      </c>
      <c r="L33" s="414"/>
      <c r="M33" s="402">
        <v>39550400</v>
      </c>
      <c r="N33" s="414"/>
      <c r="O33" s="414"/>
      <c r="P33" s="414"/>
      <c r="Q33" s="397"/>
      <c r="R33" s="397"/>
      <c r="S33" s="397"/>
    </row>
    <row r="34" spans="1:19" ht="20.100000000000001" customHeight="1">
      <c r="A34" s="415" t="s">
        <v>270</v>
      </c>
      <c r="B34" s="397"/>
      <c r="C34" s="397"/>
      <c r="D34" s="397"/>
      <c r="E34" s="397"/>
      <c r="F34" s="397"/>
      <c r="G34" s="397"/>
      <c r="H34" s="397"/>
      <c r="I34" s="269"/>
      <c r="J34" s="269" t="s">
        <v>261</v>
      </c>
      <c r="K34" s="406" t="s">
        <v>271</v>
      </c>
      <c r="L34" s="407">
        <v>0</v>
      </c>
      <c r="M34" s="408" t="s">
        <v>272</v>
      </c>
      <c r="N34" s="407">
        <v>32181440</v>
      </c>
      <c r="O34" s="409" t="s">
        <v>273</v>
      </c>
      <c r="P34" s="407">
        <v>7368960</v>
      </c>
      <c r="Q34" s="397"/>
      <c r="R34" s="397"/>
      <c r="S34" s="397"/>
    </row>
    <row r="35" spans="1:19" ht="20.100000000000001" customHeight="1">
      <c r="A35" s="398" t="s">
        <v>262</v>
      </c>
      <c r="B35" s="399" t="s">
        <v>0</v>
      </c>
      <c r="C35" s="399" t="s">
        <v>126</v>
      </c>
      <c r="D35" s="399" t="s">
        <v>4</v>
      </c>
      <c r="E35" s="399" t="s">
        <v>123</v>
      </c>
      <c r="F35" s="399" t="s">
        <v>128</v>
      </c>
      <c r="G35" s="399" t="s">
        <v>129</v>
      </c>
      <c r="H35" s="399" t="s">
        <v>234</v>
      </c>
      <c r="I35" s="400" t="s">
        <v>177</v>
      </c>
      <c r="J35" s="400" t="s">
        <v>237</v>
      </c>
      <c r="K35" s="413" t="s">
        <v>274</v>
      </c>
      <c r="L35" s="414"/>
      <c r="M35" s="402">
        <v>16057656.536</v>
      </c>
      <c r="N35" s="414"/>
      <c r="O35" s="414"/>
      <c r="P35" s="414"/>
      <c r="Q35" s="397"/>
      <c r="R35" s="397"/>
      <c r="S35" s="397"/>
    </row>
    <row r="36" spans="1:19" ht="20.100000000000001" customHeight="1">
      <c r="A36" s="403" t="s">
        <v>264</v>
      </c>
      <c r="B36" s="416">
        <v>23250000</v>
      </c>
      <c r="C36" s="416">
        <v>35500658</v>
      </c>
      <c r="D36" s="416">
        <v>32181440</v>
      </c>
      <c r="E36" s="416">
        <v>16057656.536</v>
      </c>
      <c r="F36" s="416">
        <v>3605140</v>
      </c>
      <c r="G36" s="416">
        <v>4700000</v>
      </c>
      <c r="H36" s="416">
        <v>9190984</v>
      </c>
      <c r="I36" s="417">
        <v>851790</v>
      </c>
      <c r="J36" s="405">
        <v>125337668.536</v>
      </c>
      <c r="K36" s="406" t="s">
        <v>275</v>
      </c>
      <c r="L36" s="407">
        <v>1808103.4</v>
      </c>
      <c r="M36" s="408" t="s">
        <v>276</v>
      </c>
      <c r="N36" s="407">
        <v>14249553.136</v>
      </c>
      <c r="O36" s="414"/>
      <c r="P36" s="418"/>
      <c r="Q36" s="397"/>
      <c r="R36" s="397"/>
      <c r="S36" s="397"/>
    </row>
    <row r="37" spans="1:19" ht="20.100000000000001" customHeight="1">
      <c r="A37" s="410" t="s">
        <v>268</v>
      </c>
      <c r="B37" s="411">
        <v>18.549900000000001</v>
      </c>
      <c r="C37" s="411">
        <v>28.324000000000002</v>
      </c>
      <c r="D37" s="411">
        <v>25.675799999999999</v>
      </c>
      <c r="E37" s="411">
        <v>12.811500000000001</v>
      </c>
      <c r="F37" s="411">
        <v>2.8763000000000001</v>
      </c>
      <c r="G37" s="411">
        <v>3.7498999999999998</v>
      </c>
      <c r="H37" s="411">
        <v>7.3330000000000002</v>
      </c>
      <c r="I37" s="412">
        <v>0.67959999999999998</v>
      </c>
      <c r="J37" s="412">
        <v>100</v>
      </c>
      <c r="K37" s="413" t="s">
        <v>277</v>
      </c>
      <c r="L37" s="414"/>
      <c r="M37" s="402">
        <v>3864440</v>
      </c>
      <c r="N37" s="414"/>
      <c r="O37" s="414"/>
      <c r="P37" s="414"/>
      <c r="Q37" s="397"/>
      <c r="R37" s="397"/>
      <c r="S37" s="397"/>
    </row>
    <row r="38" spans="1:19">
      <c r="A38" s="408" t="s">
        <v>278</v>
      </c>
      <c r="K38" s="406" t="s">
        <v>279</v>
      </c>
      <c r="L38" s="407">
        <v>2600000</v>
      </c>
      <c r="M38" s="408" t="s">
        <v>280</v>
      </c>
      <c r="N38" s="407">
        <v>664523</v>
      </c>
      <c r="O38" s="409" t="s">
        <v>281</v>
      </c>
      <c r="P38" s="407">
        <v>340617</v>
      </c>
      <c r="Q38" s="408" t="s">
        <v>282</v>
      </c>
      <c r="R38" s="407">
        <v>259300</v>
      </c>
      <c r="S38" s="407"/>
    </row>
    <row r="39" spans="1:19">
      <c r="A39" s="408" t="s">
        <v>283</v>
      </c>
      <c r="N39" s="407"/>
    </row>
    <row r="40" spans="1:19">
      <c r="A40" s="337" t="s">
        <v>224</v>
      </c>
    </row>
  </sheetData>
  <mergeCells count="11">
    <mergeCell ref="P4:P5"/>
    <mergeCell ref="Q4:Q5"/>
    <mergeCell ref="R4:R5"/>
    <mergeCell ref="S4:S5"/>
    <mergeCell ref="T4:T5"/>
    <mergeCell ref="A4:A5"/>
    <mergeCell ref="B4:E4"/>
    <mergeCell ref="F4:J4"/>
    <mergeCell ref="K4:M4"/>
    <mergeCell ref="N4:N5"/>
    <mergeCell ref="O4:O5"/>
  </mergeCells>
  <phoneticPr fontId="91" type="noConversion"/>
  <printOptions horizontalCentered="1"/>
  <pageMargins left="0.78740157480314965" right="0.78740157480314965" top="1.1811023622047245" bottom="0.78740157480314965" header="0" footer="0"/>
  <pageSetup paperSize="9" scale="68" firstPageNumber="12" orientation="portrait" useFirstPageNumber="1" r:id="rId1"/>
  <headerFooter differentOddEven="1" scaleWithDoc="0" alignWithMargins="0">
    <firstFooter>&amp;R&amp;P</firstFooter>
  </headerFooter>
  <colBreaks count="1" manualBreakCount="1">
    <brk id="10" max="39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74"/>
  <sheetViews>
    <sheetView showGridLines="0" view="pageBreakPreview" topLeftCell="A4" zoomScale="85" zoomScaleNormal="100" zoomScaleSheetLayoutView="85" workbookViewId="0">
      <selection activeCell="V35" sqref="V35"/>
    </sheetView>
  </sheetViews>
  <sheetFormatPr defaultRowHeight="16.5"/>
  <cols>
    <col min="1" max="1" width="3.125" style="424" customWidth="1"/>
    <col min="2" max="2" width="9.875" style="588" customWidth="1"/>
    <col min="3" max="3" width="9.875" style="584" customWidth="1"/>
    <col min="4" max="4" width="9.875" style="588" customWidth="1"/>
    <col min="5" max="5" width="9.875" style="584" customWidth="1"/>
    <col min="6" max="6" width="9.875" style="588" customWidth="1"/>
    <col min="7" max="7" width="9.875" style="584" customWidth="1"/>
    <col min="8" max="8" width="9.875" style="588" customWidth="1"/>
    <col min="9" max="9" width="9.875" style="584" customWidth="1"/>
    <col min="10" max="10" width="9.875" style="588" customWidth="1"/>
    <col min="11" max="11" width="9.875" style="584" customWidth="1"/>
    <col min="12" max="12" width="3.125" style="588" customWidth="1"/>
    <col min="13" max="22" width="9.875" style="424" customWidth="1"/>
    <col min="23" max="16384" width="9" style="424"/>
  </cols>
  <sheetData>
    <row r="1" spans="1:22" ht="20.25">
      <c r="A1" s="419" t="s">
        <v>284</v>
      </c>
      <c r="B1" s="419"/>
      <c r="C1" s="420"/>
      <c r="D1" s="421"/>
      <c r="E1" s="420"/>
      <c r="F1" s="421"/>
      <c r="G1" s="420"/>
      <c r="H1" s="421"/>
      <c r="I1" s="420"/>
      <c r="J1" s="421"/>
      <c r="K1" s="420"/>
      <c r="L1" s="421"/>
      <c r="M1" s="422"/>
      <c r="N1" s="422"/>
      <c r="O1" s="422"/>
      <c r="P1" s="422"/>
      <c r="Q1" s="422"/>
      <c r="R1" s="422"/>
      <c r="S1" s="422"/>
      <c r="T1" s="422"/>
      <c r="U1" s="423"/>
      <c r="V1" s="423"/>
    </row>
    <row r="2" spans="1:22" ht="21" customHeight="1">
      <c r="A2" s="425" t="s">
        <v>285</v>
      </c>
      <c r="B2" s="421"/>
      <c r="C2" s="420"/>
      <c r="D2" s="421"/>
      <c r="E2" s="420"/>
      <c r="F2" s="421"/>
      <c r="G2" s="420"/>
      <c r="H2" s="421"/>
      <c r="I2" s="420"/>
      <c r="J2" s="421"/>
      <c r="K2" s="420"/>
      <c r="L2" s="421"/>
      <c r="M2" s="422"/>
      <c r="N2" s="422"/>
      <c r="O2" s="422"/>
      <c r="P2" s="422"/>
      <c r="Q2" s="422"/>
      <c r="R2" s="422"/>
      <c r="S2" s="422"/>
      <c r="T2" s="422"/>
      <c r="U2" s="423"/>
      <c r="V2" s="423"/>
    </row>
    <row r="3" spans="1:22" s="432" customFormat="1" ht="15.95" customHeight="1">
      <c r="A3" s="426"/>
      <c r="B3" s="357" t="s">
        <v>286</v>
      </c>
      <c r="C3" s="427"/>
      <c r="D3" s="426"/>
      <c r="E3" s="427"/>
      <c r="F3" s="426"/>
      <c r="G3" s="427"/>
      <c r="H3" s="426"/>
      <c r="I3" s="427"/>
      <c r="J3" s="426"/>
      <c r="K3" s="428" t="s">
        <v>287</v>
      </c>
      <c r="L3" s="426"/>
      <c r="M3" s="426"/>
      <c r="N3" s="426"/>
      <c r="O3" s="426"/>
      <c r="P3" s="426"/>
      <c r="Q3" s="426"/>
      <c r="R3" s="429"/>
      <c r="S3" s="429"/>
      <c r="T3" s="429"/>
      <c r="U3" s="430"/>
      <c r="V3" s="431" t="s">
        <v>288</v>
      </c>
    </row>
    <row r="4" spans="1:22" ht="18.95" customHeight="1">
      <c r="A4" s="433" t="s">
        <v>289</v>
      </c>
      <c r="B4" s="434" t="s">
        <v>230</v>
      </c>
      <c r="C4" s="434"/>
      <c r="D4" s="434" t="s">
        <v>126</v>
      </c>
      <c r="E4" s="434"/>
      <c r="F4" s="434" t="s">
        <v>290</v>
      </c>
      <c r="G4" s="434"/>
      <c r="H4" s="434" t="s">
        <v>291</v>
      </c>
      <c r="I4" s="434"/>
      <c r="J4" s="434" t="s">
        <v>0</v>
      </c>
      <c r="K4" s="434"/>
      <c r="L4" s="435" t="s">
        <v>292</v>
      </c>
      <c r="M4" s="434" t="s">
        <v>293</v>
      </c>
      <c r="N4" s="434"/>
      <c r="O4" s="434" t="s">
        <v>294</v>
      </c>
      <c r="P4" s="434"/>
      <c r="Q4" s="436" t="s">
        <v>295</v>
      </c>
      <c r="R4" s="437"/>
      <c r="S4" s="437"/>
      <c r="T4" s="437"/>
      <c r="U4" s="436" t="s">
        <v>236</v>
      </c>
      <c r="V4" s="438"/>
    </row>
    <row r="5" spans="1:22" s="444" customFormat="1" ht="18.95" customHeight="1">
      <c r="A5" s="439" t="s">
        <v>296</v>
      </c>
      <c r="B5" s="440" t="s">
        <v>297</v>
      </c>
      <c r="C5" s="440" t="s">
        <v>298</v>
      </c>
      <c r="D5" s="440" t="s">
        <v>297</v>
      </c>
      <c r="E5" s="440" t="s">
        <v>298</v>
      </c>
      <c r="F5" s="440" t="s">
        <v>299</v>
      </c>
      <c r="G5" s="440" t="s">
        <v>298</v>
      </c>
      <c r="H5" s="440" t="s">
        <v>297</v>
      </c>
      <c r="I5" s="440" t="s">
        <v>298</v>
      </c>
      <c r="J5" s="440" t="s">
        <v>299</v>
      </c>
      <c r="K5" s="440" t="s">
        <v>298</v>
      </c>
      <c r="L5" s="441" t="s">
        <v>296</v>
      </c>
      <c r="M5" s="440" t="s">
        <v>299</v>
      </c>
      <c r="N5" s="440" t="s">
        <v>298</v>
      </c>
      <c r="O5" s="440" t="s">
        <v>299</v>
      </c>
      <c r="P5" s="440" t="s">
        <v>298</v>
      </c>
      <c r="Q5" s="442" t="s">
        <v>299</v>
      </c>
      <c r="R5" s="440" t="s">
        <v>298</v>
      </c>
      <c r="S5" s="442" t="s">
        <v>299</v>
      </c>
      <c r="T5" s="440" t="s">
        <v>298</v>
      </c>
      <c r="U5" s="440" t="s">
        <v>297</v>
      </c>
      <c r="V5" s="443" t="s">
        <v>298</v>
      </c>
    </row>
    <row r="6" spans="1:22" s="457" customFormat="1" ht="18.95" customHeight="1">
      <c r="A6" s="445"/>
      <c r="B6" s="446" t="s">
        <v>300</v>
      </c>
      <c r="C6" s="447"/>
      <c r="D6" s="446" t="s">
        <v>301</v>
      </c>
      <c r="E6" s="448"/>
      <c r="F6" s="446" t="s">
        <v>302</v>
      </c>
      <c r="G6" s="448"/>
      <c r="H6" s="446" t="s">
        <v>303</v>
      </c>
      <c r="I6" s="448"/>
      <c r="J6" s="446" t="s">
        <v>304</v>
      </c>
      <c r="K6" s="449"/>
      <c r="L6" s="450"/>
      <c r="M6" s="451" t="s">
        <v>305</v>
      </c>
      <c r="N6" s="446"/>
      <c r="O6" s="446" t="s">
        <v>306</v>
      </c>
      <c r="P6" s="446"/>
      <c r="Q6" s="452" t="s">
        <v>307</v>
      </c>
      <c r="R6" s="446"/>
      <c r="S6" s="453" t="s">
        <v>308</v>
      </c>
      <c r="T6" s="454"/>
      <c r="U6" s="455" t="s">
        <v>309</v>
      </c>
      <c r="V6" s="456"/>
    </row>
    <row r="7" spans="1:22" s="457" customFormat="1" ht="18.95" customHeight="1">
      <c r="A7" s="445"/>
      <c r="B7" s="446" t="s">
        <v>310</v>
      </c>
      <c r="C7" s="447">
        <v>82000</v>
      </c>
      <c r="D7" s="446" t="s">
        <v>311</v>
      </c>
      <c r="E7" s="458">
        <v>400000</v>
      </c>
      <c r="F7" s="446" t="s">
        <v>312</v>
      </c>
      <c r="G7" s="448">
        <v>1200000</v>
      </c>
      <c r="H7" s="446" t="s">
        <v>313</v>
      </c>
      <c r="I7" s="448">
        <v>718400</v>
      </c>
      <c r="J7" s="446" t="s">
        <v>314</v>
      </c>
      <c r="K7" s="448">
        <v>650000</v>
      </c>
      <c r="L7" s="459"/>
      <c r="M7" s="460" t="s">
        <v>315</v>
      </c>
      <c r="N7" s="446"/>
      <c r="O7" s="461" t="s">
        <v>316</v>
      </c>
      <c r="P7" s="446">
        <v>1190000</v>
      </c>
      <c r="Q7" s="453" t="s">
        <v>317</v>
      </c>
      <c r="R7" s="446">
        <v>144788</v>
      </c>
      <c r="S7" s="453" t="s">
        <v>318</v>
      </c>
      <c r="T7" s="446">
        <v>97100</v>
      </c>
      <c r="U7" s="451" t="s">
        <v>319</v>
      </c>
      <c r="V7" s="462">
        <v>30300</v>
      </c>
    </row>
    <row r="8" spans="1:22" s="457" customFormat="1" ht="18.95" customHeight="1">
      <c r="A8" s="445"/>
      <c r="B8" s="446" t="s">
        <v>320</v>
      </c>
      <c r="C8" s="447">
        <v>48000</v>
      </c>
      <c r="D8" s="446" t="s">
        <v>321</v>
      </c>
      <c r="E8" s="458">
        <v>200000</v>
      </c>
      <c r="F8" s="446" t="s">
        <v>322</v>
      </c>
      <c r="G8" s="448">
        <v>1400000</v>
      </c>
      <c r="H8" s="446" t="s">
        <v>323</v>
      </c>
      <c r="I8" s="448">
        <v>1350000</v>
      </c>
      <c r="J8" s="446" t="s">
        <v>324</v>
      </c>
      <c r="K8" s="448">
        <v>950000</v>
      </c>
      <c r="L8" s="459"/>
      <c r="M8" s="451" t="s">
        <v>325</v>
      </c>
      <c r="N8" s="446">
        <v>90000</v>
      </c>
      <c r="O8" s="446"/>
      <c r="P8" s="446"/>
      <c r="Q8" s="453" t="s">
        <v>326</v>
      </c>
      <c r="R8" s="446">
        <v>37000</v>
      </c>
      <c r="S8" s="453" t="s">
        <v>327</v>
      </c>
      <c r="T8" s="453">
        <v>363569</v>
      </c>
      <c r="U8" s="455" t="s">
        <v>328</v>
      </c>
      <c r="V8" s="463">
        <v>800000</v>
      </c>
    </row>
    <row r="9" spans="1:22" s="457" customFormat="1" ht="18.95" customHeight="1">
      <c r="A9" s="445"/>
      <c r="B9" s="446" t="s">
        <v>329</v>
      </c>
      <c r="C9" s="447">
        <v>140100</v>
      </c>
      <c r="D9" s="464"/>
      <c r="E9" s="465"/>
      <c r="F9" s="446"/>
      <c r="G9" s="448"/>
      <c r="H9" s="446" t="s">
        <v>330</v>
      </c>
      <c r="I9" s="448">
        <v>1800000</v>
      </c>
      <c r="J9" s="446" t="s">
        <v>331</v>
      </c>
      <c r="K9" s="448">
        <v>950000</v>
      </c>
      <c r="L9" s="459"/>
      <c r="M9" s="451" t="s">
        <v>332</v>
      </c>
      <c r="N9" s="446">
        <v>200000</v>
      </c>
      <c r="O9" s="466" t="s">
        <v>333</v>
      </c>
      <c r="P9" s="466">
        <v>1190000</v>
      </c>
      <c r="Q9" s="453" t="s">
        <v>334</v>
      </c>
      <c r="R9" s="446">
        <v>24000</v>
      </c>
      <c r="S9" s="453" t="s">
        <v>335</v>
      </c>
      <c r="T9" s="446">
        <v>264100</v>
      </c>
      <c r="U9" s="455"/>
      <c r="V9" s="462"/>
    </row>
    <row r="10" spans="1:22" s="457" customFormat="1" ht="18.95" customHeight="1">
      <c r="A10" s="445"/>
      <c r="B10" s="446" t="s">
        <v>336</v>
      </c>
      <c r="C10" s="447">
        <v>62280</v>
      </c>
      <c r="D10" s="466" t="s">
        <v>337</v>
      </c>
      <c r="E10" s="467">
        <v>600000</v>
      </c>
      <c r="F10" s="446"/>
      <c r="G10" s="448"/>
      <c r="H10" s="446" t="s">
        <v>338</v>
      </c>
      <c r="I10" s="448">
        <v>922064</v>
      </c>
      <c r="J10" s="446" t="s">
        <v>339</v>
      </c>
      <c r="K10" s="448">
        <v>1000000</v>
      </c>
      <c r="L10" s="459"/>
      <c r="M10" s="451" t="s">
        <v>340</v>
      </c>
      <c r="N10" s="446">
        <v>90000</v>
      </c>
      <c r="O10" s="446" t="s">
        <v>303</v>
      </c>
      <c r="P10" s="446"/>
      <c r="Q10" s="453" t="s">
        <v>341</v>
      </c>
      <c r="R10" s="446">
        <v>370700</v>
      </c>
      <c r="S10" s="453" t="s">
        <v>342</v>
      </c>
      <c r="T10" s="446">
        <v>59000</v>
      </c>
      <c r="U10" s="455" t="s">
        <v>343</v>
      </c>
      <c r="V10" s="462"/>
    </row>
    <row r="11" spans="1:22" s="457" customFormat="1" ht="18.95" customHeight="1">
      <c r="A11" s="445"/>
      <c r="B11" s="446" t="s">
        <v>344</v>
      </c>
      <c r="C11" s="447">
        <v>35000</v>
      </c>
      <c r="D11" s="446" t="s">
        <v>345</v>
      </c>
      <c r="E11" s="458"/>
      <c r="F11" s="446"/>
      <c r="G11" s="448"/>
      <c r="H11" s="446" t="s">
        <v>346</v>
      </c>
      <c r="I11" s="448">
        <v>738346</v>
      </c>
      <c r="J11" s="446" t="s">
        <v>347</v>
      </c>
      <c r="K11" s="448">
        <v>1000000</v>
      </c>
      <c r="L11" s="459"/>
      <c r="M11" s="468" t="s">
        <v>348</v>
      </c>
      <c r="N11" s="446">
        <v>22100</v>
      </c>
      <c r="O11" s="461" t="s">
        <v>349</v>
      </c>
      <c r="P11" s="446">
        <v>989200</v>
      </c>
      <c r="Q11" s="453" t="s">
        <v>350</v>
      </c>
      <c r="R11" s="446">
        <v>48300</v>
      </c>
      <c r="S11" s="469" t="s">
        <v>351</v>
      </c>
      <c r="T11" s="446">
        <v>72900</v>
      </c>
      <c r="U11" s="453" t="s">
        <v>352</v>
      </c>
      <c r="V11" s="462">
        <v>300</v>
      </c>
    </row>
    <row r="12" spans="1:22" s="457" customFormat="1" ht="18.95" customHeight="1">
      <c r="A12" s="445"/>
      <c r="B12" s="446" t="s">
        <v>353</v>
      </c>
      <c r="C12" s="447">
        <v>120000</v>
      </c>
      <c r="D12" s="446" t="s">
        <v>354</v>
      </c>
      <c r="E12" s="458">
        <v>6040000</v>
      </c>
      <c r="F12" s="470"/>
      <c r="G12" s="471"/>
      <c r="H12" s="446" t="s">
        <v>355</v>
      </c>
      <c r="I12" s="448">
        <v>1800000</v>
      </c>
      <c r="J12" s="446" t="s">
        <v>356</v>
      </c>
      <c r="K12" s="448">
        <v>1400000</v>
      </c>
      <c r="L12" s="459"/>
      <c r="M12" s="451" t="s">
        <v>357</v>
      </c>
      <c r="N12" s="446">
        <v>50000</v>
      </c>
      <c r="O12" s="446" t="s">
        <v>358</v>
      </c>
      <c r="P12" s="472">
        <v>2261750</v>
      </c>
      <c r="Q12" s="453" t="s">
        <v>359</v>
      </c>
      <c r="R12" s="446">
        <v>756760</v>
      </c>
      <c r="S12" s="453" t="s">
        <v>360</v>
      </c>
      <c r="T12" s="446">
        <v>76955</v>
      </c>
      <c r="U12" s="453" t="s">
        <v>361</v>
      </c>
      <c r="V12" s="462">
        <v>16400</v>
      </c>
    </row>
    <row r="13" spans="1:22" s="457" customFormat="1" ht="18.95" customHeight="1">
      <c r="A13" s="445"/>
      <c r="B13" s="446" t="s">
        <v>362</v>
      </c>
      <c r="C13" s="447">
        <v>108000</v>
      </c>
      <c r="D13" s="446" t="s">
        <v>363</v>
      </c>
      <c r="E13" s="458">
        <v>4000000</v>
      </c>
      <c r="F13" s="466" t="s">
        <v>364</v>
      </c>
      <c r="G13" s="473">
        <v>2600000</v>
      </c>
      <c r="H13" s="446" t="s">
        <v>365</v>
      </c>
      <c r="I13" s="448">
        <v>1800000</v>
      </c>
      <c r="J13" s="446" t="s">
        <v>366</v>
      </c>
      <c r="K13" s="448">
        <v>1400000</v>
      </c>
      <c r="L13" s="459"/>
      <c r="M13" s="451" t="s">
        <v>367</v>
      </c>
      <c r="N13" s="446">
        <v>22500</v>
      </c>
      <c r="O13" s="446" t="s">
        <v>368</v>
      </c>
      <c r="P13" s="472">
        <v>1716800</v>
      </c>
      <c r="Q13" s="453" t="s">
        <v>369</v>
      </c>
      <c r="R13" s="446">
        <v>436100</v>
      </c>
      <c r="S13" s="453" t="s">
        <v>370</v>
      </c>
      <c r="T13" s="446">
        <v>19000</v>
      </c>
      <c r="U13" s="453" t="s">
        <v>371</v>
      </c>
      <c r="V13" s="462">
        <v>4790</v>
      </c>
    </row>
    <row r="14" spans="1:22" s="457" customFormat="1" ht="18.95" customHeight="1">
      <c r="A14" s="445"/>
      <c r="B14" s="466" t="s">
        <v>372</v>
      </c>
      <c r="C14" s="467">
        <v>595380</v>
      </c>
      <c r="D14" s="446" t="s">
        <v>373</v>
      </c>
      <c r="E14" s="458">
        <v>2044000</v>
      </c>
      <c r="F14" s="474"/>
      <c r="G14" s="448"/>
      <c r="H14" s="446" t="s">
        <v>374</v>
      </c>
      <c r="I14" s="448">
        <v>361600</v>
      </c>
      <c r="J14" s="446" t="s">
        <v>375</v>
      </c>
      <c r="K14" s="448">
        <v>1000000</v>
      </c>
      <c r="L14" s="459"/>
      <c r="M14" s="451" t="s">
        <v>376</v>
      </c>
      <c r="N14" s="446">
        <v>412000</v>
      </c>
      <c r="O14" s="446" t="s">
        <v>377</v>
      </c>
      <c r="P14" s="472">
        <v>45836</v>
      </c>
      <c r="Q14" s="453" t="s">
        <v>378</v>
      </c>
      <c r="R14" s="446">
        <v>21000</v>
      </c>
      <c r="S14" s="453" t="s">
        <v>379</v>
      </c>
      <c r="T14" s="446">
        <v>9800</v>
      </c>
      <c r="U14" s="455"/>
      <c r="V14" s="462"/>
    </row>
    <row r="15" spans="1:22" s="457" customFormat="1" ht="18.95" customHeight="1">
      <c r="A15" s="445" t="s">
        <v>380</v>
      </c>
      <c r="B15" s="446" t="s">
        <v>381</v>
      </c>
      <c r="C15" s="447"/>
      <c r="D15" s="446" t="s">
        <v>382</v>
      </c>
      <c r="E15" s="458">
        <v>3240000</v>
      </c>
      <c r="F15" s="446"/>
      <c r="G15" s="448"/>
      <c r="H15" s="446" t="s">
        <v>383</v>
      </c>
      <c r="I15" s="448">
        <v>848000</v>
      </c>
      <c r="J15" s="446" t="s">
        <v>384</v>
      </c>
      <c r="K15" s="448">
        <v>1000000</v>
      </c>
      <c r="L15" s="459" t="s">
        <v>385</v>
      </c>
      <c r="M15" s="451" t="s">
        <v>386</v>
      </c>
      <c r="N15" s="446">
        <v>100000</v>
      </c>
      <c r="O15" s="446" t="s">
        <v>387</v>
      </c>
      <c r="P15" s="446">
        <v>863300</v>
      </c>
      <c r="Q15" s="446" t="s">
        <v>388</v>
      </c>
      <c r="R15" s="446">
        <v>115410</v>
      </c>
      <c r="S15" s="453" t="s">
        <v>389</v>
      </c>
      <c r="T15" s="446">
        <v>303000</v>
      </c>
      <c r="U15" s="455"/>
      <c r="V15" s="462"/>
    </row>
    <row r="16" spans="1:22" s="457" customFormat="1" ht="18.95" customHeight="1">
      <c r="A16" s="445" t="s">
        <v>390</v>
      </c>
      <c r="B16" s="446" t="s">
        <v>391</v>
      </c>
      <c r="C16" s="447">
        <v>600000</v>
      </c>
      <c r="D16" s="446" t="s">
        <v>392</v>
      </c>
      <c r="E16" s="458">
        <v>2038058</v>
      </c>
      <c r="F16" s="466" t="s">
        <v>393</v>
      </c>
      <c r="G16" s="473">
        <v>0</v>
      </c>
      <c r="H16" s="446" t="s">
        <v>394</v>
      </c>
      <c r="I16" s="448">
        <v>2071900</v>
      </c>
      <c r="J16" s="446" t="s">
        <v>395</v>
      </c>
      <c r="K16" s="448">
        <v>700000</v>
      </c>
      <c r="L16" s="459"/>
      <c r="M16" s="475" t="s">
        <v>396</v>
      </c>
      <c r="N16" s="466">
        <v>986600</v>
      </c>
      <c r="O16" s="446" t="s">
        <v>397</v>
      </c>
      <c r="P16" s="446">
        <v>751200</v>
      </c>
      <c r="Q16" s="469" t="s">
        <v>398</v>
      </c>
      <c r="R16" s="446">
        <v>450000</v>
      </c>
      <c r="S16" s="453" t="s">
        <v>399</v>
      </c>
      <c r="T16" s="446">
        <v>48400</v>
      </c>
      <c r="U16" s="455"/>
      <c r="V16" s="462"/>
    </row>
    <row r="17" spans="1:22" s="457" customFormat="1" ht="18.95" customHeight="1">
      <c r="A17" s="445"/>
      <c r="B17" s="446" t="s">
        <v>400</v>
      </c>
      <c r="C17" s="447">
        <v>700000</v>
      </c>
      <c r="D17" s="446" t="s">
        <v>401</v>
      </c>
      <c r="E17" s="458">
        <v>668600</v>
      </c>
      <c r="F17" s="446" t="s">
        <v>402</v>
      </c>
      <c r="G17" s="448"/>
      <c r="H17" s="446" t="s">
        <v>403</v>
      </c>
      <c r="I17" s="448">
        <v>1462447</v>
      </c>
      <c r="J17" s="446" t="s">
        <v>404</v>
      </c>
      <c r="K17" s="448">
        <v>700000</v>
      </c>
      <c r="L17" s="459"/>
      <c r="M17" s="476"/>
      <c r="N17" s="470"/>
      <c r="O17" s="461" t="s">
        <v>405</v>
      </c>
      <c r="P17" s="446">
        <v>442800</v>
      </c>
      <c r="Q17" s="453" t="s">
        <v>406</v>
      </c>
      <c r="R17" s="446">
        <v>187300</v>
      </c>
      <c r="S17" s="453" t="s">
        <v>407</v>
      </c>
      <c r="T17" s="446">
        <v>19000</v>
      </c>
      <c r="U17" s="455"/>
      <c r="V17" s="462"/>
    </row>
    <row r="18" spans="1:22" s="457" customFormat="1" ht="18.95" customHeight="1">
      <c r="A18" s="445"/>
      <c r="B18" s="446" t="s">
        <v>408</v>
      </c>
      <c r="C18" s="447">
        <v>600000</v>
      </c>
      <c r="D18" s="446" t="s">
        <v>409</v>
      </c>
      <c r="E18" s="458">
        <v>5080000</v>
      </c>
      <c r="F18" s="446" t="s">
        <v>410</v>
      </c>
      <c r="G18" s="448">
        <v>95617</v>
      </c>
      <c r="H18" s="446" t="s">
        <v>411</v>
      </c>
      <c r="I18" s="448">
        <v>900000</v>
      </c>
      <c r="J18" s="446" t="s">
        <v>412</v>
      </c>
      <c r="K18" s="448">
        <v>700000</v>
      </c>
      <c r="L18" s="459"/>
      <c r="M18" s="475" t="s">
        <v>413</v>
      </c>
      <c r="N18" s="466">
        <v>169846.39999999999</v>
      </c>
      <c r="O18" s="477" t="s">
        <v>414</v>
      </c>
      <c r="P18" s="472">
        <v>769830</v>
      </c>
      <c r="Q18" s="453" t="s">
        <v>415</v>
      </c>
      <c r="R18" s="446">
        <v>115246</v>
      </c>
      <c r="S18" s="453" t="s">
        <v>416</v>
      </c>
      <c r="T18" s="446">
        <v>169900</v>
      </c>
      <c r="U18" s="455"/>
      <c r="V18" s="462"/>
    </row>
    <row r="19" spans="1:22" s="457" customFormat="1" ht="18.95" customHeight="1">
      <c r="A19" s="445" t="s">
        <v>417</v>
      </c>
      <c r="B19" s="446" t="s">
        <v>418</v>
      </c>
      <c r="C19" s="447">
        <v>1000000</v>
      </c>
      <c r="D19" s="446" t="s">
        <v>419</v>
      </c>
      <c r="E19" s="458">
        <v>6100000</v>
      </c>
      <c r="F19" s="477" t="s">
        <v>420</v>
      </c>
      <c r="G19" s="448">
        <v>110000</v>
      </c>
      <c r="H19" s="446" t="s">
        <v>421</v>
      </c>
      <c r="I19" s="448">
        <v>114367</v>
      </c>
      <c r="J19" s="446" t="s">
        <v>422</v>
      </c>
      <c r="K19" s="448">
        <v>950000</v>
      </c>
      <c r="L19" s="459"/>
      <c r="M19" s="476"/>
      <c r="N19" s="470"/>
      <c r="O19" s="477" t="s">
        <v>423</v>
      </c>
      <c r="P19" s="472">
        <v>1389700</v>
      </c>
      <c r="Q19" s="453" t="s">
        <v>424</v>
      </c>
      <c r="R19" s="446">
        <v>6000</v>
      </c>
      <c r="S19" s="453"/>
      <c r="T19" s="446"/>
      <c r="U19" s="455"/>
      <c r="V19" s="462"/>
    </row>
    <row r="20" spans="1:22" s="457" customFormat="1" ht="18.95" customHeight="1">
      <c r="A20" s="445"/>
      <c r="B20" s="446" t="s">
        <v>425</v>
      </c>
      <c r="C20" s="447">
        <v>800000</v>
      </c>
      <c r="D20" s="446" t="s">
        <v>426</v>
      </c>
      <c r="E20" s="458">
        <v>4000000</v>
      </c>
      <c r="F20" s="477" t="s">
        <v>427</v>
      </c>
      <c r="G20" s="448">
        <v>55000</v>
      </c>
      <c r="H20" s="446" t="s">
        <v>428</v>
      </c>
      <c r="I20" s="448">
        <v>868500</v>
      </c>
      <c r="J20" s="446" t="s">
        <v>429</v>
      </c>
      <c r="K20" s="448">
        <v>950000</v>
      </c>
      <c r="L20" s="459"/>
      <c r="M20" s="475" t="s">
        <v>430</v>
      </c>
      <c r="N20" s="466">
        <v>1156446.3999999999</v>
      </c>
      <c r="O20" s="477" t="s">
        <v>431</v>
      </c>
      <c r="P20" s="472">
        <v>1695200</v>
      </c>
      <c r="Q20" s="453" t="s">
        <v>432</v>
      </c>
      <c r="R20" s="446">
        <v>101700</v>
      </c>
      <c r="S20" s="453" t="s">
        <v>433</v>
      </c>
      <c r="T20" s="446"/>
      <c r="U20" s="455"/>
      <c r="V20" s="462"/>
    </row>
    <row r="21" spans="1:22" s="457" customFormat="1" ht="18.95" customHeight="1">
      <c r="A21" s="445" t="s">
        <v>434</v>
      </c>
      <c r="B21" s="446" t="s">
        <v>435</v>
      </c>
      <c r="C21" s="447">
        <v>600000</v>
      </c>
      <c r="D21" s="446" t="s">
        <v>436</v>
      </c>
      <c r="E21" s="458">
        <v>500000</v>
      </c>
      <c r="F21" s="477" t="s">
        <v>437</v>
      </c>
      <c r="G21" s="448">
        <v>80000</v>
      </c>
      <c r="H21" s="446" t="s">
        <v>438</v>
      </c>
      <c r="I21" s="448"/>
      <c r="J21" s="446" t="s">
        <v>439</v>
      </c>
      <c r="K21" s="448">
        <v>1000000</v>
      </c>
      <c r="L21" s="478"/>
      <c r="M21" s="479" t="s">
        <v>440</v>
      </c>
      <c r="N21" s="446"/>
      <c r="O21" s="477" t="s">
        <v>441</v>
      </c>
      <c r="P21" s="472">
        <v>3176000</v>
      </c>
      <c r="Q21" s="453" t="s">
        <v>442</v>
      </c>
      <c r="R21" s="446">
        <v>60000</v>
      </c>
      <c r="S21" s="453" t="s">
        <v>443</v>
      </c>
      <c r="T21" s="446">
        <v>43500</v>
      </c>
      <c r="U21" s="455"/>
      <c r="V21" s="462"/>
    </row>
    <row r="22" spans="1:22" s="457" customFormat="1" ht="18.95" customHeight="1">
      <c r="A22" s="445" t="s">
        <v>390</v>
      </c>
      <c r="B22" s="446" t="s">
        <v>329</v>
      </c>
      <c r="C22" s="480">
        <v>400000</v>
      </c>
      <c r="D22" s="470"/>
      <c r="E22" s="481"/>
      <c r="F22" s="446"/>
      <c r="G22" s="448"/>
      <c r="H22" s="446" t="s">
        <v>444</v>
      </c>
      <c r="I22" s="448">
        <v>93723</v>
      </c>
      <c r="J22" s="446" t="s">
        <v>445</v>
      </c>
      <c r="K22" s="448">
        <v>1000000</v>
      </c>
      <c r="L22" s="459"/>
      <c r="M22" s="451" t="s">
        <v>446</v>
      </c>
      <c r="N22" s="474">
        <v>10335241.651000001</v>
      </c>
      <c r="O22" s="477" t="s">
        <v>447</v>
      </c>
      <c r="P22" s="472">
        <v>1450000</v>
      </c>
      <c r="Q22" s="453" t="s">
        <v>448</v>
      </c>
      <c r="R22" s="446">
        <v>450000</v>
      </c>
      <c r="S22" s="453" t="s">
        <v>449</v>
      </c>
      <c r="T22" s="446">
        <v>88000</v>
      </c>
      <c r="U22" s="455"/>
      <c r="V22" s="462"/>
    </row>
    <row r="23" spans="1:22" s="457" customFormat="1" ht="18.95" customHeight="1">
      <c r="A23" s="445" t="s">
        <v>450</v>
      </c>
      <c r="B23" s="466" t="s">
        <v>451</v>
      </c>
      <c r="C23" s="467">
        <v>4700000</v>
      </c>
      <c r="D23" s="470"/>
      <c r="E23" s="481"/>
      <c r="F23" s="470"/>
      <c r="G23" s="471"/>
      <c r="H23" s="446" t="s">
        <v>452</v>
      </c>
      <c r="I23" s="448">
        <v>105000</v>
      </c>
      <c r="J23" s="446" t="s">
        <v>453</v>
      </c>
      <c r="K23" s="448">
        <v>1000000</v>
      </c>
      <c r="L23" s="459"/>
      <c r="M23" s="451" t="s">
        <v>454</v>
      </c>
      <c r="N23" s="474">
        <v>1373421.4</v>
      </c>
      <c r="O23" s="477" t="s">
        <v>455</v>
      </c>
      <c r="P23" s="472">
        <v>874200</v>
      </c>
      <c r="Q23" s="453" t="s">
        <v>456</v>
      </c>
      <c r="R23" s="446">
        <v>481690</v>
      </c>
      <c r="S23" s="453" t="s">
        <v>457</v>
      </c>
      <c r="T23" s="446">
        <v>26300</v>
      </c>
      <c r="U23" s="455"/>
      <c r="V23" s="462"/>
    </row>
    <row r="24" spans="1:22" s="457" customFormat="1" ht="18.95" customHeight="1">
      <c r="A24" s="445" t="s">
        <v>458</v>
      </c>
      <c r="B24" s="446" t="s">
        <v>459</v>
      </c>
      <c r="C24" s="447">
        <v>700</v>
      </c>
      <c r="D24" s="464"/>
      <c r="E24" s="465"/>
      <c r="F24" s="464"/>
      <c r="G24" s="482"/>
      <c r="H24" s="466" t="s">
        <v>460</v>
      </c>
      <c r="I24" s="473">
        <v>15954347</v>
      </c>
      <c r="J24" s="446" t="s">
        <v>461</v>
      </c>
      <c r="K24" s="448">
        <v>1000000</v>
      </c>
      <c r="L24" s="459"/>
      <c r="M24" s="451" t="s">
        <v>462</v>
      </c>
      <c r="N24" s="446">
        <v>328503</v>
      </c>
      <c r="O24" s="477"/>
      <c r="P24" s="472"/>
      <c r="Q24" s="453" t="s">
        <v>463</v>
      </c>
      <c r="R24" s="446">
        <v>524300</v>
      </c>
      <c r="S24" s="453" t="s">
        <v>464</v>
      </c>
      <c r="T24" s="446">
        <v>43200</v>
      </c>
      <c r="U24" s="483"/>
      <c r="V24" s="462"/>
    </row>
    <row r="25" spans="1:22" s="457" customFormat="1" ht="18.95" customHeight="1">
      <c r="A25" s="445" t="s">
        <v>465</v>
      </c>
      <c r="B25" s="446" t="s">
        <v>466</v>
      </c>
      <c r="C25" s="447">
        <v>55577</v>
      </c>
      <c r="D25" s="484"/>
      <c r="E25" s="485"/>
      <c r="F25" s="484"/>
      <c r="G25" s="485"/>
      <c r="H25" s="446" t="s">
        <v>307</v>
      </c>
      <c r="I25" s="482"/>
      <c r="J25" s="446" t="s">
        <v>467</v>
      </c>
      <c r="K25" s="448">
        <v>950000</v>
      </c>
      <c r="L25" s="459"/>
      <c r="M25" s="451" t="s">
        <v>468</v>
      </c>
      <c r="N25" s="446">
        <v>66148</v>
      </c>
      <c r="O25" s="477" t="s">
        <v>438</v>
      </c>
      <c r="P25" s="472"/>
      <c r="Q25" s="453" t="s">
        <v>469</v>
      </c>
      <c r="R25" s="446">
        <v>412600</v>
      </c>
      <c r="S25" s="469" t="s">
        <v>470</v>
      </c>
      <c r="T25" s="446">
        <v>58300</v>
      </c>
      <c r="U25" s="483"/>
      <c r="V25" s="462"/>
    </row>
    <row r="26" spans="1:22" s="457" customFormat="1" ht="18.95" customHeight="1">
      <c r="A26" s="445"/>
      <c r="B26" s="466" t="s">
        <v>471</v>
      </c>
      <c r="C26" s="467">
        <v>56277</v>
      </c>
      <c r="D26" s="466" t="s">
        <v>472</v>
      </c>
      <c r="E26" s="467">
        <v>33710658</v>
      </c>
      <c r="F26" s="466" t="s">
        <v>473</v>
      </c>
      <c r="G26" s="473">
        <v>340617</v>
      </c>
      <c r="H26" s="477" t="s">
        <v>474</v>
      </c>
      <c r="I26" s="448">
        <v>530441</v>
      </c>
      <c r="J26" s="446" t="s">
        <v>475</v>
      </c>
      <c r="K26" s="448">
        <v>950000</v>
      </c>
      <c r="L26" s="459" t="s">
        <v>465</v>
      </c>
      <c r="M26" s="451" t="s">
        <v>476</v>
      </c>
      <c r="N26" s="446">
        <v>256602</v>
      </c>
      <c r="O26" s="477" t="s">
        <v>477</v>
      </c>
      <c r="P26" s="472">
        <v>465800</v>
      </c>
      <c r="Q26" s="453" t="s">
        <v>478</v>
      </c>
      <c r="R26" s="446">
        <v>127000</v>
      </c>
      <c r="S26" s="469"/>
      <c r="T26" s="446"/>
      <c r="U26" s="486"/>
      <c r="V26" s="487"/>
    </row>
    <row r="27" spans="1:22" s="457" customFormat="1" ht="18.95" customHeight="1">
      <c r="A27" s="445"/>
      <c r="B27" s="464"/>
      <c r="C27" s="482"/>
      <c r="D27" s="464"/>
      <c r="E27" s="488"/>
      <c r="F27" s="464"/>
      <c r="G27" s="464"/>
      <c r="H27" s="466" t="s">
        <v>479</v>
      </c>
      <c r="I27" s="473">
        <v>530441</v>
      </c>
      <c r="J27" s="446" t="s">
        <v>480</v>
      </c>
      <c r="K27" s="448">
        <v>1000000</v>
      </c>
      <c r="L27" s="459"/>
      <c r="M27" s="451" t="s">
        <v>481</v>
      </c>
      <c r="N27" s="446">
        <v>299516</v>
      </c>
      <c r="O27" s="477"/>
      <c r="P27" s="472"/>
      <c r="Q27" s="453" t="s">
        <v>482</v>
      </c>
      <c r="R27" s="446">
        <v>431200</v>
      </c>
      <c r="S27" s="453" t="s">
        <v>483</v>
      </c>
      <c r="T27" s="446"/>
      <c r="U27" s="489"/>
      <c r="V27" s="462"/>
    </row>
    <row r="28" spans="1:22" s="457" customFormat="1" ht="18.95" customHeight="1">
      <c r="A28" s="445"/>
      <c r="B28" s="466" t="s">
        <v>484</v>
      </c>
      <c r="C28" s="467">
        <v>5351657</v>
      </c>
      <c r="D28" s="466" t="s">
        <v>485</v>
      </c>
      <c r="E28" s="467">
        <v>34310658</v>
      </c>
      <c r="F28" s="464"/>
      <c r="G28" s="464"/>
      <c r="H28" s="464"/>
      <c r="I28" s="482"/>
      <c r="J28" s="446" t="s">
        <v>486</v>
      </c>
      <c r="K28" s="448">
        <v>1000000</v>
      </c>
      <c r="L28" s="459"/>
      <c r="M28" s="451" t="s">
        <v>487</v>
      </c>
      <c r="N28" s="446">
        <v>255500</v>
      </c>
      <c r="O28" s="477"/>
      <c r="P28" s="472"/>
      <c r="Q28" s="453" t="s">
        <v>488</v>
      </c>
      <c r="R28" s="446">
        <v>515500</v>
      </c>
      <c r="S28" s="453" t="s">
        <v>489</v>
      </c>
      <c r="T28" s="446">
        <v>60000</v>
      </c>
      <c r="U28" s="453"/>
      <c r="V28" s="462"/>
    </row>
    <row r="29" spans="1:22" s="457" customFormat="1" ht="18.95" customHeight="1">
      <c r="A29" s="445"/>
      <c r="B29" s="446" t="s">
        <v>490</v>
      </c>
      <c r="C29" s="448"/>
      <c r="D29" s="464"/>
      <c r="E29" s="482"/>
      <c r="F29" s="446"/>
      <c r="G29" s="446"/>
      <c r="H29" s="464"/>
      <c r="I29" s="482"/>
      <c r="J29" s="446" t="s">
        <v>491</v>
      </c>
      <c r="K29" s="448">
        <v>1000000</v>
      </c>
      <c r="L29" s="459"/>
      <c r="M29" s="451"/>
      <c r="N29" s="446"/>
      <c r="O29" s="477"/>
      <c r="P29" s="472"/>
      <c r="Q29" s="453" t="s">
        <v>492</v>
      </c>
      <c r="R29" s="446">
        <v>146314</v>
      </c>
      <c r="S29" s="486"/>
      <c r="T29" s="486"/>
      <c r="U29" s="453"/>
      <c r="V29" s="462"/>
    </row>
    <row r="30" spans="1:22" s="457" customFormat="1" ht="18.95" customHeight="1">
      <c r="A30" s="445"/>
      <c r="B30" s="446" t="s">
        <v>446</v>
      </c>
      <c r="C30" s="448">
        <v>169861.08499999999</v>
      </c>
      <c r="D30" s="446" t="s">
        <v>462</v>
      </c>
      <c r="E30" s="448">
        <v>155000</v>
      </c>
      <c r="F30" s="446" t="s">
        <v>481</v>
      </c>
      <c r="G30" s="446">
        <v>164630</v>
      </c>
      <c r="H30" s="490" t="s">
        <v>493</v>
      </c>
      <c r="I30" s="491">
        <v>723</v>
      </c>
      <c r="J30" s="446" t="s">
        <v>494</v>
      </c>
      <c r="K30" s="448">
        <v>1000000</v>
      </c>
      <c r="L30" s="459"/>
      <c r="M30" s="476"/>
      <c r="N30" s="470"/>
      <c r="O30" s="470"/>
      <c r="P30" s="470"/>
      <c r="Q30" s="453" t="s">
        <v>495</v>
      </c>
      <c r="R30" s="446">
        <v>363811</v>
      </c>
      <c r="S30" s="446"/>
      <c r="T30" s="446"/>
      <c r="U30" s="453"/>
      <c r="V30" s="462"/>
    </row>
    <row r="31" spans="1:22" s="457" customFormat="1" ht="18.95" customHeight="1">
      <c r="A31" s="445"/>
      <c r="B31" s="446" t="s">
        <v>247</v>
      </c>
      <c r="C31" s="448">
        <v>138800</v>
      </c>
      <c r="D31" s="446" t="s">
        <v>496</v>
      </c>
      <c r="E31" s="448">
        <v>350000</v>
      </c>
      <c r="F31" s="446" t="s">
        <v>256</v>
      </c>
      <c r="G31" s="446">
        <v>346330</v>
      </c>
      <c r="H31" s="490" t="s">
        <v>497</v>
      </c>
      <c r="I31" s="491">
        <v>169138.08499999999</v>
      </c>
      <c r="J31" s="464"/>
      <c r="K31" s="482"/>
      <c r="L31" s="459"/>
      <c r="M31" s="492"/>
      <c r="N31" s="470"/>
      <c r="O31" s="470"/>
      <c r="P31" s="470"/>
      <c r="Q31" s="453" t="s">
        <v>498</v>
      </c>
      <c r="R31" s="451">
        <v>511800</v>
      </c>
      <c r="S31" s="451"/>
      <c r="T31" s="451"/>
      <c r="U31" s="493"/>
      <c r="V31" s="494"/>
    </row>
    <row r="32" spans="1:22" s="457" customFormat="1" ht="18.95" customHeight="1">
      <c r="A32" s="445"/>
      <c r="B32" s="446"/>
      <c r="C32" s="448"/>
      <c r="D32" s="446" t="s">
        <v>250</v>
      </c>
      <c r="E32" s="448">
        <v>10000</v>
      </c>
      <c r="F32" s="446"/>
      <c r="G32" s="446"/>
      <c r="H32" s="490"/>
      <c r="I32" s="491"/>
      <c r="J32" s="464"/>
      <c r="K32" s="482"/>
      <c r="L32" s="459"/>
      <c r="M32" s="492"/>
      <c r="N32" s="470"/>
      <c r="O32" s="470"/>
      <c r="P32" s="470"/>
      <c r="Q32" s="453"/>
      <c r="R32" s="451"/>
      <c r="S32" s="451"/>
      <c r="T32" s="451"/>
      <c r="U32" s="493"/>
      <c r="V32" s="494"/>
    </row>
    <row r="33" spans="1:22" s="457" customFormat="1" ht="18.95" customHeight="1">
      <c r="A33" s="495"/>
      <c r="B33" s="496"/>
      <c r="C33" s="497"/>
      <c r="D33" s="496"/>
      <c r="E33" s="497"/>
      <c r="F33" s="496"/>
      <c r="G33" s="496"/>
      <c r="H33" s="498" t="s">
        <v>499</v>
      </c>
      <c r="I33" s="499">
        <v>1334621.085</v>
      </c>
      <c r="J33" s="498" t="s">
        <v>500</v>
      </c>
      <c r="K33" s="500">
        <v>23250000</v>
      </c>
      <c r="L33" s="501"/>
      <c r="M33" s="502" t="s">
        <v>499</v>
      </c>
      <c r="N33" s="498">
        <v>12914932.051000001</v>
      </c>
      <c r="O33" s="498" t="s">
        <v>501</v>
      </c>
      <c r="P33" s="498">
        <v>16891616</v>
      </c>
      <c r="Q33" s="503"/>
      <c r="R33" s="503"/>
      <c r="S33" s="498" t="s">
        <v>502</v>
      </c>
      <c r="T33" s="498">
        <v>8660543</v>
      </c>
      <c r="U33" s="502" t="s">
        <v>503</v>
      </c>
      <c r="V33" s="504">
        <v>851790</v>
      </c>
    </row>
    <row r="34" spans="1:22" s="457" customFormat="1" ht="18.95" customHeight="1">
      <c r="A34" s="505"/>
      <c r="B34" s="505"/>
      <c r="C34" s="505"/>
      <c r="D34" s="505"/>
      <c r="E34" s="505"/>
      <c r="F34" s="505"/>
      <c r="G34" s="505"/>
      <c r="H34" s="505"/>
      <c r="I34" s="505"/>
      <c r="J34" s="506"/>
      <c r="K34" s="507"/>
      <c r="L34" s="508"/>
      <c r="M34" s="505"/>
      <c r="N34" s="505"/>
      <c r="O34" s="505"/>
      <c r="P34" s="505"/>
      <c r="Q34" s="509"/>
      <c r="R34" s="509"/>
      <c r="S34" s="510"/>
      <c r="T34" s="509"/>
      <c r="U34" s="511"/>
      <c r="V34" s="511"/>
    </row>
    <row r="35" spans="1:22" s="457" customFormat="1" ht="18.95" customHeight="1">
      <c r="A35" s="505"/>
      <c r="B35" s="512" t="s">
        <v>504</v>
      </c>
      <c r="C35" s="512"/>
      <c r="D35" s="513"/>
      <c r="E35" s="513"/>
      <c r="F35" s="514"/>
      <c r="G35" s="513"/>
      <c r="H35" s="514"/>
      <c r="I35" s="513"/>
      <c r="J35" s="515"/>
      <c r="K35" s="516" t="s">
        <v>505</v>
      </c>
      <c r="L35" s="517"/>
      <c r="M35" s="505"/>
      <c r="N35" s="505"/>
      <c r="O35" s="505"/>
      <c r="P35" s="505"/>
      <c r="Q35" s="518"/>
      <c r="R35" s="518"/>
      <c r="S35" s="518"/>
      <c r="T35" s="518"/>
      <c r="U35" s="518" t="s">
        <v>505</v>
      </c>
      <c r="V35" s="511"/>
    </row>
    <row r="36" spans="1:22" s="457" customFormat="1" ht="18.95" customHeight="1">
      <c r="A36" s="505"/>
      <c r="B36" s="519" t="s">
        <v>506</v>
      </c>
      <c r="C36" s="520"/>
      <c r="D36" s="521"/>
      <c r="E36" s="522" t="s">
        <v>507</v>
      </c>
      <c r="F36" s="523"/>
      <c r="G36" s="523"/>
      <c r="H36" s="523"/>
      <c r="I36" s="523"/>
      <c r="J36" s="523"/>
      <c r="K36" s="524"/>
      <c r="L36" s="525" t="s">
        <v>507</v>
      </c>
      <c r="M36" s="526"/>
      <c r="N36" s="527" t="s">
        <v>508</v>
      </c>
      <c r="O36" s="528" t="s">
        <v>509</v>
      </c>
      <c r="P36" s="529"/>
      <c r="Q36" s="529"/>
      <c r="R36" s="529"/>
      <c r="S36" s="529"/>
      <c r="T36" s="529"/>
      <c r="U36" s="530" t="s">
        <v>510</v>
      </c>
      <c r="V36" s="511"/>
    </row>
    <row r="37" spans="1:22" s="457" customFormat="1" ht="18.95" customHeight="1">
      <c r="A37" s="505"/>
      <c r="B37" s="531" t="s">
        <v>511</v>
      </c>
      <c r="C37" s="532" t="s">
        <v>512</v>
      </c>
      <c r="D37" s="532" t="s">
        <v>513</v>
      </c>
      <c r="E37" s="532" t="s">
        <v>124</v>
      </c>
      <c r="F37" s="532" t="s">
        <v>514</v>
      </c>
      <c r="G37" s="532" t="s">
        <v>36</v>
      </c>
      <c r="H37" s="532" t="s">
        <v>515</v>
      </c>
      <c r="I37" s="532" t="s">
        <v>516</v>
      </c>
      <c r="J37" s="532" t="s">
        <v>73</v>
      </c>
      <c r="K37" s="532" t="s">
        <v>512</v>
      </c>
      <c r="L37" s="533" t="s">
        <v>513</v>
      </c>
      <c r="M37" s="534"/>
      <c r="N37" s="535" t="s">
        <v>517</v>
      </c>
      <c r="O37" s="531" t="s">
        <v>514</v>
      </c>
      <c r="P37" s="532" t="s">
        <v>515</v>
      </c>
      <c r="Q37" s="532" t="s">
        <v>516</v>
      </c>
      <c r="R37" s="532" t="s">
        <v>512</v>
      </c>
      <c r="S37" s="536" t="s">
        <v>518</v>
      </c>
      <c r="T37" s="537" t="s">
        <v>517</v>
      </c>
      <c r="U37" s="538"/>
      <c r="V37" s="511"/>
    </row>
    <row r="38" spans="1:22" s="457" customFormat="1" ht="18.95" customHeight="1">
      <c r="A38" s="505"/>
      <c r="B38" s="539">
        <v>205617</v>
      </c>
      <c r="C38" s="540">
        <v>1423</v>
      </c>
      <c r="D38" s="541">
        <v>207040</v>
      </c>
      <c r="E38" s="540">
        <v>4700000</v>
      </c>
      <c r="F38" s="540">
        <v>34310658</v>
      </c>
      <c r="G38" s="540">
        <v>2735000</v>
      </c>
      <c r="H38" s="540">
        <v>15954347</v>
      </c>
      <c r="I38" s="542">
        <v>530441</v>
      </c>
      <c r="J38" s="540">
        <v>23250000</v>
      </c>
      <c r="K38" s="543">
        <v>1984855.085</v>
      </c>
      <c r="L38" s="544">
        <v>83465301.084999993</v>
      </c>
      <c r="M38" s="545"/>
      <c r="N38" s="546">
        <v>83672341.084999993</v>
      </c>
      <c r="O38" s="539">
        <v>1190000</v>
      </c>
      <c r="P38" s="540">
        <v>16891616</v>
      </c>
      <c r="Q38" s="547">
        <v>8660543</v>
      </c>
      <c r="R38" s="540">
        <v>14071378.451000001</v>
      </c>
      <c r="S38" s="542">
        <v>851790</v>
      </c>
      <c r="T38" s="548">
        <v>41665327.451000005</v>
      </c>
      <c r="U38" s="549">
        <v>125337668.536</v>
      </c>
      <c r="V38" s="511"/>
    </row>
    <row r="39" spans="1:22" s="559" customFormat="1" ht="18.95" customHeight="1">
      <c r="A39" s="550"/>
      <c r="B39" s="551">
        <v>0.16405044261768909</v>
      </c>
      <c r="C39" s="552">
        <v>1.135333069955167E-3</v>
      </c>
      <c r="D39" s="552">
        <v>0.16518577568764423</v>
      </c>
      <c r="E39" s="552">
        <v>3.74987029430027</v>
      </c>
      <c r="F39" s="552">
        <v>27.374578130233175</v>
      </c>
      <c r="G39" s="552">
        <v>2.1821053733853701</v>
      </c>
      <c r="H39" s="552">
        <v>12.729091889416729</v>
      </c>
      <c r="I39" s="552">
        <v>0.42320956356998501</v>
      </c>
      <c r="J39" s="552">
        <v>18.549890285634312</v>
      </c>
      <c r="K39" s="552">
        <v>1.5836061961132635</v>
      </c>
      <c r="L39" s="553">
        <v>66.5923517326531</v>
      </c>
      <c r="M39" s="554"/>
      <c r="N39" s="555">
        <v>66.757537508340747</v>
      </c>
      <c r="O39" s="551">
        <v>0.94943524472708962</v>
      </c>
      <c r="P39" s="552">
        <v>13.476887034282372</v>
      </c>
      <c r="Q39" s="552">
        <v>6.9097687081298185</v>
      </c>
      <c r="R39" s="552">
        <v>11.226775330481246</v>
      </c>
      <c r="S39" s="552">
        <v>0.67959617403872907</v>
      </c>
      <c r="T39" s="556">
        <v>33.242462491659261</v>
      </c>
      <c r="U39" s="557">
        <v>100</v>
      </c>
      <c r="V39" s="558"/>
    </row>
    <row r="40" spans="1:22" s="457" customFormat="1" ht="18.95" customHeight="1">
      <c r="A40" s="560"/>
      <c r="B40" s="561" t="s">
        <v>519</v>
      </c>
      <c r="C40" s="505"/>
      <c r="D40" s="562"/>
      <c r="E40" s="562"/>
      <c r="F40" s="562"/>
      <c r="G40" s="562"/>
      <c r="H40" s="562"/>
      <c r="I40" s="562"/>
      <c r="J40" s="562"/>
      <c r="K40" s="562"/>
      <c r="L40" s="511"/>
      <c r="M40" s="561" t="s">
        <v>520</v>
      </c>
      <c r="N40" s="505"/>
      <c r="O40" s="505"/>
      <c r="P40" s="505"/>
      <c r="Q40" s="563"/>
      <c r="R40" s="505"/>
      <c r="S40" s="564"/>
      <c r="T40" s="564"/>
      <c r="U40" s="511"/>
      <c r="V40" s="511"/>
    </row>
    <row r="41" spans="1:22" s="457" customFormat="1" ht="12" customHeight="1">
      <c r="A41" s="565"/>
      <c r="B41" s="566"/>
      <c r="C41" s="565"/>
      <c r="D41" s="565"/>
      <c r="E41" s="565"/>
      <c r="F41" s="565"/>
      <c r="G41" s="565"/>
      <c r="H41" s="565"/>
      <c r="I41" s="565"/>
      <c r="J41" s="565"/>
      <c r="K41" s="565"/>
      <c r="L41" s="567"/>
      <c r="M41" s="568"/>
      <c r="N41" s="568"/>
      <c r="O41" s="568"/>
      <c r="P41" s="568"/>
      <c r="Q41" s="569"/>
      <c r="R41" s="570"/>
      <c r="S41" s="569"/>
      <c r="T41" s="569"/>
    </row>
    <row r="42" spans="1:22" s="457" customFormat="1" ht="8.1" customHeight="1">
      <c r="A42" s="571"/>
      <c r="B42" s="572"/>
      <c r="C42" s="565"/>
      <c r="D42" s="565"/>
      <c r="E42" s="565"/>
      <c r="F42" s="565"/>
      <c r="G42" s="565"/>
      <c r="H42" s="565"/>
      <c r="I42" s="565"/>
      <c r="J42" s="565"/>
      <c r="K42" s="565"/>
      <c r="L42" s="567"/>
      <c r="M42" s="568"/>
      <c r="N42" s="568"/>
      <c r="O42" s="568"/>
      <c r="P42" s="568"/>
      <c r="Q42" s="569"/>
      <c r="R42" s="570"/>
      <c r="S42" s="573"/>
      <c r="T42" s="573"/>
    </row>
    <row r="43" spans="1:22" s="511" customFormat="1" ht="12" customHeight="1">
      <c r="A43" s="574"/>
      <c r="B43" s="572"/>
      <c r="C43" s="565"/>
      <c r="D43" s="565"/>
      <c r="E43" s="565"/>
      <c r="F43" s="565"/>
      <c r="G43" s="565"/>
      <c r="H43" s="565"/>
      <c r="I43" s="565"/>
      <c r="J43" s="565"/>
      <c r="K43" s="565"/>
      <c r="L43" s="567"/>
      <c r="M43" s="568"/>
      <c r="N43" s="568"/>
      <c r="O43" s="568"/>
      <c r="P43" s="568"/>
      <c r="Q43" s="569"/>
      <c r="R43" s="570"/>
      <c r="S43" s="573"/>
      <c r="T43" s="573"/>
    </row>
    <row r="44" spans="1:22" s="575" customFormat="1" ht="9.6" customHeight="1">
      <c r="C44" s="576"/>
      <c r="E44" s="576"/>
      <c r="G44" s="576"/>
      <c r="H44" s="577"/>
      <c r="I44" s="576"/>
      <c r="K44" s="578"/>
      <c r="L44" s="579"/>
      <c r="M44" s="457"/>
      <c r="N44" s="457"/>
      <c r="O44" s="457"/>
      <c r="P44" s="457"/>
      <c r="Q44" s="580"/>
      <c r="R44" s="581"/>
      <c r="S44" s="565"/>
      <c r="T44" s="582"/>
    </row>
    <row r="45" spans="1:22" s="575" customFormat="1" ht="15.75" customHeight="1">
      <c r="B45" s="583"/>
      <c r="C45" s="584"/>
      <c r="E45" s="576"/>
      <c r="G45" s="576"/>
      <c r="H45" s="577"/>
      <c r="I45" s="576"/>
      <c r="K45" s="578"/>
      <c r="L45" s="579"/>
      <c r="M45" s="457"/>
      <c r="N45" s="457"/>
      <c r="O45" s="457"/>
      <c r="P45" s="457"/>
      <c r="Q45" s="581"/>
      <c r="R45" s="585"/>
      <c r="S45" s="586"/>
      <c r="T45" s="587"/>
    </row>
    <row r="46" spans="1:22" ht="9.75" customHeight="1">
      <c r="B46" s="583"/>
      <c r="D46" s="584"/>
      <c r="K46" s="578"/>
      <c r="L46" s="579"/>
      <c r="M46" s="575"/>
      <c r="N46" s="575"/>
      <c r="O46" s="575"/>
      <c r="P46" s="575"/>
      <c r="Q46" s="581"/>
      <c r="R46" s="585"/>
      <c r="S46" s="589"/>
      <c r="T46" s="590"/>
    </row>
    <row r="47" spans="1:22" ht="17.25">
      <c r="B47" s="591"/>
      <c r="H47" s="592"/>
      <c r="L47" s="579"/>
      <c r="M47" s="575"/>
      <c r="N47" s="575"/>
      <c r="O47" s="575"/>
      <c r="P47" s="575"/>
      <c r="Q47" s="457"/>
      <c r="R47" s="457"/>
      <c r="S47" s="593"/>
      <c r="T47" s="590"/>
    </row>
    <row r="48" spans="1:22">
      <c r="B48" s="594"/>
      <c r="D48" s="584"/>
      <c r="Q48" s="457"/>
      <c r="R48" s="457"/>
      <c r="T48" s="590"/>
    </row>
    <row r="49" spans="2:20">
      <c r="B49" s="591"/>
      <c r="Q49" s="457"/>
      <c r="R49" s="457"/>
      <c r="T49" s="590"/>
    </row>
    <row r="50" spans="2:20">
      <c r="Q50" s="511"/>
      <c r="R50" s="511"/>
      <c r="T50" s="590"/>
    </row>
    <row r="51" spans="2:20">
      <c r="L51" s="511"/>
      <c r="T51" s="590"/>
    </row>
    <row r="52" spans="2:20">
      <c r="T52" s="590"/>
    </row>
    <row r="53" spans="2:20">
      <c r="T53" s="590"/>
    </row>
    <row r="54" spans="2:20">
      <c r="T54" s="590"/>
    </row>
    <row r="55" spans="2:20">
      <c r="T55" s="590"/>
    </row>
    <row r="56" spans="2:20">
      <c r="T56" s="590"/>
    </row>
    <row r="57" spans="2:20">
      <c r="T57" s="590"/>
    </row>
    <row r="58" spans="2:20">
      <c r="I58" s="595"/>
      <c r="T58" s="590"/>
    </row>
    <row r="59" spans="2:20">
      <c r="M59" s="457"/>
      <c r="N59" s="596"/>
      <c r="O59" s="596"/>
      <c r="P59" s="596"/>
      <c r="T59" s="590"/>
    </row>
    <row r="60" spans="2:20">
      <c r="M60" s="457"/>
      <c r="N60" s="457"/>
      <c r="O60" s="457"/>
      <c r="P60" s="457"/>
      <c r="T60" s="590"/>
    </row>
    <row r="61" spans="2:20">
      <c r="M61" s="597"/>
      <c r="N61" s="597"/>
      <c r="O61" s="597"/>
      <c r="P61" s="597"/>
      <c r="T61" s="590"/>
    </row>
    <row r="62" spans="2:20">
      <c r="M62" s="598"/>
      <c r="N62" s="597"/>
      <c r="O62" s="597"/>
      <c r="P62" s="597"/>
      <c r="T62" s="590"/>
    </row>
    <row r="63" spans="2:20">
      <c r="M63" s="597"/>
      <c r="N63" s="597"/>
      <c r="O63" s="597"/>
      <c r="P63" s="597"/>
      <c r="T63" s="590"/>
    </row>
    <row r="64" spans="2:20">
      <c r="M64" s="598"/>
      <c r="N64" s="590"/>
      <c r="O64" s="590"/>
      <c r="P64" s="590"/>
      <c r="T64" s="590"/>
    </row>
    <row r="65" spans="13:20">
      <c r="M65" s="590"/>
      <c r="N65" s="590"/>
      <c r="O65" s="590"/>
      <c r="P65" s="590"/>
      <c r="T65" s="590"/>
    </row>
    <row r="66" spans="13:20">
      <c r="M66" s="590"/>
      <c r="N66" s="590"/>
      <c r="O66" s="590"/>
      <c r="P66" s="590"/>
      <c r="T66" s="590"/>
    </row>
    <row r="67" spans="13:20">
      <c r="M67" s="590"/>
      <c r="N67" s="590"/>
      <c r="O67" s="590"/>
      <c r="P67" s="590"/>
      <c r="T67" s="590"/>
    </row>
    <row r="68" spans="13:20">
      <c r="M68" s="590"/>
      <c r="N68" s="590"/>
      <c r="O68" s="590"/>
      <c r="P68" s="590"/>
    </row>
    <row r="69" spans="13:20">
      <c r="M69" s="599"/>
      <c r="N69" s="590"/>
      <c r="O69" s="590"/>
      <c r="P69" s="590"/>
    </row>
    <row r="70" spans="13:20">
      <c r="M70" s="600"/>
    </row>
    <row r="71" spans="13:20">
      <c r="M71" s="600"/>
    </row>
    <row r="72" spans="13:20">
      <c r="M72" s="600"/>
    </row>
    <row r="73" spans="13:20">
      <c r="M73" s="600"/>
    </row>
    <row r="74" spans="13:20">
      <c r="M74" s="601"/>
    </row>
  </sheetData>
  <mergeCells count="18">
    <mergeCell ref="L38:M38"/>
    <mergeCell ref="L39:M39"/>
    <mergeCell ref="O4:P4"/>
    <mergeCell ref="Q4:T4"/>
    <mergeCell ref="U4:V4"/>
    <mergeCell ref="B35:C35"/>
    <mergeCell ref="B36:D36"/>
    <mergeCell ref="E36:K36"/>
    <mergeCell ref="L36:M36"/>
    <mergeCell ref="O36:T36"/>
    <mergeCell ref="U36:U37"/>
    <mergeCell ref="L37:M37"/>
    <mergeCell ref="B4:C4"/>
    <mergeCell ref="D4:E4"/>
    <mergeCell ref="F4:G4"/>
    <mergeCell ref="H4:I4"/>
    <mergeCell ref="J4:K4"/>
    <mergeCell ref="M4:N4"/>
  </mergeCells>
  <phoneticPr fontId="91" type="noConversion"/>
  <printOptions horizontalCentered="1"/>
  <pageMargins left="0.98425196850393704" right="0.98425196850393704" top="1.3779527559055118" bottom="1.5748031496062993" header="0.51181102362204722" footer="1.4173228346456694"/>
  <pageSetup paperSize="9" scale="73" firstPageNumber="24" orientation="portrait" useFirstPageNumber="1" r:id="rId1"/>
  <headerFooter differentOddEven="1" scaleWithDoc="0"/>
  <colBreaks count="1" manualBreakCount="1">
    <brk id="11" max="59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V40"/>
  <sheetViews>
    <sheetView view="pageBreakPreview" zoomScale="85" zoomScaleNormal="100" zoomScaleSheetLayoutView="85" workbookViewId="0">
      <pane xSplit="1" ySplit="5" topLeftCell="B6" activePane="bottomRight" state="frozen"/>
      <selection activeCell="G33" sqref="G33"/>
      <selection pane="topRight" activeCell="G33" sqref="G33"/>
      <selection pane="bottomLeft" activeCell="G33" sqref="G33"/>
      <selection pane="bottomRight" activeCell="V10" sqref="V10"/>
    </sheetView>
  </sheetViews>
  <sheetFormatPr defaultColWidth="6.5" defaultRowHeight="16.5"/>
  <cols>
    <col min="1" max="1" width="9.125" style="267" customWidth="1"/>
    <col min="2" max="7" width="7.625" style="267" customWidth="1"/>
    <col min="8" max="8" width="8.125" style="267" customWidth="1"/>
    <col min="9" max="12" width="7.625" style="267" customWidth="1"/>
    <col min="13" max="24" width="7.75" style="267" customWidth="1"/>
    <col min="25" max="25" width="8.75" style="697" customWidth="1"/>
    <col min="26" max="31" width="7.625" style="267" customWidth="1"/>
    <col min="32" max="32" width="8.5" style="267" customWidth="1"/>
    <col min="33" max="36" width="7.625" style="267" customWidth="1"/>
    <col min="37" max="47" width="8.5" style="267" customWidth="1"/>
    <col min="48" max="48" width="18.25" style="267" bestFit="1" customWidth="1"/>
    <col min="49" max="49" width="9.625" style="267" bestFit="1" customWidth="1"/>
    <col min="50" max="16384" width="6.5" style="267"/>
  </cols>
  <sheetData>
    <row r="1" spans="1:47" s="257" customFormat="1" ht="26.25">
      <c r="A1" s="602" t="s">
        <v>521</v>
      </c>
      <c r="Y1" s="602" t="s">
        <v>522</v>
      </c>
      <c r="AA1" s="603"/>
      <c r="AC1" s="258"/>
      <c r="AD1" s="258"/>
      <c r="AE1" s="258"/>
    </row>
    <row r="2" spans="1:47" s="260" customFormat="1" ht="17.25">
      <c r="A2" s="260" t="s">
        <v>523</v>
      </c>
      <c r="Y2" s="604" t="s">
        <v>524</v>
      </c>
      <c r="AC2" s="258"/>
      <c r="AD2" s="258"/>
      <c r="AE2" s="258"/>
    </row>
    <row r="3" spans="1:47" s="257" customFormat="1" ht="16.5" customHeight="1">
      <c r="A3" s="258"/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W3" s="605" t="s">
        <v>525</v>
      </c>
      <c r="X3" s="605"/>
      <c r="Y3" s="606"/>
      <c r="Z3" s="607"/>
      <c r="AC3" s="268"/>
      <c r="AD3" s="268"/>
      <c r="AE3" s="268"/>
      <c r="AF3" s="258"/>
      <c r="AG3" s="258"/>
      <c r="AH3" s="258"/>
      <c r="AU3" s="608" t="s">
        <v>525</v>
      </c>
    </row>
    <row r="4" spans="1:47" s="614" customFormat="1" ht="24" customHeight="1">
      <c r="A4" s="270" t="s">
        <v>45</v>
      </c>
      <c r="B4" s="273" t="s">
        <v>526</v>
      </c>
      <c r="C4" s="271"/>
      <c r="D4" s="271"/>
      <c r="E4" s="271"/>
      <c r="F4" s="271"/>
      <c r="G4" s="271"/>
      <c r="H4" s="272"/>
      <c r="I4" s="273" t="s">
        <v>527</v>
      </c>
      <c r="J4" s="271"/>
      <c r="K4" s="271"/>
      <c r="L4" s="271"/>
      <c r="M4" s="271" t="s">
        <v>528</v>
      </c>
      <c r="N4" s="271"/>
      <c r="O4" s="271"/>
      <c r="P4" s="271"/>
      <c r="Q4" s="272"/>
      <c r="R4" s="273" t="s">
        <v>529</v>
      </c>
      <c r="S4" s="271"/>
      <c r="T4" s="271"/>
      <c r="U4" s="271"/>
      <c r="V4" s="271"/>
      <c r="W4" s="271"/>
      <c r="X4" s="272"/>
      <c r="Y4" s="609" t="s">
        <v>45</v>
      </c>
      <c r="Z4" s="271" t="s">
        <v>530</v>
      </c>
      <c r="AA4" s="271"/>
      <c r="AB4" s="271"/>
      <c r="AC4" s="271"/>
      <c r="AD4" s="271"/>
      <c r="AE4" s="271"/>
      <c r="AF4" s="271"/>
      <c r="AG4" s="610"/>
      <c r="AH4" s="611" t="s">
        <v>531</v>
      </c>
      <c r="AI4" s="611" t="s">
        <v>532</v>
      </c>
      <c r="AJ4" s="612"/>
      <c r="AK4" s="612"/>
      <c r="AL4" s="611" t="s">
        <v>533</v>
      </c>
      <c r="AM4" s="613"/>
      <c r="AN4" s="271" t="s">
        <v>534</v>
      </c>
      <c r="AO4" s="271"/>
      <c r="AP4" s="271"/>
      <c r="AQ4" s="271"/>
      <c r="AR4" s="273" t="s">
        <v>535</v>
      </c>
      <c r="AS4" s="271"/>
      <c r="AT4" s="272"/>
      <c r="AU4" s="613" t="s">
        <v>536</v>
      </c>
    </row>
    <row r="5" spans="1:47" s="623" customFormat="1" ht="24" customHeight="1">
      <c r="A5" s="288"/>
      <c r="B5" s="615" t="s">
        <v>537</v>
      </c>
      <c r="C5" s="290" t="s">
        <v>13</v>
      </c>
      <c r="D5" s="290" t="s">
        <v>14</v>
      </c>
      <c r="E5" s="290" t="s">
        <v>538</v>
      </c>
      <c r="F5" s="290" t="s">
        <v>539</v>
      </c>
      <c r="G5" s="290" t="s">
        <v>540</v>
      </c>
      <c r="H5" s="616" t="s">
        <v>12</v>
      </c>
      <c r="I5" s="615" t="s">
        <v>537</v>
      </c>
      <c r="J5" s="617" t="s">
        <v>13</v>
      </c>
      <c r="K5" s="290" t="s">
        <v>14</v>
      </c>
      <c r="L5" s="290" t="s">
        <v>538</v>
      </c>
      <c r="M5" s="290" t="s">
        <v>541</v>
      </c>
      <c r="N5" s="617" t="s">
        <v>539</v>
      </c>
      <c r="O5" s="290" t="s">
        <v>542</v>
      </c>
      <c r="P5" s="290" t="s">
        <v>540</v>
      </c>
      <c r="Q5" s="618" t="s">
        <v>12</v>
      </c>
      <c r="R5" s="619" t="s">
        <v>537</v>
      </c>
      <c r="S5" s="290" t="s">
        <v>13</v>
      </c>
      <c r="T5" s="290" t="s">
        <v>14</v>
      </c>
      <c r="U5" s="618" t="s">
        <v>538</v>
      </c>
      <c r="V5" s="290" t="s">
        <v>539</v>
      </c>
      <c r="W5" s="290" t="s">
        <v>540</v>
      </c>
      <c r="X5" s="616" t="s">
        <v>12</v>
      </c>
      <c r="Y5" s="620"/>
      <c r="Z5" s="619" t="s">
        <v>537</v>
      </c>
      <c r="AA5" s="290" t="s">
        <v>14</v>
      </c>
      <c r="AB5" s="290" t="s">
        <v>538</v>
      </c>
      <c r="AC5" s="617" t="s">
        <v>539</v>
      </c>
      <c r="AD5" s="621" t="s">
        <v>543</v>
      </c>
      <c r="AE5" s="290" t="s">
        <v>544</v>
      </c>
      <c r="AF5" s="618" t="s">
        <v>12</v>
      </c>
      <c r="AG5" s="619" t="s">
        <v>545</v>
      </c>
      <c r="AH5" s="617" t="s">
        <v>13</v>
      </c>
      <c r="AI5" s="290" t="s">
        <v>14</v>
      </c>
      <c r="AJ5" s="618" t="s">
        <v>538</v>
      </c>
      <c r="AK5" s="290" t="s">
        <v>539</v>
      </c>
      <c r="AL5" s="290" t="s">
        <v>544</v>
      </c>
      <c r="AM5" s="616" t="s">
        <v>12</v>
      </c>
      <c r="AN5" s="615" t="s">
        <v>545</v>
      </c>
      <c r="AO5" s="290" t="s">
        <v>0</v>
      </c>
      <c r="AP5" s="290" t="s">
        <v>544</v>
      </c>
      <c r="AQ5" s="616" t="s">
        <v>12</v>
      </c>
      <c r="AR5" s="619" t="s">
        <v>545</v>
      </c>
      <c r="AS5" s="615" t="s">
        <v>546</v>
      </c>
      <c r="AT5" s="616" t="s">
        <v>544</v>
      </c>
      <c r="AU5" s="622" t="s">
        <v>12</v>
      </c>
    </row>
    <row r="6" spans="1:47" s="634" customFormat="1" ht="26.1" customHeight="1">
      <c r="A6" s="308">
        <v>2008</v>
      </c>
      <c r="B6" s="624">
        <v>606.36500000000001</v>
      </c>
      <c r="C6" s="625">
        <v>325</v>
      </c>
      <c r="D6" s="625">
        <v>6580</v>
      </c>
      <c r="E6" s="625">
        <v>529.95000000000005</v>
      </c>
      <c r="F6" s="625">
        <v>900</v>
      </c>
      <c r="G6" s="626" t="s">
        <v>175</v>
      </c>
      <c r="H6" s="627">
        <v>8941.3150000000005</v>
      </c>
      <c r="I6" s="626">
        <v>1003.9</v>
      </c>
      <c r="J6" s="625">
        <v>400</v>
      </c>
      <c r="K6" s="625">
        <v>4000</v>
      </c>
      <c r="L6" s="625">
        <v>165.07499999999999</v>
      </c>
      <c r="M6" s="625">
        <v>1537.5</v>
      </c>
      <c r="N6" s="625">
        <v>2303.5390000000002</v>
      </c>
      <c r="O6" s="625">
        <v>95</v>
      </c>
      <c r="P6" s="626" t="s">
        <v>175</v>
      </c>
      <c r="Q6" s="628">
        <v>9505.0139999999992</v>
      </c>
      <c r="R6" s="624">
        <v>1202.2</v>
      </c>
      <c r="S6" s="626" t="s">
        <v>175</v>
      </c>
      <c r="T6" s="625">
        <v>4000</v>
      </c>
      <c r="U6" s="625">
        <v>1403.12</v>
      </c>
      <c r="V6" s="625">
        <v>2280</v>
      </c>
      <c r="W6" s="626" t="s">
        <v>175</v>
      </c>
      <c r="X6" s="627">
        <v>8885.32</v>
      </c>
      <c r="Y6" s="629">
        <v>2008</v>
      </c>
      <c r="Z6" s="630">
        <v>400</v>
      </c>
      <c r="AA6" s="625">
        <v>3500</v>
      </c>
      <c r="AB6" s="625">
        <v>662.39200000000005</v>
      </c>
      <c r="AC6" s="625">
        <v>3705</v>
      </c>
      <c r="AD6" s="626" t="s">
        <v>175</v>
      </c>
      <c r="AE6" s="626" t="s">
        <v>175</v>
      </c>
      <c r="AF6" s="628">
        <v>8267.3919999999998</v>
      </c>
      <c r="AG6" s="624">
        <v>700.4</v>
      </c>
      <c r="AH6" s="625">
        <v>400</v>
      </c>
      <c r="AI6" s="625">
        <v>4500</v>
      </c>
      <c r="AJ6" s="625">
        <v>1801</v>
      </c>
      <c r="AK6" s="625">
        <v>2100</v>
      </c>
      <c r="AL6" s="626" t="s">
        <v>175</v>
      </c>
      <c r="AM6" s="627">
        <v>9501.4</v>
      </c>
      <c r="AN6" s="630">
        <v>540.66999999999996</v>
      </c>
      <c r="AO6" s="625">
        <v>17715.683000000001</v>
      </c>
      <c r="AP6" s="626" t="s">
        <v>175</v>
      </c>
      <c r="AQ6" s="628">
        <v>18256.352999999999</v>
      </c>
      <c r="AR6" s="624" t="s">
        <v>175</v>
      </c>
      <c r="AS6" s="631">
        <v>172.51499999999999</v>
      </c>
      <c r="AT6" s="632" t="s">
        <v>175</v>
      </c>
      <c r="AU6" s="633">
        <v>8961.1020000000008</v>
      </c>
    </row>
    <row r="7" spans="1:47" s="634" customFormat="1" ht="26.1" customHeight="1">
      <c r="A7" s="308">
        <v>2009</v>
      </c>
      <c r="B7" s="624">
        <v>608.14099999999996</v>
      </c>
      <c r="C7" s="625">
        <v>325</v>
      </c>
      <c r="D7" s="625">
        <v>6580</v>
      </c>
      <c r="E7" s="625">
        <v>529.95000000000005</v>
      </c>
      <c r="F7" s="625">
        <v>922.06399999999996</v>
      </c>
      <c r="G7" s="626" t="s">
        <v>175</v>
      </c>
      <c r="H7" s="627">
        <v>8965.1550000000007</v>
      </c>
      <c r="I7" s="630">
        <v>1008.9</v>
      </c>
      <c r="J7" s="625">
        <v>400</v>
      </c>
      <c r="K7" s="625">
        <v>4000</v>
      </c>
      <c r="L7" s="625">
        <v>155.15100000000001</v>
      </c>
      <c r="M7" s="625">
        <v>887.5</v>
      </c>
      <c r="N7" s="625">
        <v>2812.4470000000001</v>
      </c>
      <c r="O7" s="625">
        <v>135</v>
      </c>
      <c r="P7" s="626" t="s">
        <v>175</v>
      </c>
      <c r="Q7" s="628">
        <v>9398.9979999999996</v>
      </c>
      <c r="R7" s="624">
        <v>1202.2</v>
      </c>
      <c r="S7" s="626" t="s">
        <v>175</v>
      </c>
      <c r="T7" s="625">
        <v>4000</v>
      </c>
      <c r="U7" s="625">
        <v>1403.12</v>
      </c>
      <c r="V7" s="625">
        <v>2280</v>
      </c>
      <c r="W7" s="626" t="s">
        <v>175</v>
      </c>
      <c r="X7" s="627">
        <v>8885.32</v>
      </c>
      <c r="Y7" s="629">
        <v>2009</v>
      </c>
      <c r="Z7" s="630">
        <v>400</v>
      </c>
      <c r="AA7" s="625">
        <v>4000</v>
      </c>
      <c r="AB7" s="625">
        <v>674.447</v>
      </c>
      <c r="AC7" s="625">
        <v>3705</v>
      </c>
      <c r="AD7" s="626" t="s">
        <v>175</v>
      </c>
      <c r="AE7" s="626" t="s">
        <v>175</v>
      </c>
      <c r="AF7" s="628">
        <v>8779.4470000000001</v>
      </c>
      <c r="AG7" s="624">
        <v>700.4</v>
      </c>
      <c r="AH7" s="625">
        <v>400</v>
      </c>
      <c r="AI7" s="625">
        <v>4500</v>
      </c>
      <c r="AJ7" s="625">
        <v>1803.4</v>
      </c>
      <c r="AK7" s="625">
        <v>2100</v>
      </c>
      <c r="AL7" s="626" t="s">
        <v>175</v>
      </c>
      <c r="AM7" s="627">
        <v>9503.7999999999993</v>
      </c>
      <c r="AN7" s="630">
        <v>540.66999999999996</v>
      </c>
      <c r="AO7" s="625">
        <v>17715.683000000001</v>
      </c>
      <c r="AP7" s="626" t="s">
        <v>175</v>
      </c>
      <c r="AQ7" s="628">
        <v>18256.352999999999</v>
      </c>
      <c r="AR7" s="624" t="s">
        <v>175</v>
      </c>
      <c r="AS7" s="626">
        <v>173.245</v>
      </c>
      <c r="AT7" s="632" t="s">
        <v>175</v>
      </c>
      <c r="AU7" s="627">
        <v>9507.6610000000001</v>
      </c>
    </row>
    <row r="8" spans="1:47" s="634" customFormat="1" ht="26.1" customHeight="1">
      <c r="A8" s="308">
        <v>2010</v>
      </c>
      <c r="B8" s="624">
        <v>608.14</v>
      </c>
      <c r="C8" s="625">
        <v>325</v>
      </c>
      <c r="D8" s="625">
        <v>6580</v>
      </c>
      <c r="E8" s="625">
        <v>540.44000000000005</v>
      </c>
      <c r="F8" s="625">
        <v>922.06399999999996</v>
      </c>
      <c r="G8" s="626" t="s">
        <v>175</v>
      </c>
      <c r="H8" s="627">
        <v>8975.6440000000002</v>
      </c>
      <c r="I8" s="630">
        <v>1008.9</v>
      </c>
      <c r="J8" s="625">
        <v>400</v>
      </c>
      <c r="K8" s="625">
        <v>4000</v>
      </c>
      <c r="L8" s="625">
        <v>155.15100000000001</v>
      </c>
      <c r="M8" s="625">
        <v>887.5</v>
      </c>
      <c r="N8" s="625">
        <v>2812.4470000000001</v>
      </c>
      <c r="O8" s="625">
        <v>135</v>
      </c>
      <c r="P8" s="626" t="s">
        <v>175</v>
      </c>
      <c r="Q8" s="628">
        <v>9398.9979999999996</v>
      </c>
      <c r="R8" s="624">
        <v>1202.2</v>
      </c>
      <c r="S8" s="626" t="s">
        <v>175</v>
      </c>
      <c r="T8" s="625">
        <v>4000</v>
      </c>
      <c r="U8" s="625">
        <v>1403.12</v>
      </c>
      <c r="V8" s="625">
        <v>2998.4</v>
      </c>
      <c r="W8" s="626" t="s">
        <v>175</v>
      </c>
      <c r="X8" s="627">
        <v>9603.7199999999993</v>
      </c>
      <c r="Y8" s="629">
        <v>2010</v>
      </c>
      <c r="Z8" s="630">
        <v>400.06</v>
      </c>
      <c r="AA8" s="625">
        <v>4000</v>
      </c>
      <c r="AB8" s="625">
        <v>684.95299999999997</v>
      </c>
      <c r="AC8" s="625">
        <v>4553</v>
      </c>
      <c r="AD8" s="626" t="s">
        <v>175</v>
      </c>
      <c r="AE8" s="626" t="s">
        <v>175</v>
      </c>
      <c r="AF8" s="628">
        <v>9638.0130000000008</v>
      </c>
      <c r="AG8" s="624">
        <v>705.39800000000002</v>
      </c>
      <c r="AH8" s="625">
        <v>400</v>
      </c>
      <c r="AI8" s="625">
        <v>4500</v>
      </c>
      <c r="AJ8" s="625">
        <v>1804.403</v>
      </c>
      <c r="AK8" s="625">
        <v>2100</v>
      </c>
      <c r="AL8" s="626" t="s">
        <v>175</v>
      </c>
      <c r="AM8" s="627">
        <v>9509.8009999999995</v>
      </c>
      <c r="AN8" s="630">
        <v>540.66999999999996</v>
      </c>
      <c r="AO8" s="625">
        <v>17715.683000000001</v>
      </c>
      <c r="AP8" s="626" t="s">
        <v>175</v>
      </c>
      <c r="AQ8" s="628">
        <v>18256.352999999999</v>
      </c>
      <c r="AR8" s="624" t="s">
        <v>175</v>
      </c>
      <c r="AS8" s="626">
        <v>177.14500000000001</v>
      </c>
      <c r="AT8" s="632" t="s">
        <v>175</v>
      </c>
      <c r="AU8" s="627">
        <v>10518.513999999999</v>
      </c>
    </row>
    <row r="9" spans="1:47" s="634" customFormat="1" ht="26.1" customHeight="1">
      <c r="A9" s="308">
        <v>2011</v>
      </c>
      <c r="B9" s="624">
        <v>12.339</v>
      </c>
      <c r="C9" s="625">
        <v>325</v>
      </c>
      <c r="D9" s="625">
        <v>6580</v>
      </c>
      <c r="E9" s="625">
        <v>556.25400000000002</v>
      </c>
      <c r="F9" s="625">
        <v>922</v>
      </c>
      <c r="G9" s="626" t="s">
        <v>175</v>
      </c>
      <c r="H9" s="627">
        <v>8395.5930000000008</v>
      </c>
      <c r="I9" s="630">
        <v>7.5</v>
      </c>
      <c r="J9" s="625">
        <v>400</v>
      </c>
      <c r="K9" s="625">
        <v>4000</v>
      </c>
      <c r="L9" s="625">
        <v>156.452</v>
      </c>
      <c r="M9" s="625">
        <v>887.5</v>
      </c>
      <c r="N9" s="625">
        <v>2362.4470000000001</v>
      </c>
      <c r="O9" s="625">
        <v>135</v>
      </c>
      <c r="P9" s="626" t="s">
        <v>175</v>
      </c>
      <c r="Q9" s="628">
        <v>7948.8990000000003</v>
      </c>
      <c r="R9" s="624">
        <v>2.2000000000000002</v>
      </c>
      <c r="S9" s="626" t="s">
        <v>175</v>
      </c>
      <c r="T9" s="625">
        <v>4000</v>
      </c>
      <c r="U9" s="625">
        <v>1403.12</v>
      </c>
      <c r="V9" s="625">
        <v>2998.4</v>
      </c>
      <c r="W9" s="626" t="s">
        <v>175</v>
      </c>
      <c r="X9" s="627">
        <v>8403.7199999999993</v>
      </c>
      <c r="Y9" s="629">
        <v>2011</v>
      </c>
      <c r="Z9" s="630">
        <v>0.06</v>
      </c>
      <c r="AA9" s="625">
        <v>4000</v>
      </c>
      <c r="AB9" s="625">
        <v>686.11500000000001</v>
      </c>
      <c r="AC9" s="625">
        <v>4553</v>
      </c>
      <c r="AD9" s="626" t="s">
        <v>175</v>
      </c>
      <c r="AE9" s="626" t="s">
        <v>175</v>
      </c>
      <c r="AF9" s="628">
        <v>9239.1749999999993</v>
      </c>
      <c r="AG9" s="624">
        <v>4.9980000000000002</v>
      </c>
      <c r="AH9" s="625">
        <v>400</v>
      </c>
      <c r="AI9" s="625">
        <v>4500</v>
      </c>
      <c r="AJ9" s="625">
        <v>1810.1020000000001</v>
      </c>
      <c r="AK9" s="625">
        <v>2100</v>
      </c>
      <c r="AL9" s="626" t="s">
        <v>175</v>
      </c>
      <c r="AM9" s="627">
        <v>8815.1</v>
      </c>
      <c r="AN9" s="630">
        <v>5305.8050000000003</v>
      </c>
      <c r="AO9" s="625">
        <v>18715.683000000001</v>
      </c>
      <c r="AP9" s="626" t="s">
        <v>175</v>
      </c>
      <c r="AQ9" s="628">
        <v>24021.488000000001</v>
      </c>
      <c r="AR9" s="624" t="s">
        <v>175</v>
      </c>
      <c r="AS9" s="626">
        <v>181.595</v>
      </c>
      <c r="AT9" s="632" t="s">
        <v>175</v>
      </c>
      <c r="AU9" s="627">
        <v>12339.145</v>
      </c>
    </row>
    <row r="10" spans="1:47" s="634" customFormat="1" ht="26.1" customHeight="1">
      <c r="A10" s="308">
        <v>2012</v>
      </c>
      <c r="B10" s="624">
        <v>12.339</v>
      </c>
      <c r="C10" s="625">
        <v>325</v>
      </c>
      <c r="D10" s="625">
        <v>6908.6</v>
      </c>
      <c r="E10" s="625" t="s">
        <v>175</v>
      </c>
      <c r="F10" s="625">
        <v>922.06399999999996</v>
      </c>
      <c r="G10" s="626">
        <v>30.855</v>
      </c>
      <c r="H10" s="627">
        <v>8198.8580000000002</v>
      </c>
      <c r="I10" s="630">
        <v>7.5</v>
      </c>
      <c r="J10" s="625">
        <v>400</v>
      </c>
      <c r="K10" s="625">
        <v>4000</v>
      </c>
      <c r="L10" s="625">
        <v>150</v>
      </c>
      <c r="M10" s="625">
        <v>887.5</v>
      </c>
      <c r="N10" s="625">
        <v>2362.4470000000001</v>
      </c>
      <c r="O10" s="625">
        <v>135</v>
      </c>
      <c r="P10" s="626">
        <v>9.7629999999999999</v>
      </c>
      <c r="Q10" s="628">
        <v>7952.21</v>
      </c>
      <c r="R10" s="624">
        <v>2.2000000000000002</v>
      </c>
      <c r="S10" s="626" t="s">
        <v>175</v>
      </c>
      <c r="T10" s="625">
        <v>4000</v>
      </c>
      <c r="U10" s="625">
        <v>1400</v>
      </c>
      <c r="V10" s="625">
        <v>2998.4</v>
      </c>
      <c r="W10" s="626">
        <v>8.6029999999999998</v>
      </c>
      <c r="X10" s="627">
        <v>8409.2029999999995</v>
      </c>
      <c r="Y10" s="629">
        <v>2012</v>
      </c>
      <c r="Z10" s="630">
        <v>0.06</v>
      </c>
      <c r="AA10" s="625">
        <v>4000</v>
      </c>
      <c r="AB10" s="625">
        <v>600</v>
      </c>
      <c r="AC10" s="625">
        <v>4553</v>
      </c>
      <c r="AD10" s="626">
        <v>40</v>
      </c>
      <c r="AE10" s="626">
        <v>47.055999999999997</v>
      </c>
      <c r="AF10" s="628">
        <v>9240.116</v>
      </c>
      <c r="AG10" s="624">
        <v>4.9980000000000002</v>
      </c>
      <c r="AH10" s="625">
        <v>400</v>
      </c>
      <c r="AI10" s="625">
        <v>4500</v>
      </c>
      <c r="AJ10" s="625">
        <v>1800</v>
      </c>
      <c r="AK10" s="625">
        <v>2100</v>
      </c>
      <c r="AL10" s="626">
        <v>14.413</v>
      </c>
      <c r="AM10" s="627">
        <v>8819.4110000000001</v>
      </c>
      <c r="AN10" s="630">
        <v>5303</v>
      </c>
      <c r="AO10" s="625">
        <v>20715.683000000001</v>
      </c>
      <c r="AP10" s="626">
        <v>16.082000000000001</v>
      </c>
      <c r="AQ10" s="628">
        <v>26034.764999999999</v>
      </c>
      <c r="AR10" s="624" t="s">
        <v>175</v>
      </c>
      <c r="AS10" s="626">
        <v>193.04</v>
      </c>
      <c r="AT10" s="632">
        <v>0.505</v>
      </c>
      <c r="AU10" s="627">
        <v>12957.468000000001</v>
      </c>
    </row>
    <row r="11" spans="1:47" s="634" customFormat="1" ht="26.1" customHeight="1">
      <c r="A11" s="308">
        <v>2013</v>
      </c>
      <c r="B11" s="624">
        <v>12.339</v>
      </c>
      <c r="C11" s="625">
        <v>325</v>
      </c>
      <c r="D11" s="625">
        <v>6908.6</v>
      </c>
      <c r="E11" s="625" t="s">
        <v>175</v>
      </c>
      <c r="F11" s="625">
        <v>922.06399999999996</v>
      </c>
      <c r="G11" s="626">
        <v>57.935000000000002</v>
      </c>
      <c r="H11" s="627">
        <v>8225.9380000000001</v>
      </c>
      <c r="I11" s="630">
        <v>7.5</v>
      </c>
      <c r="J11" s="625">
        <v>400</v>
      </c>
      <c r="K11" s="625">
        <v>4000</v>
      </c>
      <c r="L11" s="625">
        <v>150</v>
      </c>
      <c r="M11" s="625">
        <v>887.5</v>
      </c>
      <c r="N11" s="625">
        <v>3342.8879999999999</v>
      </c>
      <c r="O11" s="625">
        <v>135</v>
      </c>
      <c r="P11" s="626">
        <v>9.7629999999999999</v>
      </c>
      <c r="Q11" s="628">
        <v>8932.6509999999998</v>
      </c>
      <c r="R11" s="624">
        <v>2.2000000000000002</v>
      </c>
      <c r="S11" s="626" t="s">
        <v>175</v>
      </c>
      <c r="T11" s="625">
        <v>4000</v>
      </c>
      <c r="U11" s="625">
        <v>1400</v>
      </c>
      <c r="V11" s="625">
        <v>3482.4</v>
      </c>
      <c r="W11" s="626">
        <v>24.318999999999999</v>
      </c>
      <c r="X11" s="627">
        <v>8908.9189999999999</v>
      </c>
      <c r="Y11" s="629">
        <v>2013</v>
      </c>
      <c r="Z11" s="630">
        <v>0.06</v>
      </c>
      <c r="AA11" s="625">
        <v>4000</v>
      </c>
      <c r="AB11" s="625">
        <v>600</v>
      </c>
      <c r="AC11" s="625">
        <v>4553</v>
      </c>
      <c r="AD11" s="626" t="s">
        <v>175</v>
      </c>
      <c r="AE11" s="626">
        <v>47.256</v>
      </c>
      <c r="AF11" s="628">
        <v>9200.3160000000007</v>
      </c>
      <c r="AG11" s="624">
        <v>4.9980000000000002</v>
      </c>
      <c r="AH11" s="625">
        <v>400</v>
      </c>
      <c r="AI11" s="625">
        <v>4500</v>
      </c>
      <c r="AJ11" s="625">
        <v>1800</v>
      </c>
      <c r="AK11" s="625">
        <v>2586</v>
      </c>
      <c r="AL11" s="626">
        <v>51.683</v>
      </c>
      <c r="AM11" s="627">
        <v>9342.6810000000005</v>
      </c>
      <c r="AN11" s="630">
        <v>5306.5</v>
      </c>
      <c r="AO11" s="625">
        <v>20715.683000000001</v>
      </c>
      <c r="AP11" s="626">
        <v>16.710999999999999</v>
      </c>
      <c r="AQ11" s="628">
        <v>26038.894</v>
      </c>
      <c r="AR11" s="624" t="s">
        <v>175</v>
      </c>
      <c r="AS11" s="626">
        <v>195.39</v>
      </c>
      <c r="AT11" s="632">
        <v>0.505</v>
      </c>
      <c r="AU11" s="627">
        <v>16123.643</v>
      </c>
    </row>
    <row r="12" spans="1:47" s="635" customFormat="1" ht="26.1" customHeight="1">
      <c r="A12" s="308">
        <v>2014</v>
      </c>
      <c r="B12" s="624">
        <v>18.338999999999999</v>
      </c>
      <c r="C12" s="625">
        <v>325</v>
      </c>
      <c r="D12" s="625">
        <v>8648.6</v>
      </c>
      <c r="E12" s="626" t="s">
        <v>175</v>
      </c>
      <c r="F12" s="625">
        <v>922.06399999999996</v>
      </c>
      <c r="G12" s="625">
        <v>62.473999999999997</v>
      </c>
      <c r="H12" s="627">
        <v>9976.4770000000008</v>
      </c>
      <c r="I12" s="630">
        <v>7.5</v>
      </c>
      <c r="J12" s="625">
        <v>400</v>
      </c>
      <c r="K12" s="625">
        <v>4000</v>
      </c>
      <c r="L12" s="625">
        <v>150</v>
      </c>
      <c r="M12" s="625">
        <v>387.5</v>
      </c>
      <c r="N12" s="625">
        <v>3342.8879999999999</v>
      </c>
      <c r="O12" s="625">
        <v>135</v>
      </c>
      <c r="P12" s="625">
        <v>10.97</v>
      </c>
      <c r="Q12" s="628">
        <v>8433.8580000000002</v>
      </c>
      <c r="R12" s="624">
        <v>2.2000000000000002</v>
      </c>
      <c r="S12" s="626" t="s">
        <v>175</v>
      </c>
      <c r="T12" s="625">
        <v>4000</v>
      </c>
      <c r="U12" s="625">
        <v>1400</v>
      </c>
      <c r="V12" s="625">
        <v>3866.9</v>
      </c>
      <c r="W12" s="625">
        <v>35.783999999999999</v>
      </c>
      <c r="X12" s="627">
        <v>9304.884</v>
      </c>
      <c r="Y12" s="629">
        <v>2014</v>
      </c>
      <c r="Z12" s="630">
        <v>0.06</v>
      </c>
      <c r="AA12" s="625">
        <v>4000</v>
      </c>
      <c r="AB12" s="625">
        <v>200</v>
      </c>
      <c r="AC12" s="625">
        <v>4970</v>
      </c>
      <c r="AD12" s="626" t="s">
        <v>175</v>
      </c>
      <c r="AE12" s="626">
        <v>47.256</v>
      </c>
      <c r="AF12" s="628">
        <v>9217.3160000000007</v>
      </c>
      <c r="AG12" s="624">
        <v>8.1980000000000004</v>
      </c>
      <c r="AH12" s="625">
        <v>400</v>
      </c>
      <c r="AI12" s="625">
        <v>4500</v>
      </c>
      <c r="AJ12" s="625">
        <v>1200</v>
      </c>
      <c r="AK12" s="625">
        <v>2971.9</v>
      </c>
      <c r="AL12" s="625">
        <v>57.783000000000001</v>
      </c>
      <c r="AM12" s="627">
        <v>9137.8809999999994</v>
      </c>
      <c r="AN12" s="630">
        <v>5306.5</v>
      </c>
      <c r="AO12" s="625">
        <v>20715.683000000001</v>
      </c>
      <c r="AP12" s="625">
        <v>16.710999999999999</v>
      </c>
      <c r="AQ12" s="628">
        <v>26038.894</v>
      </c>
      <c r="AR12" s="624" t="s">
        <v>175</v>
      </c>
      <c r="AS12" s="625">
        <v>195.39</v>
      </c>
      <c r="AT12" s="632">
        <v>0.505</v>
      </c>
      <c r="AU12" s="627">
        <v>20910.55</v>
      </c>
    </row>
    <row r="13" spans="1:47" s="635" customFormat="1" ht="26.1" customHeight="1">
      <c r="A13" s="308">
        <v>2015</v>
      </c>
      <c r="B13" s="624">
        <v>19.599</v>
      </c>
      <c r="C13" s="636">
        <v>325</v>
      </c>
      <c r="D13" s="636">
        <v>8648.6</v>
      </c>
      <c r="E13" s="626" t="s">
        <v>175</v>
      </c>
      <c r="F13" s="625">
        <v>922.06399999999996</v>
      </c>
      <c r="G13" s="625">
        <v>65.591999999999999</v>
      </c>
      <c r="H13" s="627">
        <v>9980.8549999999996</v>
      </c>
      <c r="I13" s="630">
        <v>7.5</v>
      </c>
      <c r="J13" s="625">
        <v>400</v>
      </c>
      <c r="K13" s="625">
        <v>4000</v>
      </c>
      <c r="L13" s="625">
        <v>150</v>
      </c>
      <c r="M13" s="625">
        <v>387.5</v>
      </c>
      <c r="N13" s="625">
        <v>3342.8879999999999</v>
      </c>
      <c r="O13" s="625">
        <v>135</v>
      </c>
      <c r="P13" s="625">
        <v>20.97</v>
      </c>
      <c r="Q13" s="628">
        <v>8443.8580000000002</v>
      </c>
      <c r="R13" s="624">
        <v>2.2000000000000002</v>
      </c>
      <c r="S13" s="626" t="s">
        <v>175</v>
      </c>
      <c r="T13" s="625">
        <v>4000</v>
      </c>
      <c r="U13" s="636">
        <v>1400</v>
      </c>
      <c r="V13" s="636">
        <v>3866.9</v>
      </c>
      <c r="W13" s="636">
        <v>52.238999999999997</v>
      </c>
      <c r="X13" s="637">
        <v>9321.3389999999999</v>
      </c>
      <c r="Y13" s="629">
        <v>2015</v>
      </c>
      <c r="Z13" s="638">
        <v>0.06</v>
      </c>
      <c r="AA13" s="636">
        <v>4000</v>
      </c>
      <c r="AB13" s="636">
        <v>200</v>
      </c>
      <c r="AC13" s="636">
        <v>4914.6000000000004</v>
      </c>
      <c r="AD13" s="636" t="s">
        <v>175</v>
      </c>
      <c r="AE13" s="625">
        <v>47.26</v>
      </c>
      <c r="AF13" s="627">
        <v>9161.92</v>
      </c>
      <c r="AG13" s="630">
        <v>8.1980000000000004</v>
      </c>
      <c r="AH13" s="625">
        <v>400</v>
      </c>
      <c r="AI13" s="625">
        <v>4500</v>
      </c>
      <c r="AJ13" s="625">
        <v>1200</v>
      </c>
      <c r="AK13" s="625">
        <v>2971.9</v>
      </c>
      <c r="AL13" s="625">
        <v>59.283000000000001</v>
      </c>
      <c r="AM13" s="628">
        <v>9139.3809999999994</v>
      </c>
      <c r="AN13" s="624">
        <v>5306.47</v>
      </c>
      <c r="AO13" s="625">
        <v>21715.683000000001</v>
      </c>
      <c r="AP13" s="625">
        <v>16.710999999999999</v>
      </c>
      <c r="AQ13" s="627">
        <v>27038.864000000001</v>
      </c>
      <c r="AR13" s="624" t="s">
        <v>175</v>
      </c>
      <c r="AS13" s="625">
        <v>195.39</v>
      </c>
      <c r="AT13" s="632">
        <v>0.505</v>
      </c>
      <c r="AU13" s="627">
        <v>24366.649000000001</v>
      </c>
    </row>
    <row r="14" spans="1:47" s="635" customFormat="1" ht="26.1" customHeight="1">
      <c r="A14" s="308">
        <v>2016</v>
      </c>
      <c r="B14" s="624">
        <v>19.599</v>
      </c>
      <c r="C14" s="636">
        <v>325</v>
      </c>
      <c r="D14" s="636">
        <v>8988.6</v>
      </c>
      <c r="E14" s="626" t="s">
        <v>175</v>
      </c>
      <c r="F14" s="625">
        <v>922.06399999999996</v>
      </c>
      <c r="G14" s="625">
        <v>76.405000000000001</v>
      </c>
      <c r="H14" s="627">
        <v>10331.668</v>
      </c>
      <c r="I14" s="630">
        <v>12.5</v>
      </c>
      <c r="J14" s="625">
        <v>400</v>
      </c>
      <c r="K14" s="625">
        <v>4000</v>
      </c>
      <c r="L14" s="625">
        <v>150</v>
      </c>
      <c r="M14" s="625">
        <v>250</v>
      </c>
      <c r="N14" s="625">
        <v>3342.8879999999999</v>
      </c>
      <c r="O14" s="625">
        <v>135</v>
      </c>
      <c r="P14" s="625">
        <v>51.972999999999999</v>
      </c>
      <c r="Q14" s="628">
        <v>8342.3610000000008</v>
      </c>
      <c r="R14" s="624">
        <v>2.2000000000000002</v>
      </c>
      <c r="S14" s="626" t="s">
        <v>175</v>
      </c>
      <c r="T14" s="625">
        <v>5050</v>
      </c>
      <c r="U14" s="636">
        <v>1400</v>
      </c>
      <c r="V14" s="636">
        <v>3866.9</v>
      </c>
      <c r="W14" s="636">
        <v>405.40499999999997</v>
      </c>
      <c r="X14" s="637">
        <v>10724.504999999999</v>
      </c>
      <c r="Y14" s="629">
        <v>2016</v>
      </c>
      <c r="Z14" s="638">
        <v>0.06</v>
      </c>
      <c r="AA14" s="636">
        <v>5022</v>
      </c>
      <c r="AB14" s="636">
        <v>200</v>
      </c>
      <c r="AC14" s="636">
        <v>4914.6000000000004</v>
      </c>
      <c r="AD14" s="636" t="s">
        <v>175</v>
      </c>
      <c r="AE14" s="625">
        <v>47.26</v>
      </c>
      <c r="AF14" s="627">
        <v>10183.92</v>
      </c>
      <c r="AG14" s="630">
        <v>8.1980000000000004</v>
      </c>
      <c r="AH14" s="625">
        <v>400</v>
      </c>
      <c r="AI14" s="625">
        <v>6360.2</v>
      </c>
      <c r="AJ14" s="625">
        <v>1200</v>
      </c>
      <c r="AK14" s="625">
        <v>2971.9</v>
      </c>
      <c r="AL14" s="625">
        <v>59.283000000000001</v>
      </c>
      <c r="AM14" s="628">
        <v>10999.581</v>
      </c>
      <c r="AN14" s="624">
        <v>5306.47</v>
      </c>
      <c r="AO14" s="625">
        <v>23115.683000000001</v>
      </c>
      <c r="AP14" s="625">
        <v>16.710999999999999</v>
      </c>
      <c r="AQ14" s="627">
        <v>28438.864000000001</v>
      </c>
      <c r="AR14" s="624">
        <v>0.7</v>
      </c>
      <c r="AS14" s="625">
        <v>194.44</v>
      </c>
      <c r="AT14" s="632">
        <v>0.505</v>
      </c>
      <c r="AU14" s="627">
        <v>26649.012999999999</v>
      </c>
    </row>
    <row r="15" spans="1:47" s="635" customFormat="1" ht="26.1" customHeight="1">
      <c r="A15" s="308">
        <v>2017</v>
      </c>
      <c r="B15" s="624">
        <v>18.599</v>
      </c>
      <c r="C15" s="636">
        <v>200</v>
      </c>
      <c r="D15" s="636">
        <v>8988.6</v>
      </c>
      <c r="E15" s="626" t="s">
        <v>175</v>
      </c>
      <c r="F15" s="625">
        <v>922.06399999999996</v>
      </c>
      <c r="G15" s="625">
        <v>215.167</v>
      </c>
      <c r="H15" s="627">
        <v>10344.43</v>
      </c>
      <c r="I15" s="630">
        <v>12.5</v>
      </c>
      <c r="J15" s="625">
        <v>400</v>
      </c>
      <c r="K15" s="625">
        <v>5851.9780000000001</v>
      </c>
      <c r="L15" s="625">
        <v>150</v>
      </c>
      <c r="M15" s="625" t="s">
        <v>175</v>
      </c>
      <c r="N15" s="625">
        <v>3342.8879999999999</v>
      </c>
      <c r="O15" s="625">
        <v>135</v>
      </c>
      <c r="P15" s="625">
        <v>60.625</v>
      </c>
      <c r="Q15" s="628">
        <v>9952.991</v>
      </c>
      <c r="R15" s="624">
        <v>2.2000000000000002</v>
      </c>
      <c r="S15" s="626" t="s">
        <v>175</v>
      </c>
      <c r="T15" s="625">
        <v>6100</v>
      </c>
      <c r="U15" s="636">
        <v>1400</v>
      </c>
      <c r="V15" s="636">
        <v>3866.9</v>
      </c>
      <c r="W15" s="636">
        <v>411.79199999999997</v>
      </c>
      <c r="X15" s="637">
        <v>11780.892</v>
      </c>
      <c r="Y15" s="639">
        <v>2017</v>
      </c>
      <c r="Z15" s="638">
        <v>2.81</v>
      </c>
      <c r="AA15" s="636">
        <v>6044</v>
      </c>
      <c r="AB15" s="636">
        <v>200</v>
      </c>
      <c r="AC15" s="636">
        <v>4914.6000000000004</v>
      </c>
      <c r="AD15" s="636" t="s">
        <v>175</v>
      </c>
      <c r="AE15" s="625">
        <v>47.26</v>
      </c>
      <c r="AF15" s="627">
        <v>11208.67</v>
      </c>
      <c r="AG15" s="630">
        <v>8.1980000000000004</v>
      </c>
      <c r="AH15" s="625">
        <v>400</v>
      </c>
      <c r="AI15" s="625">
        <v>6540</v>
      </c>
      <c r="AJ15" s="625">
        <v>1200</v>
      </c>
      <c r="AK15" s="625">
        <v>2971.9</v>
      </c>
      <c r="AL15" s="625">
        <v>62.685000000000002</v>
      </c>
      <c r="AM15" s="628">
        <v>11182.782999999999</v>
      </c>
      <c r="AN15" s="624">
        <v>5306.47</v>
      </c>
      <c r="AO15" s="625">
        <v>22528.683000000001</v>
      </c>
      <c r="AP15" s="625">
        <v>21.856999999999999</v>
      </c>
      <c r="AQ15" s="627">
        <v>27857.01</v>
      </c>
      <c r="AR15" s="624">
        <v>0.7</v>
      </c>
      <c r="AS15" s="625">
        <v>204.47</v>
      </c>
      <c r="AT15" s="632">
        <v>0.54500000000000004</v>
      </c>
      <c r="AU15" s="627">
        <v>34775.15</v>
      </c>
    </row>
    <row r="16" spans="1:47" s="635" customFormat="1" ht="26.1" customHeight="1">
      <c r="A16" s="314">
        <v>2018</v>
      </c>
      <c r="B16" s="640">
        <v>18.599</v>
      </c>
      <c r="C16" s="641">
        <v>200</v>
      </c>
      <c r="D16" s="641">
        <v>8988.6</v>
      </c>
      <c r="E16" s="642" t="s">
        <v>175</v>
      </c>
      <c r="F16" s="643">
        <v>922.06399999999996</v>
      </c>
      <c r="G16" s="643">
        <v>247.27600000000001</v>
      </c>
      <c r="H16" s="644">
        <v>10376.539000000001</v>
      </c>
      <c r="I16" s="645">
        <v>12.5</v>
      </c>
      <c r="J16" s="643" t="s">
        <v>175</v>
      </c>
      <c r="K16" s="643">
        <v>5945.0129999999999</v>
      </c>
      <c r="L16" s="643">
        <v>150</v>
      </c>
      <c r="M16" s="643" t="s">
        <v>175</v>
      </c>
      <c r="N16" s="643">
        <v>3530.3339999999998</v>
      </c>
      <c r="O16" s="643">
        <v>135</v>
      </c>
      <c r="P16" s="643">
        <v>62.951999999999998</v>
      </c>
      <c r="Q16" s="646">
        <v>9835.7990000000009</v>
      </c>
      <c r="R16" s="640">
        <v>2.2000000000000002</v>
      </c>
      <c r="S16" s="642" t="s">
        <v>175</v>
      </c>
      <c r="T16" s="643">
        <v>6100</v>
      </c>
      <c r="U16" s="641">
        <v>1400</v>
      </c>
      <c r="V16" s="641">
        <v>3386.9</v>
      </c>
      <c r="W16" s="641">
        <v>442.63</v>
      </c>
      <c r="X16" s="647">
        <v>11331.73</v>
      </c>
      <c r="Y16" s="648">
        <v>2018</v>
      </c>
      <c r="Z16" s="649">
        <v>2.81</v>
      </c>
      <c r="AA16" s="641">
        <v>6044</v>
      </c>
      <c r="AB16" s="641">
        <v>200</v>
      </c>
      <c r="AC16" s="641">
        <v>4914.6000000000004</v>
      </c>
      <c r="AD16" s="641" t="s">
        <v>175</v>
      </c>
      <c r="AE16" s="643">
        <v>78.08</v>
      </c>
      <c r="AF16" s="644">
        <v>11239.49</v>
      </c>
      <c r="AG16" s="645">
        <v>8.1980000000000004</v>
      </c>
      <c r="AH16" s="643">
        <v>400</v>
      </c>
      <c r="AI16" s="643">
        <v>6540</v>
      </c>
      <c r="AJ16" s="643">
        <v>1200</v>
      </c>
      <c r="AK16" s="643">
        <v>2971.9</v>
      </c>
      <c r="AL16" s="643">
        <v>74.287000000000006</v>
      </c>
      <c r="AM16" s="646">
        <v>11194.385</v>
      </c>
      <c r="AN16" s="640">
        <v>5306.625</v>
      </c>
      <c r="AO16" s="643">
        <v>21850</v>
      </c>
      <c r="AP16" s="643">
        <v>22.116</v>
      </c>
      <c r="AQ16" s="644">
        <v>27178.741000000002</v>
      </c>
      <c r="AR16" s="640">
        <v>0.7</v>
      </c>
      <c r="AS16" s="643">
        <v>204.47</v>
      </c>
      <c r="AT16" s="650">
        <v>0.57299999999999995</v>
      </c>
      <c r="AU16" s="644">
        <v>37729.233999999997</v>
      </c>
    </row>
    <row r="17" spans="1:48" s="635" customFormat="1" ht="26.1" customHeight="1">
      <c r="A17" s="321">
        <v>2018.12</v>
      </c>
      <c r="B17" s="624">
        <v>18.599</v>
      </c>
      <c r="C17" s="636">
        <v>200</v>
      </c>
      <c r="D17" s="636">
        <v>8988.6</v>
      </c>
      <c r="E17" s="626" t="s">
        <v>175</v>
      </c>
      <c r="F17" s="625">
        <v>922.06399999999996</v>
      </c>
      <c r="G17" s="625">
        <v>247.27600000000001</v>
      </c>
      <c r="H17" s="627">
        <v>10376.539000000001</v>
      </c>
      <c r="I17" s="630">
        <v>12.5</v>
      </c>
      <c r="J17" s="625" t="s">
        <v>175</v>
      </c>
      <c r="K17" s="625">
        <v>5945.0129999999999</v>
      </c>
      <c r="L17" s="625">
        <v>150</v>
      </c>
      <c r="M17" s="625" t="s">
        <v>175</v>
      </c>
      <c r="N17" s="625">
        <v>3530.3339999999998</v>
      </c>
      <c r="O17" s="625">
        <v>135</v>
      </c>
      <c r="P17" s="625">
        <v>62.951999999999998</v>
      </c>
      <c r="Q17" s="628">
        <v>9835.7990000000009</v>
      </c>
      <c r="R17" s="624">
        <v>2.2000000000000002</v>
      </c>
      <c r="S17" s="626" t="s">
        <v>175</v>
      </c>
      <c r="T17" s="625">
        <v>6100</v>
      </c>
      <c r="U17" s="636">
        <v>1400</v>
      </c>
      <c r="V17" s="636">
        <v>3386.9</v>
      </c>
      <c r="W17" s="636">
        <v>442.63</v>
      </c>
      <c r="X17" s="637">
        <v>11331.73</v>
      </c>
      <c r="Y17" s="639">
        <v>2018.12</v>
      </c>
      <c r="Z17" s="638">
        <v>2.81</v>
      </c>
      <c r="AA17" s="636">
        <v>6044</v>
      </c>
      <c r="AB17" s="636">
        <v>200</v>
      </c>
      <c r="AC17" s="636">
        <v>4914.6000000000004</v>
      </c>
      <c r="AD17" s="636" t="s">
        <v>175</v>
      </c>
      <c r="AE17" s="625">
        <v>78.08</v>
      </c>
      <c r="AF17" s="627">
        <v>11239.49</v>
      </c>
      <c r="AG17" s="630">
        <v>8.1980000000000004</v>
      </c>
      <c r="AH17" s="625">
        <v>400</v>
      </c>
      <c r="AI17" s="625">
        <v>6540</v>
      </c>
      <c r="AJ17" s="625">
        <v>1200</v>
      </c>
      <c r="AK17" s="625">
        <v>2971.9</v>
      </c>
      <c r="AL17" s="625">
        <v>74.287000000000006</v>
      </c>
      <c r="AM17" s="628">
        <v>11194.385</v>
      </c>
      <c r="AN17" s="624">
        <v>5306.625</v>
      </c>
      <c r="AO17" s="625">
        <v>21850</v>
      </c>
      <c r="AP17" s="625">
        <v>22.116</v>
      </c>
      <c r="AQ17" s="627">
        <v>27178.741000000002</v>
      </c>
      <c r="AR17" s="624">
        <v>0.7</v>
      </c>
      <c r="AS17" s="625">
        <v>204.47</v>
      </c>
      <c r="AT17" s="632">
        <v>0.57299999999999995</v>
      </c>
      <c r="AU17" s="627">
        <v>37729.233999999997</v>
      </c>
    </row>
    <row r="18" spans="1:48" s="635" customFormat="1" ht="26.1" customHeight="1">
      <c r="A18" s="651">
        <v>2019.01</v>
      </c>
      <c r="B18" s="652">
        <v>18.599</v>
      </c>
      <c r="C18" s="653">
        <v>200</v>
      </c>
      <c r="D18" s="653">
        <v>8988.6</v>
      </c>
      <c r="E18" s="654" t="s">
        <v>175</v>
      </c>
      <c r="F18" s="655">
        <v>922.06399999999996</v>
      </c>
      <c r="G18" s="655">
        <v>247.27600000000001</v>
      </c>
      <c r="H18" s="656">
        <v>10376.539000000001</v>
      </c>
      <c r="I18" s="657">
        <v>12.5</v>
      </c>
      <c r="J18" s="655" t="s">
        <v>175</v>
      </c>
      <c r="K18" s="655">
        <v>6038.0529999999999</v>
      </c>
      <c r="L18" s="655">
        <v>150</v>
      </c>
      <c r="M18" s="655" t="s">
        <v>175</v>
      </c>
      <c r="N18" s="655">
        <v>3530.3339999999998</v>
      </c>
      <c r="O18" s="655">
        <v>135</v>
      </c>
      <c r="P18" s="655">
        <v>63.563000000000002</v>
      </c>
      <c r="Q18" s="658">
        <v>9929.4500000000007</v>
      </c>
      <c r="R18" s="652">
        <v>2.2000000000000002</v>
      </c>
      <c r="S18" s="654" t="s">
        <v>175</v>
      </c>
      <c r="T18" s="655">
        <v>6100</v>
      </c>
      <c r="U18" s="653">
        <v>1400</v>
      </c>
      <c r="V18" s="653">
        <v>3386.9</v>
      </c>
      <c r="W18" s="653">
        <v>443.67500000000001</v>
      </c>
      <c r="X18" s="659">
        <v>11332.775</v>
      </c>
      <c r="Y18" s="660">
        <v>2019.01</v>
      </c>
      <c r="Z18" s="661">
        <v>2.81</v>
      </c>
      <c r="AA18" s="653">
        <v>6044</v>
      </c>
      <c r="AB18" s="653">
        <v>200</v>
      </c>
      <c r="AC18" s="653">
        <v>4914.6000000000004</v>
      </c>
      <c r="AD18" s="653" t="s">
        <v>175</v>
      </c>
      <c r="AE18" s="655">
        <v>78.986999999999995</v>
      </c>
      <c r="AF18" s="656">
        <v>11240.397000000001</v>
      </c>
      <c r="AG18" s="657">
        <v>8.1980000000000004</v>
      </c>
      <c r="AH18" s="655">
        <v>400</v>
      </c>
      <c r="AI18" s="655">
        <v>6540</v>
      </c>
      <c r="AJ18" s="655">
        <v>1200</v>
      </c>
      <c r="AK18" s="655">
        <v>2971.9</v>
      </c>
      <c r="AL18" s="655">
        <v>75.284999999999997</v>
      </c>
      <c r="AM18" s="658">
        <v>11195.383</v>
      </c>
      <c r="AN18" s="652">
        <v>5306.65</v>
      </c>
      <c r="AO18" s="655">
        <v>21850</v>
      </c>
      <c r="AP18" s="655">
        <v>24.349</v>
      </c>
      <c r="AQ18" s="656">
        <v>27180.999</v>
      </c>
      <c r="AR18" s="652">
        <v>0.7</v>
      </c>
      <c r="AS18" s="655">
        <v>204.47</v>
      </c>
      <c r="AT18" s="662">
        <v>0.57299999999999995</v>
      </c>
      <c r="AU18" s="656">
        <v>37889.076999999997</v>
      </c>
    </row>
    <row r="19" spans="1:48" s="635" customFormat="1" ht="26.1" customHeight="1">
      <c r="A19" s="329">
        <v>2019.02</v>
      </c>
      <c r="B19" s="624">
        <v>18.599</v>
      </c>
      <c r="C19" s="636">
        <v>200</v>
      </c>
      <c r="D19" s="636">
        <v>8988.6</v>
      </c>
      <c r="E19" s="626" t="s">
        <v>175</v>
      </c>
      <c r="F19" s="625">
        <v>922.06399999999996</v>
      </c>
      <c r="G19" s="625">
        <v>247.27600000000001</v>
      </c>
      <c r="H19" s="627">
        <v>10376.539000000001</v>
      </c>
      <c r="I19" s="630">
        <v>12.5</v>
      </c>
      <c r="J19" s="625" t="s">
        <v>175</v>
      </c>
      <c r="K19" s="625">
        <v>6038.0529999999999</v>
      </c>
      <c r="L19" s="625">
        <v>150</v>
      </c>
      <c r="M19" s="625" t="s">
        <v>175</v>
      </c>
      <c r="N19" s="625">
        <v>3530.3339999999998</v>
      </c>
      <c r="O19" s="625">
        <v>135</v>
      </c>
      <c r="P19" s="625">
        <v>63.563000000000002</v>
      </c>
      <c r="Q19" s="628">
        <v>9929.4500000000007</v>
      </c>
      <c r="R19" s="624">
        <v>2.2000000000000002</v>
      </c>
      <c r="S19" s="626" t="s">
        <v>175</v>
      </c>
      <c r="T19" s="625">
        <v>6100</v>
      </c>
      <c r="U19" s="636">
        <v>1400</v>
      </c>
      <c r="V19" s="636">
        <v>3386.9</v>
      </c>
      <c r="W19" s="636">
        <v>443.67500000000001</v>
      </c>
      <c r="X19" s="637">
        <v>11332.775</v>
      </c>
      <c r="Y19" s="639">
        <v>2019.02</v>
      </c>
      <c r="Z19" s="638">
        <v>2.81</v>
      </c>
      <c r="AA19" s="636">
        <v>6044</v>
      </c>
      <c r="AB19" s="636">
        <v>200</v>
      </c>
      <c r="AC19" s="636">
        <v>4914.6000000000004</v>
      </c>
      <c r="AD19" s="636" t="s">
        <v>175</v>
      </c>
      <c r="AE19" s="625">
        <v>78.986999999999995</v>
      </c>
      <c r="AF19" s="627">
        <v>11240.397000000001</v>
      </c>
      <c r="AG19" s="630">
        <v>8.1980000000000004</v>
      </c>
      <c r="AH19" s="625">
        <v>400</v>
      </c>
      <c r="AI19" s="625">
        <v>6540</v>
      </c>
      <c r="AJ19" s="625">
        <v>1200</v>
      </c>
      <c r="AK19" s="625">
        <v>2971.9</v>
      </c>
      <c r="AL19" s="625">
        <v>75.284999999999997</v>
      </c>
      <c r="AM19" s="628">
        <v>11195.383</v>
      </c>
      <c r="AN19" s="624">
        <v>5306.65</v>
      </c>
      <c r="AO19" s="625">
        <v>21850</v>
      </c>
      <c r="AP19" s="625">
        <v>24.349</v>
      </c>
      <c r="AQ19" s="627">
        <v>27180.999</v>
      </c>
      <c r="AR19" s="624">
        <v>0.7</v>
      </c>
      <c r="AS19" s="625">
        <v>204.47</v>
      </c>
      <c r="AT19" s="632">
        <v>0.57299999999999995</v>
      </c>
      <c r="AU19" s="627">
        <v>37889.076999999997</v>
      </c>
    </row>
    <row r="20" spans="1:48" s="635" customFormat="1" ht="26.1" customHeight="1">
      <c r="A20" s="329">
        <v>2019.03</v>
      </c>
      <c r="B20" s="624">
        <v>18.599</v>
      </c>
      <c r="C20" s="636">
        <v>200</v>
      </c>
      <c r="D20" s="636">
        <v>8988.6</v>
      </c>
      <c r="E20" s="626" t="s">
        <v>175</v>
      </c>
      <c r="F20" s="625">
        <v>922.06399999999996</v>
      </c>
      <c r="G20" s="625">
        <v>247.27600000000001</v>
      </c>
      <c r="H20" s="627">
        <v>10376.539000000001</v>
      </c>
      <c r="I20" s="630">
        <v>12.5</v>
      </c>
      <c r="J20" s="625" t="s">
        <v>175</v>
      </c>
      <c r="K20" s="625">
        <v>6038.0529999999999</v>
      </c>
      <c r="L20" s="625">
        <v>75</v>
      </c>
      <c r="M20" s="625" t="s">
        <v>175</v>
      </c>
      <c r="N20" s="625">
        <v>3530.3339999999998</v>
      </c>
      <c r="O20" s="625">
        <v>135</v>
      </c>
      <c r="P20" s="625">
        <v>139.84</v>
      </c>
      <c r="Q20" s="628">
        <v>9930.7270000000008</v>
      </c>
      <c r="R20" s="624">
        <v>2.2000000000000002</v>
      </c>
      <c r="S20" s="626" t="s">
        <v>175</v>
      </c>
      <c r="T20" s="625">
        <v>6100</v>
      </c>
      <c r="U20" s="636">
        <v>1400</v>
      </c>
      <c r="V20" s="636">
        <v>3386.9</v>
      </c>
      <c r="W20" s="636">
        <v>443.67500000000001</v>
      </c>
      <c r="X20" s="637">
        <v>11332.775</v>
      </c>
      <c r="Y20" s="639">
        <v>2019.03</v>
      </c>
      <c r="Z20" s="638">
        <v>2.81</v>
      </c>
      <c r="AA20" s="636">
        <v>6044</v>
      </c>
      <c r="AB20" s="636">
        <v>100</v>
      </c>
      <c r="AC20" s="636">
        <v>4914.6000000000004</v>
      </c>
      <c r="AD20" s="636" t="s">
        <v>175</v>
      </c>
      <c r="AE20" s="625">
        <v>180.76900000000001</v>
      </c>
      <c r="AF20" s="627">
        <v>11242.179</v>
      </c>
      <c r="AG20" s="630">
        <v>8.1980000000000004</v>
      </c>
      <c r="AH20" s="625">
        <v>400</v>
      </c>
      <c r="AI20" s="625">
        <v>6540</v>
      </c>
      <c r="AJ20" s="625">
        <v>1200</v>
      </c>
      <c r="AK20" s="625">
        <v>2971.9</v>
      </c>
      <c r="AL20" s="625">
        <v>75.284999999999997</v>
      </c>
      <c r="AM20" s="628">
        <v>11195.383</v>
      </c>
      <c r="AN20" s="624">
        <v>5306.65</v>
      </c>
      <c r="AO20" s="625">
        <v>21850</v>
      </c>
      <c r="AP20" s="625">
        <v>26.34</v>
      </c>
      <c r="AQ20" s="627">
        <v>27182.99</v>
      </c>
      <c r="AR20" s="624">
        <v>0.7</v>
      </c>
      <c r="AS20" s="625">
        <v>204.47</v>
      </c>
      <c r="AT20" s="632">
        <v>0.57299999999999995</v>
      </c>
      <c r="AU20" s="627">
        <v>38359.559000000001</v>
      </c>
    </row>
    <row r="21" spans="1:48" s="635" customFormat="1" ht="26.1" customHeight="1">
      <c r="A21" s="663">
        <v>2019.04</v>
      </c>
      <c r="B21" s="624">
        <v>18.599</v>
      </c>
      <c r="C21" s="636">
        <v>200</v>
      </c>
      <c r="D21" s="636">
        <v>8988.6</v>
      </c>
      <c r="E21" s="626" t="s">
        <v>175</v>
      </c>
      <c r="F21" s="625">
        <v>922.06399999999996</v>
      </c>
      <c r="G21" s="625">
        <v>247.27600000000001</v>
      </c>
      <c r="H21" s="627">
        <v>10376.539000000001</v>
      </c>
      <c r="I21" s="630">
        <v>12.5</v>
      </c>
      <c r="J21" s="625" t="s">
        <v>175</v>
      </c>
      <c r="K21" s="625">
        <v>6038.0529999999999</v>
      </c>
      <c r="L21" s="625">
        <v>75</v>
      </c>
      <c r="M21" s="625" t="s">
        <v>175</v>
      </c>
      <c r="N21" s="625">
        <v>3530.3339999999998</v>
      </c>
      <c r="O21" s="625">
        <v>135</v>
      </c>
      <c r="P21" s="625">
        <v>139.84</v>
      </c>
      <c r="Q21" s="628">
        <v>9930.7270000000008</v>
      </c>
      <c r="R21" s="624">
        <v>2.2000000000000002</v>
      </c>
      <c r="S21" s="626" t="s">
        <v>175</v>
      </c>
      <c r="T21" s="625">
        <v>6100</v>
      </c>
      <c r="U21" s="636">
        <v>1400</v>
      </c>
      <c r="V21" s="636">
        <v>3386.9</v>
      </c>
      <c r="W21" s="636">
        <v>443.67500000000001</v>
      </c>
      <c r="X21" s="637">
        <v>11332.775</v>
      </c>
      <c r="Y21" s="639">
        <v>2019.04</v>
      </c>
      <c r="Z21" s="638">
        <v>2.81</v>
      </c>
      <c r="AA21" s="636">
        <v>6044</v>
      </c>
      <c r="AB21" s="636">
        <v>100</v>
      </c>
      <c r="AC21" s="636">
        <v>4914.6000000000004</v>
      </c>
      <c r="AD21" s="636" t="s">
        <v>175</v>
      </c>
      <c r="AE21" s="625">
        <v>180.76900000000001</v>
      </c>
      <c r="AF21" s="627">
        <v>11242.179</v>
      </c>
      <c r="AG21" s="630">
        <v>8.1980000000000004</v>
      </c>
      <c r="AH21" s="625">
        <v>400</v>
      </c>
      <c r="AI21" s="625">
        <v>6540</v>
      </c>
      <c r="AJ21" s="625">
        <v>1200</v>
      </c>
      <c r="AK21" s="625">
        <v>2971.9</v>
      </c>
      <c r="AL21" s="625">
        <v>75.284999999999997</v>
      </c>
      <c r="AM21" s="628">
        <v>11195.383</v>
      </c>
      <c r="AN21" s="624">
        <v>5306.65</v>
      </c>
      <c r="AO21" s="625">
        <v>21850</v>
      </c>
      <c r="AP21" s="625">
        <v>26.34</v>
      </c>
      <c r="AQ21" s="627">
        <v>27182.99</v>
      </c>
      <c r="AR21" s="624">
        <v>0.7</v>
      </c>
      <c r="AS21" s="625">
        <v>204.47</v>
      </c>
      <c r="AT21" s="632">
        <v>0.57299999999999995</v>
      </c>
      <c r="AU21" s="627">
        <v>38359.559000000001</v>
      </c>
    </row>
    <row r="22" spans="1:48" s="635" customFormat="1" ht="26.1" customHeight="1">
      <c r="A22" s="663">
        <v>2019.05</v>
      </c>
      <c r="B22" s="624">
        <v>18.599</v>
      </c>
      <c r="C22" s="636">
        <v>200</v>
      </c>
      <c r="D22" s="636">
        <v>8988.6</v>
      </c>
      <c r="E22" s="626" t="s">
        <v>175</v>
      </c>
      <c r="F22" s="625">
        <v>922.06399999999996</v>
      </c>
      <c r="G22" s="625">
        <v>247.27600000000001</v>
      </c>
      <c r="H22" s="627">
        <v>10376.539000000001</v>
      </c>
      <c r="I22" s="630">
        <v>12.5</v>
      </c>
      <c r="J22" s="625" t="s">
        <v>175</v>
      </c>
      <c r="K22" s="625">
        <v>6038.0529999999999</v>
      </c>
      <c r="L22" s="625">
        <v>75</v>
      </c>
      <c r="M22" s="625" t="s">
        <v>175</v>
      </c>
      <c r="N22" s="625">
        <v>3530.3339999999998</v>
      </c>
      <c r="O22" s="625">
        <v>135</v>
      </c>
      <c r="P22" s="625">
        <v>139.84</v>
      </c>
      <c r="Q22" s="628">
        <v>9930.7270000000008</v>
      </c>
      <c r="R22" s="624">
        <v>2.2000000000000002</v>
      </c>
      <c r="S22" s="626" t="s">
        <v>175</v>
      </c>
      <c r="T22" s="625">
        <v>6100</v>
      </c>
      <c r="U22" s="636">
        <v>1400</v>
      </c>
      <c r="V22" s="636">
        <v>3386.9</v>
      </c>
      <c r="W22" s="636">
        <v>443.67500000000001</v>
      </c>
      <c r="X22" s="637">
        <v>11332.775</v>
      </c>
      <c r="Y22" s="663">
        <v>2019.05</v>
      </c>
      <c r="Z22" s="638">
        <v>2.81</v>
      </c>
      <c r="AA22" s="636">
        <v>6044</v>
      </c>
      <c r="AB22" s="636">
        <v>100</v>
      </c>
      <c r="AC22" s="636">
        <v>4914.6000000000004</v>
      </c>
      <c r="AD22" s="636" t="s">
        <v>175</v>
      </c>
      <c r="AE22" s="625">
        <v>180.76900000000001</v>
      </c>
      <c r="AF22" s="627">
        <v>11242.179</v>
      </c>
      <c r="AG22" s="630">
        <v>8.1980000000000004</v>
      </c>
      <c r="AH22" s="625">
        <v>400</v>
      </c>
      <c r="AI22" s="625">
        <v>6540</v>
      </c>
      <c r="AJ22" s="625">
        <v>1200</v>
      </c>
      <c r="AK22" s="625">
        <v>2971.9</v>
      </c>
      <c r="AL22" s="625">
        <v>75.284999999999997</v>
      </c>
      <c r="AM22" s="628">
        <v>11195.383</v>
      </c>
      <c r="AN22" s="624">
        <v>5306.65</v>
      </c>
      <c r="AO22" s="625">
        <v>21850</v>
      </c>
      <c r="AP22" s="625">
        <v>26.34</v>
      </c>
      <c r="AQ22" s="627">
        <v>27182.99</v>
      </c>
      <c r="AR22" s="624">
        <v>0.7</v>
      </c>
      <c r="AS22" s="625">
        <v>204.47</v>
      </c>
      <c r="AT22" s="632">
        <v>0.57299999999999995</v>
      </c>
      <c r="AU22" s="627">
        <v>38359.559000000001</v>
      </c>
    </row>
    <row r="23" spans="1:48" s="635" customFormat="1" ht="26.1" customHeight="1">
      <c r="A23" s="663">
        <v>2019.06</v>
      </c>
      <c r="B23" s="624">
        <v>18.599</v>
      </c>
      <c r="C23" s="636">
        <v>200</v>
      </c>
      <c r="D23" s="636">
        <v>8988.6</v>
      </c>
      <c r="E23" s="626" t="s">
        <v>175</v>
      </c>
      <c r="F23" s="625">
        <v>922.06399999999996</v>
      </c>
      <c r="G23" s="625">
        <v>247.32499999999999</v>
      </c>
      <c r="H23" s="627">
        <v>10376.588</v>
      </c>
      <c r="I23" s="630">
        <v>12.5</v>
      </c>
      <c r="J23" s="625" t="s">
        <v>175</v>
      </c>
      <c r="K23" s="625">
        <v>6038.058</v>
      </c>
      <c r="L23" s="625" t="s">
        <v>175</v>
      </c>
      <c r="M23" s="625" t="s">
        <v>175</v>
      </c>
      <c r="N23" s="625">
        <v>3899.5070000000001</v>
      </c>
      <c r="O23" s="625">
        <v>135</v>
      </c>
      <c r="P23" s="625">
        <v>214.84</v>
      </c>
      <c r="Q23" s="628">
        <v>10299.905000000001</v>
      </c>
      <c r="R23" s="624">
        <v>2.2000000000000002</v>
      </c>
      <c r="S23" s="626" t="s">
        <v>175</v>
      </c>
      <c r="T23" s="625">
        <v>6100</v>
      </c>
      <c r="U23" s="636">
        <v>1400</v>
      </c>
      <c r="V23" s="636">
        <v>3386.9</v>
      </c>
      <c r="W23" s="636">
        <v>443.67500000000001</v>
      </c>
      <c r="X23" s="637">
        <v>11332.775</v>
      </c>
      <c r="Y23" s="663">
        <v>2019.06</v>
      </c>
      <c r="Z23" s="638">
        <v>2.81</v>
      </c>
      <c r="AA23" s="636">
        <v>6044</v>
      </c>
      <c r="AB23" s="636">
        <v>100</v>
      </c>
      <c r="AC23" s="636">
        <v>4914.6000000000004</v>
      </c>
      <c r="AD23" s="636" t="s">
        <v>175</v>
      </c>
      <c r="AE23" s="625">
        <v>197.749</v>
      </c>
      <c r="AF23" s="627">
        <v>11259.159</v>
      </c>
      <c r="AG23" s="630">
        <v>8.1980000000000004</v>
      </c>
      <c r="AH23" s="625">
        <v>400</v>
      </c>
      <c r="AI23" s="625">
        <v>6540</v>
      </c>
      <c r="AJ23" s="625">
        <v>1200</v>
      </c>
      <c r="AK23" s="625">
        <v>2971.9</v>
      </c>
      <c r="AL23" s="625">
        <v>76.284000000000006</v>
      </c>
      <c r="AM23" s="628">
        <v>11196.382</v>
      </c>
      <c r="AN23" s="624">
        <v>5306.65</v>
      </c>
      <c r="AO23" s="625">
        <v>21850</v>
      </c>
      <c r="AP23" s="625">
        <v>27.17</v>
      </c>
      <c r="AQ23" s="627">
        <v>27183.82</v>
      </c>
      <c r="AR23" s="624">
        <v>0.7</v>
      </c>
      <c r="AS23" s="625">
        <v>204.47</v>
      </c>
      <c r="AT23" s="632">
        <v>0.57299999999999995</v>
      </c>
      <c r="AU23" s="627">
        <v>39292.656999999999</v>
      </c>
    </row>
    <row r="24" spans="1:48" s="635" customFormat="1" ht="26.1" customHeight="1">
      <c r="A24" s="663">
        <v>2019.07</v>
      </c>
      <c r="B24" s="624">
        <v>18.599</v>
      </c>
      <c r="C24" s="636">
        <v>200</v>
      </c>
      <c r="D24" s="636">
        <v>8988.6</v>
      </c>
      <c r="E24" s="626" t="s">
        <v>175</v>
      </c>
      <c r="F24" s="625">
        <v>922.06399999999996</v>
      </c>
      <c r="G24" s="625">
        <v>247.32499999999999</v>
      </c>
      <c r="H24" s="627">
        <v>10376.588</v>
      </c>
      <c r="I24" s="630">
        <v>12.5</v>
      </c>
      <c r="J24" s="625" t="s">
        <v>175</v>
      </c>
      <c r="K24" s="625">
        <v>6038.058</v>
      </c>
      <c r="L24" s="625" t="s">
        <v>175</v>
      </c>
      <c r="M24" s="625" t="s">
        <v>175</v>
      </c>
      <c r="N24" s="625">
        <v>3899.5070000000001</v>
      </c>
      <c r="O24" s="625">
        <v>135</v>
      </c>
      <c r="P24" s="625">
        <v>214.84</v>
      </c>
      <c r="Q24" s="628">
        <v>10299.905000000001</v>
      </c>
      <c r="R24" s="624">
        <v>2.2000000000000002</v>
      </c>
      <c r="S24" s="626" t="s">
        <v>175</v>
      </c>
      <c r="T24" s="625">
        <v>6100</v>
      </c>
      <c r="U24" s="636">
        <v>1400</v>
      </c>
      <c r="V24" s="636">
        <v>3386.9</v>
      </c>
      <c r="W24" s="636">
        <v>443.67500000000001</v>
      </c>
      <c r="X24" s="637">
        <v>11332.775</v>
      </c>
      <c r="Y24" s="639">
        <v>2019.07</v>
      </c>
      <c r="Z24" s="638">
        <v>2.81</v>
      </c>
      <c r="AA24" s="636">
        <v>6044</v>
      </c>
      <c r="AB24" s="636">
        <v>100</v>
      </c>
      <c r="AC24" s="636">
        <v>4914.6000000000004</v>
      </c>
      <c r="AD24" s="636" t="s">
        <v>175</v>
      </c>
      <c r="AE24" s="625">
        <v>197.749</v>
      </c>
      <c r="AF24" s="627">
        <v>11259.159</v>
      </c>
      <c r="AG24" s="630">
        <v>8.1980000000000004</v>
      </c>
      <c r="AH24" s="625">
        <v>400</v>
      </c>
      <c r="AI24" s="625">
        <v>6540</v>
      </c>
      <c r="AJ24" s="625">
        <v>1200</v>
      </c>
      <c r="AK24" s="625">
        <v>2971.9</v>
      </c>
      <c r="AL24" s="625">
        <v>76.284000000000006</v>
      </c>
      <c r="AM24" s="628">
        <v>11196.382</v>
      </c>
      <c r="AN24" s="624">
        <v>5306.65</v>
      </c>
      <c r="AO24" s="625">
        <v>21850</v>
      </c>
      <c r="AP24" s="625">
        <v>27.17</v>
      </c>
      <c r="AQ24" s="627">
        <v>27183.82</v>
      </c>
      <c r="AR24" s="624">
        <v>0.7</v>
      </c>
      <c r="AS24" s="625">
        <v>204.47</v>
      </c>
      <c r="AT24" s="632">
        <v>0.57299999999999995</v>
      </c>
      <c r="AU24" s="627">
        <v>39292.656999999999</v>
      </c>
    </row>
    <row r="25" spans="1:48" s="635" customFormat="1" ht="26.1" customHeight="1">
      <c r="A25" s="663">
        <v>2019.08</v>
      </c>
      <c r="B25" s="624">
        <v>18.599</v>
      </c>
      <c r="C25" s="636">
        <v>200</v>
      </c>
      <c r="D25" s="636">
        <v>8988.6</v>
      </c>
      <c r="E25" s="626" t="s">
        <v>175</v>
      </c>
      <c r="F25" s="625">
        <v>922.06399999999996</v>
      </c>
      <c r="G25" s="625">
        <v>247.32499999999999</v>
      </c>
      <c r="H25" s="627">
        <v>10376.588</v>
      </c>
      <c r="I25" s="630">
        <v>12.5</v>
      </c>
      <c r="J25" s="625" t="s">
        <v>175</v>
      </c>
      <c r="K25" s="625">
        <v>6038.058</v>
      </c>
      <c r="L25" s="625" t="s">
        <v>175</v>
      </c>
      <c r="M25" s="625" t="s">
        <v>175</v>
      </c>
      <c r="N25" s="625">
        <v>3899.5070000000001</v>
      </c>
      <c r="O25" s="625">
        <v>135</v>
      </c>
      <c r="P25" s="625">
        <v>214.84</v>
      </c>
      <c r="Q25" s="628">
        <v>10299.905000000001</v>
      </c>
      <c r="R25" s="624">
        <v>2.2000000000000002</v>
      </c>
      <c r="S25" s="626" t="s">
        <v>175</v>
      </c>
      <c r="T25" s="625">
        <v>6100</v>
      </c>
      <c r="U25" s="636">
        <v>1400</v>
      </c>
      <c r="V25" s="636">
        <v>3386.9</v>
      </c>
      <c r="W25" s="636">
        <v>443.67500000000001</v>
      </c>
      <c r="X25" s="637">
        <v>11332.775</v>
      </c>
      <c r="Y25" s="639">
        <v>2019.08</v>
      </c>
      <c r="Z25" s="638">
        <v>2.81</v>
      </c>
      <c r="AA25" s="636">
        <v>6044</v>
      </c>
      <c r="AB25" s="636" t="s">
        <v>175</v>
      </c>
      <c r="AC25" s="636">
        <v>4914.6000000000004</v>
      </c>
      <c r="AD25" s="636" t="s">
        <v>175</v>
      </c>
      <c r="AE25" s="625">
        <v>300.34800000000001</v>
      </c>
      <c r="AF25" s="627">
        <v>11261.758</v>
      </c>
      <c r="AG25" s="630">
        <v>8.1980000000000004</v>
      </c>
      <c r="AH25" s="625">
        <v>400</v>
      </c>
      <c r="AI25" s="625">
        <v>6540</v>
      </c>
      <c r="AJ25" s="625">
        <v>1200</v>
      </c>
      <c r="AK25" s="625">
        <v>2971.9</v>
      </c>
      <c r="AL25" s="625">
        <v>75.284999999999997</v>
      </c>
      <c r="AM25" s="628">
        <v>11195.383</v>
      </c>
      <c r="AN25" s="624">
        <v>5306.65</v>
      </c>
      <c r="AO25" s="625">
        <v>23250</v>
      </c>
      <c r="AP25" s="625">
        <v>27.17</v>
      </c>
      <c r="AQ25" s="627">
        <v>28583.82</v>
      </c>
      <c r="AR25" s="624">
        <v>0.7</v>
      </c>
      <c r="AS25" s="625">
        <v>204.47</v>
      </c>
      <c r="AT25" s="632">
        <v>0.57299999999999995</v>
      </c>
      <c r="AU25" s="627">
        <v>39717.364000000001</v>
      </c>
    </row>
    <row r="26" spans="1:48" s="635" customFormat="1" ht="26.1" customHeight="1">
      <c r="A26" s="663">
        <v>2019.09</v>
      </c>
      <c r="B26" s="624">
        <v>18.599</v>
      </c>
      <c r="C26" s="636">
        <v>200</v>
      </c>
      <c r="D26" s="636">
        <v>8988.6</v>
      </c>
      <c r="E26" s="626" t="s">
        <v>175</v>
      </c>
      <c r="F26" s="625">
        <v>922.06399999999996</v>
      </c>
      <c r="G26" s="625">
        <v>247.32499999999999</v>
      </c>
      <c r="H26" s="627">
        <v>10376.588</v>
      </c>
      <c r="I26" s="630">
        <v>12.5</v>
      </c>
      <c r="J26" s="625" t="s">
        <v>175</v>
      </c>
      <c r="K26" s="625">
        <v>6038.058</v>
      </c>
      <c r="L26" s="625" t="s">
        <v>175</v>
      </c>
      <c r="M26" s="625" t="s">
        <v>175</v>
      </c>
      <c r="N26" s="625">
        <v>3899.5070000000001</v>
      </c>
      <c r="O26" s="625">
        <v>135</v>
      </c>
      <c r="P26" s="625">
        <v>214.84</v>
      </c>
      <c r="Q26" s="628">
        <v>10299.905000000001</v>
      </c>
      <c r="R26" s="624">
        <v>2.2000000000000002</v>
      </c>
      <c r="S26" s="626" t="s">
        <v>175</v>
      </c>
      <c r="T26" s="625">
        <v>6100</v>
      </c>
      <c r="U26" s="636">
        <v>1400</v>
      </c>
      <c r="V26" s="636">
        <v>3386.9</v>
      </c>
      <c r="W26" s="636">
        <v>443.67500000000001</v>
      </c>
      <c r="X26" s="637">
        <v>11332.775</v>
      </c>
      <c r="Y26" s="639">
        <v>2019.09</v>
      </c>
      <c r="Z26" s="638">
        <v>2.81</v>
      </c>
      <c r="AA26" s="636">
        <v>6044</v>
      </c>
      <c r="AB26" s="636" t="s">
        <v>175</v>
      </c>
      <c r="AC26" s="636">
        <v>4914.6000000000004</v>
      </c>
      <c r="AD26" s="636" t="s">
        <v>175</v>
      </c>
      <c r="AE26" s="625">
        <v>300.34800000000001</v>
      </c>
      <c r="AF26" s="627">
        <v>11261.758</v>
      </c>
      <c r="AG26" s="630">
        <v>8.1980000000000004</v>
      </c>
      <c r="AH26" s="625">
        <v>400</v>
      </c>
      <c r="AI26" s="625">
        <v>6540</v>
      </c>
      <c r="AJ26" s="625">
        <v>1200</v>
      </c>
      <c r="AK26" s="625">
        <v>2971.9</v>
      </c>
      <c r="AL26" s="625">
        <v>75.284999999999997</v>
      </c>
      <c r="AM26" s="628">
        <v>11195.383</v>
      </c>
      <c r="AN26" s="624">
        <v>5306.65</v>
      </c>
      <c r="AO26" s="625">
        <v>23250</v>
      </c>
      <c r="AP26" s="625">
        <v>27.17</v>
      </c>
      <c r="AQ26" s="627">
        <v>28583.82</v>
      </c>
      <c r="AR26" s="624">
        <v>0.7</v>
      </c>
      <c r="AS26" s="625">
        <v>204.47</v>
      </c>
      <c r="AT26" s="632">
        <v>0.57299999999999995</v>
      </c>
      <c r="AU26" s="627">
        <v>39234.432000000001</v>
      </c>
    </row>
    <row r="27" spans="1:48" s="635" customFormat="1" ht="26.1" customHeight="1">
      <c r="A27" s="664" t="s">
        <v>547</v>
      </c>
      <c r="B27" s="624">
        <v>18.599</v>
      </c>
      <c r="C27" s="636">
        <v>200</v>
      </c>
      <c r="D27" s="636">
        <v>8988.6</v>
      </c>
      <c r="E27" s="626" t="s">
        <v>175</v>
      </c>
      <c r="F27" s="625">
        <v>922.06399999999996</v>
      </c>
      <c r="G27" s="625">
        <v>247.32499999999999</v>
      </c>
      <c r="H27" s="627">
        <v>10376.588</v>
      </c>
      <c r="I27" s="630">
        <v>12.5</v>
      </c>
      <c r="J27" s="625" t="s">
        <v>175</v>
      </c>
      <c r="K27" s="625">
        <v>6038.058</v>
      </c>
      <c r="L27" s="625" t="s">
        <v>175</v>
      </c>
      <c r="M27" s="625" t="s">
        <v>175</v>
      </c>
      <c r="N27" s="625">
        <v>3899.5070000000001</v>
      </c>
      <c r="O27" s="625">
        <v>135</v>
      </c>
      <c r="P27" s="625">
        <v>214.84</v>
      </c>
      <c r="Q27" s="628">
        <v>10299.905000000001</v>
      </c>
      <c r="R27" s="624">
        <v>2.2000000000000002</v>
      </c>
      <c r="S27" s="626" t="s">
        <v>175</v>
      </c>
      <c r="T27" s="625">
        <v>6100</v>
      </c>
      <c r="U27" s="636">
        <v>1400</v>
      </c>
      <c r="V27" s="636">
        <v>3386.9</v>
      </c>
      <c r="W27" s="636">
        <v>443.67500000000001</v>
      </c>
      <c r="X27" s="637">
        <v>11332.775</v>
      </c>
      <c r="Y27" s="665" t="s">
        <v>1751</v>
      </c>
      <c r="Z27" s="638">
        <v>2.81</v>
      </c>
      <c r="AA27" s="636">
        <v>6044</v>
      </c>
      <c r="AB27" s="636" t="s">
        <v>175</v>
      </c>
      <c r="AC27" s="636">
        <v>4914.6000000000004</v>
      </c>
      <c r="AD27" s="636" t="s">
        <v>175</v>
      </c>
      <c r="AE27" s="625">
        <v>320.58800000000002</v>
      </c>
      <c r="AF27" s="627">
        <v>11281.998</v>
      </c>
      <c r="AG27" s="630">
        <v>8.1980000000000004</v>
      </c>
      <c r="AH27" s="625">
        <v>400</v>
      </c>
      <c r="AI27" s="625">
        <v>6540</v>
      </c>
      <c r="AJ27" s="625">
        <v>1200</v>
      </c>
      <c r="AK27" s="625">
        <v>2971.9</v>
      </c>
      <c r="AL27" s="625">
        <v>71.284000000000006</v>
      </c>
      <c r="AM27" s="628">
        <v>11191.382</v>
      </c>
      <c r="AN27" s="624">
        <v>5306.65</v>
      </c>
      <c r="AO27" s="625">
        <v>23250</v>
      </c>
      <c r="AP27" s="625">
        <v>27.17</v>
      </c>
      <c r="AQ27" s="627">
        <v>28583.82</v>
      </c>
      <c r="AR27" s="624">
        <v>0.7</v>
      </c>
      <c r="AS27" s="625">
        <v>204.47</v>
      </c>
      <c r="AT27" s="632">
        <v>0.57299999999999995</v>
      </c>
      <c r="AU27" s="627">
        <v>40750.796999999999</v>
      </c>
    </row>
    <row r="28" spans="1:48" s="635" customFormat="1" ht="26.1" customHeight="1">
      <c r="A28" s="663">
        <v>2019.11</v>
      </c>
      <c r="B28" s="624">
        <v>18.599</v>
      </c>
      <c r="C28" s="636">
        <v>200</v>
      </c>
      <c r="D28" s="636">
        <v>8988.6</v>
      </c>
      <c r="E28" s="626" t="s">
        <v>175</v>
      </c>
      <c r="F28" s="625">
        <v>922.06399999999996</v>
      </c>
      <c r="G28" s="625">
        <v>247.32499999999999</v>
      </c>
      <c r="H28" s="627">
        <v>10376.588</v>
      </c>
      <c r="I28" s="630">
        <v>12.5</v>
      </c>
      <c r="J28" s="625" t="s">
        <v>175</v>
      </c>
      <c r="K28" s="625">
        <v>6038.058</v>
      </c>
      <c r="L28" s="625" t="s">
        <v>175</v>
      </c>
      <c r="M28" s="625" t="s">
        <v>175</v>
      </c>
      <c r="N28" s="625">
        <v>4268.68</v>
      </c>
      <c r="O28" s="625">
        <v>135</v>
      </c>
      <c r="P28" s="625">
        <v>214.84</v>
      </c>
      <c r="Q28" s="628">
        <v>10669.078</v>
      </c>
      <c r="R28" s="624">
        <v>2.2000000000000002</v>
      </c>
      <c r="S28" s="626" t="s">
        <v>175</v>
      </c>
      <c r="T28" s="625">
        <v>6100</v>
      </c>
      <c r="U28" s="636">
        <v>1400</v>
      </c>
      <c r="V28" s="636">
        <v>3386.9</v>
      </c>
      <c r="W28" s="636">
        <v>443.67500000000001</v>
      </c>
      <c r="X28" s="637">
        <v>11332.775</v>
      </c>
      <c r="Y28" s="666">
        <v>2019.11</v>
      </c>
      <c r="Z28" s="638">
        <v>2.81</v>
      </c>
      <c r="AA28" s="636">
        <v>6044</v>
      </c>
      <c r="AB28" s="636" t="s">
        <v>175</v>
      </c>
      <c r="AC28" s="636">
        <v>4914.6000000000004</v>
      </c>
      <c r="AD28" s="636" t="s">
        <v>175</v>
      </c>
      <c r="AE28" s="625">
        <v>320.58800000000002</v>
      </c>
      <c r="AF28" s="627">
        <v>11281.998</v>
      </c>
      <c r="AG28" s="630">
        <v>8.1980000000000004</v>
      </c>
      <c r="AH28" s="625">
        <v>400</v>
      </c>
      <c r="AI28" s="625">
        <v>6540</v>
      </c>
      <c r="AJ28" s="625">
        <v>1200</v>
      </c>
      <c r="AK28" s="625">
        <v>2971.9</v>
      </c>
      <c r="AL28" s="625">
        <v>71.284000000000006</v>
      </c>
      <c r="AM28" s="628">
        <v>11191.382</v>
      </c>
      <c r="AN28" s="624">
        <v>5306.65</v>
      </c>
      <c r="AO28" s="625">
        <v>23250</v>
      </c>
      <c r="AP28" s="625">
        <v>27.17</v>
      </c>
      <c r="AQ28" s="627">
        <v>28583.82</v>
      </c>
      <c r="AR28" s="624">
        <v>0.7</v>
      </c>
      <c r="AS28" s="625">
        <v>204.47</v>
      </c>
      <c r="AT28" s="632">
        <v>0.57299999999999995</v>
      </c>
      <c r="AU28" s="627">
        <v>40750.796999999999</v>
      </c>
    </row>
    <row r="29" spans="1:48" s="635" customFormat="1" ht="26.1" customHeight="1">
      <c r="A29" s="667">
        <v>2019.12</v>
      </c>
      <c r="B29" s="668">
        <v>18.599</v>
      </c>
      <c r="C29" s="669">
        <v>200</v>
      </c>
      <c r="D29" s="669">
        <v>8988.6</v>
      </c>
      <c r="E29" s="670" t="s">
        <v>175</v>
      </c>
      <c r="F29" s="671">
        <v>922.06399999999996</v>
      </c>
      <c r="G29" s="671">
        <v>247.32499999999999</v>
      </c>
      <c r="H29" s="672">
        <v>10376.588</v>
      </c>
      <c r="I29" s="673">
        <v>12.5</v>
      </c>
      <c r="J29" s="671" t="s">
        <v>175</v>
      </c>
      <c r="K29" s="671">
        <v>6038.058</v>
      </c>
      <c r="L29" s="671" t="s">
        <v>175</v>
      </c>
      <c r="M29" s="671" t="s">
        <v>175</v>
      </c>
      <c r="N29" s="671">
        <v>4289.3239999999996</v>
      </c>
      <c r="O29" s="671">
        <v>135</v>
      </c>
      <c r="P29" s="671">
        <v>215.58799999999999</v>
      </c>
      <c r="Q29" s="674">
        <v>10690.47</v>
      </c>
      <c r="R29" s="668">
        <v>2.2000000000000002</v>
      </c>
      <c r="S29" s="670" t="s">
        <v>175</v>
      </c>
      <c r="T29" s="671">
        <v>6100</v>
      </c>
      <c r="U29" s="669">
        <v>1400</v>
      </c>
      <c r="V29" s="669">
        <v>3386.9</v>
      </c>
      <c r="W29" s="669">
        <v>448.95499999999998</v>
      </c>
      <c r="X29" s="675">
        <v>11338.055</v>
      </c>
      <c r="Y29" s="667">
        <v>2019.12</v>
      </c>
      <c r="Z29" s="676">
        <v>2.81</v>
      </c>
      <c r="AA29" s="669">
        <v>6044</v>
      </c>
      <c r="AB29" s="669" t="s">
        <v>175</v>
      </c>
      <c r="AC29" s="669">
        <v>4914.6000000000004</v>
      </c>
      <c r="AD29" s="669" t="s">
        <v>175</v>
      </c>
      <c r="AE29" s="671">
        <v>321.58499999999998</v>
      </c>
      <c r="AF29" s="672">
        <v>11282.995000000001</v>
      </c>
      <c r="AG29" s="673">
        <v>8.1980000000000004</v>
      </c>
      <c r="AH29" s="671">
        <v>400</v>
      </c>
      <c r="AI29" s="671">
        <v>6540</v>
      </c>
      <c r="AJ29" s="671">
        <v>1200</v>
      </c>
      <c r="AK29" s="671">
        <v>2971.9</v>
      </c>
      <c r="AL29" s="671">
        <v>73.275999999999996</v>
      </c>
      <c r="AM29" s="674">
        <v>11193.374</v>
      </c>
      <c r="AN29" s="668">
        <v>5306.65</v>
      </c>
      <c r="AO29" s="671">
        <v>23250</v>
      </c>
      <c r="AP29" s="671">
        <v>27.17</v>
      </c>
      <c r="AQ29" s="672">
        <v>28583.82</v>
      </c>
      <c r="AR29" s="668">
        <v>0.7</v>
      </c>
      <c r="AS29" s="671">
        <v>205.61699999999999</v>
      </c>
      <c r="AT29" s="677">
        <v>0.72299999999999998</v>
      </c>
      <c r="AU29" s="672">
        <v>41665.326999999997</v>
      </c>
      <c r="AV29" s="678"/>
    </row>
    <row r="30" spans="1:48" s="635" customFormat="1" ht="21.95" hidden="1" customHeight="1">
      <c r="A30" s="679"/>
      <c r="B30" s="680"/>
      <c r="C30" s="681"/>
      <c r="D30" s="681"/>
      <c r="E30" s="682"/>
      <c r="F30" s="680"/>
      <c r="G30" s="680"/>
      <c r="H30" s="680"/>
      <c r="I30" s="680"/>
      <c r="J30" s="680"/>
      <c r="K30" s="680"/>
      <c r="L30" s="680"/>
      <c r="M30" s="680"/>
      <c r="N30" s="680"/>
      <c r="O30" s="680"/>
      <c r="P30" s="680"/>
      <c r="Q30" s="680"/>
      <c r="R30" s="680"/>
      <c r="S30" s="682"/>
      <c r="T30" s="680"/>
      <c r="U30" s="681"/>
      <c r="V30" s="681"/>
      <c r="W30" s="681"/>
      <c r="X30" s="681"/>
      <c r="Y30" s="683"/>
      <c r="Z30" s="681"/>
      <c r="AA30" s="681"/>
      <c r="AB30" s="681"/>
      <c r="AC30" s="681"/>
      <c r="AD30" s="681"/>
      <c r="AE30" s="680"/>
      <c r="AF30" s="680"/>
      <c r="AG30" s="680"/>
      <c r="AH30" s="680"/>
      <c r="AI30" s="680"/>
      <c r="AJ30" s="680"/>
      <c r="AK30" s="680"/>
      <c r="AL30" s="680"/>
      <c r="AM30" s="680"/>
      <c r="AN30" s="680"/>
      <c r="AO30" s="680"/>
      <c r="AP30" s="680"/>
      <c r="AQ30" s="680"/>
      <c r="AR30" s="680"/>
      <c r="AS30" s="680"/>
      <c r="AT30" s="680"/>
      <c r="AU30" s="684"/>
    </row>
    <row r="31" spans="1:48" s="635" customFormat="1" ht="3" customHeight="1">
      <c r="A31" s="685"/>
      <c r="B31" s="685"/>
      <c r="C31" s="685"/>
      <c r="D31" s="685"/>
      <c r="E31" s="685"/>
      <c r="F31" s="685"/>
      <c r="G31" s="685"/>
      <c r="H31" s="685"/>
      <c r="I31" s="685"/>
      <c r="J31" s="685"/>
      <c r="K31" s="685"/>
      <c r="L31" s="685"/>
      <c r="M31" s="685"/>
      <c r="N31" s="685"/>
      <c r="O31" s="685"/>
      <c r="P31" s="685"/>
      <c r="Q31" s="685"/>
      <c r="R31" s="685"/>
      <c r="S31" s="686"/>
      <c r="T31" s="685"/>
      <c r="U31" s="685"/>
      <c r="V31" s="685"/>
      <c r="W31" s="685"/>
      <c r="X31" s="685"/>
      <c r="Y31" s="683"/>
      <c r="Z31" s="685"/>
      <c r="AA31" s="685"/>
      <c r="AB31" s="685"/>
      <c r="AC31" s="685"/>
      <c r="AD31" s="685"/>
      <c r="AE31" s="685"/>
      <c r="AF31" s="685"/>
      <c r="AG31" s="685"/>
      <c r="AH31" s="685"/>
      <c r="AI31" s="685"/>
      <c r="AJ31" s="685"/>
      <c r="AK31" s="685"/>
      <c r="AL31" s="685"/>
      <c r="AM31" s="685"/>
      <c r="AN31" s="685"/>
      <c r="AO31" s="685"/>
      <c r="AP31" s="685"/>
      <c r="AQ31" s="685"/>
      <c r="AR31" s="685"/>
      <c r="AS31" s="685"/>
      <c r="AT31" s="685"/>
      <c r="AU31" s="684"/>
    </row>
    <row r="32" spans="1:48" s="258" customFormat="1" ht="12.95" customHeight="1">
      <c r="A32" s="337" t="s">
        <v>548</v>
      </c>
      <c r="B32" s="558"/>
      <c r="C32" s="558"/>
      <c r="D32" s="558"/>
      <c r="E32" s="558"/>
      <c r="F32" s="558"/>
      <c r="G32" s="558"/>
      <c r="H32" s="558"/>
      <c r="I32" s="558"/>
      <c r="J32" s="558"/>
      <c r="K32" s="558"/>
      <c r="L32" s="266"/>
      <c r="M32" s="266"/>
      <c r="N32" s="687"/>
      <c r="O32" s="687"/>
      <c r="P32" s="687"/>
      <c r="Q32" s="687"/>
      <c r="R32" s="266"/>
      <c r="S32" s="266"/>
      <c r="T32" s="688"/>
      <c r="U32" s="688"/>
      <c r="V32" s="687"/>
      <c r="W32" s="687"/>
      <c r="X32" s="687"/>
      <c r="Y32" s="689" t="s">
        <v>549</v>
      </c>
      <c r="Z32" s="558"/>
      <c r="AA32" s="558"/>
      <c r="AB32" s="558"/>
      <c r="AC32" s="558"/>
      <c r="AD32" s="558"/>
      <c r="AE32" s="558"/>
      <c r="AF32" s="558"/>
      <c r="AG32" s="558"/>
      <c r="AH32" s="558"/>
      <c r="AI32" s="337"/>
      <c r="AJ32" s="337"/>
      <c r="AK32" s="558" t="s">
        <v>550</v>
      </c>
      <c r="AM32" s="337"/>
      <c r="AN32" s="337"/>
      <c r="AO32" s="337"/>
      <c r="AP32" s="337"/>
      <c r="AQ32" s="337"/>
      <c r="AR32" s="337"/>
      <c r="AS32" s="337"/>
      <c r="AT32" s="337"/>
    </row>
    <row r="33" spans="1:47" s="257" customFormat="1" ht="12.95" customHeight="1">
      <c r="A33" s="337" t="s">
        <v>551</v>
      </c>
      <c r="B33" s="558"/>
      <c r="C33" s="558"/>
      <c r="D33" s="558"/>
      <c r="E33" s="558"/>
      <c r="F33" s="558"/>
      <c r="G33" s="558"/>
      <c r="H33" s="558"/>
      <c r="I33" s="558"/>
      <c r="J33" s="558"/>
      <c r="K33" s="558"/>
      <c r="L33" s="337"/>
      <c r="M33" s="690"/>
      <c r="N33" s="691"/>
      <c r="O33" s="691"/>
      <c r="P33" s="691"/>
      <c r="Q33" s="691"/>
      <c r="R33" s="691"/>
      <c r="S33" s="691"/>
      <c r="T33" s="691"/>
      <c r="U33" s="691"/>
      <c r="V33" s="337"/>
      <c r="W33" s="337"/>
      <c r="X33" s="691"/>
      <c r="Y33" s="689"/>
      <c r="Z33" s="691"/>
      <c r="AA33" s="337"/>
      <c r="AB33" s="337"/>
      <c r="AC33" s="688"/>
      <c r="AD33" s="688"/>
      <c r="AE33" s="688"/>
      <c r="AF33" s="688"/>
      <c r="AG33" s="688"/>
      <c r="AH33" s="337"/>
      <c r="AI33" s="337"/>
      <c r="AJ33" s="337"/>
      <c r="AK33" s="337"/>
      <c r="AL33" s="337"/>
      <c r="AM33" s="337"/>
      <c r="AN33" s="337"/>
      <c r="AO33" s="337"/>
      <c r="AP33" s="337"/>
      <c r="AQ33" s="337"/>
      <c r="AR33" s="337"/>
      <c r="AS33" s="337"/>
      <c r="AT33" s="688"/>
    </row>
    <row r="34" spans="1:47" s="257" customFormat="1" ht="9.9499999999999993" hidden="1" customHeight="1">
      <c r="A34" s="558"/>
      <c r="B34" s="558"/>
      <c r="C34" s="558"/>
      <c r="D34" s="558"/>
      <c r="E34" s="558"/>
      <c r="F34" s="558"/>
      <c r="G34" s="558"/>
      <c r="H34" s="558"/>
      <c r="I34" s="558"/>
      <c r="J34" s="558"/>
      <c r="K34" s="558"/>
      <c r="L34" s="337"/>
      <c r="M34" s="690"/>
      <c r="N34" s="691"/>
      <c r="O34" s="691"/>
      <c r="P34" s="691"/>
      <c r="Q34" s="691"/>
      <c r="R34" s="691"/>
      <c r="S34" s="691"/>
      <c r="T34" s="691"/>
      <c r="U34" s="691"/>
      <c r="V34" s="337"/>
      <c r="W34" s="337"/>
      <c r="X34" s="691"/>
      <c r="Y34" s="692"/>
      <c r="Z34" s="691"/>
      <c r="AA34" s="337"/>
      <c r="AB34" s="337"/>
      <c r="AC34" s="688"/>
      <c r="AD34" s="688"/>
      <c r="AE34" s="688"/>
      <c r="AF34" s="688"/>
      <c r="AG34" s="688"/>
      <c r="AH34" s="337"/>
      <c r="AI34" s="337"/>
      <c r="AJ34" s="337"/>
      <c r="AK34" s="337"/>
      <c r="AL34" s="337"/>
      <c r="AM34" s="337"/>
      <c r="AN34" s="337"/>
      <c r="AO34" s="337"/>
      <c r="AP34" s="337"/>
      <c r="AQ34" s="337"/>
      <c r="AR34" s="337"/>
      <c r="AS34" s="337"/>
      <c r="AT34" s="337"/>
      <c r="AU34" s="337"/>
    </row>
    <row r="35" spans="1:47" s="408" customFormat="1" ht="12" customHeight="1">
      <c r="A35" s="693"/>
      <c r="B35" s="691"/>
      <c r="C35" s="694"/>
      <c r="D35" s="694"/>
      <c r="E35" s="694"/>
      <c r="F35" s="694"/>
      <c r="G35" s="694"/>
      <c r="H35" s="694"/>
      <c r="I35" s="694"/>
      <c r="J35" s="694"/>
      <c r="K35" s="694"/>
      <c r="L35" s="694"/>
      <c r="M35" s="694"/>
      <c r="N35" s="694"/>
      <c r="O35" s="694"/>
      <c r="P35" s="694"/>
      <c r="Q35" s="337"/>
      <c r="R35" s="691"/>
      <c r="S35" s="337"/>
      <c r="T35" s="337"/>
      <c r="U35" s="337"/>
      <c r="V35" s="691"/>
      <c r="W35" s="691"/>
      <c r="X35" s="695"/>
      <c r="Y35" s="692"/>
      <c r="Z35" s="694"/>
      <c r="AA35" s="694"/>
      <c r="AB35" s="694"/>
      <c r="AC35" s="694"/>
      <c r="AD35" s="694"/>
      <c r="AE35" s="694"/>
      <c r="AF35" s="694"/>
      <c r="AG35" s="694"/>
      <c r="AH35" s="694"/>
      <c r="AI35" s="694"/>
      <c r="AJ35" s="694"/>
      <c r="AK35" s="691"/>
      <c r="AL35" s="691"/>
      <c r="AM35" s="691"/>
      <c r="AN35" s="691"/>
      <c r="AO35" s="337"/>
      <c r="AP35" s="337"/>
      <c r="AQ35" s="337"/>
      <c r="AR35" s="337"/>
      <c r="AS35" s="337"/>
      <c r="AT35" s="337"/>
      <c r="AU35" s="696"/>
    </row>
    <row r="36" spans="1:47" ht="4.5" hidden="1" customHeight="1"/>
    <row r="37" spans="1:47" ht="4.5" hidden="1" customHeight="1"/>
    <row r="39" spans="1:47">
      <c r="H39" s="698"/>
    </row>
    <row r="40" spans="1:47">
      <c r="AS40" s="699"/>
    </row>
  </sheetData>
  <mergeCells count="12">
    <mergeCell ref="Y4:Y5"/>
    <mergeCell ref="Z4:AF4"/>
    <mergeCell ref="AN4:AQ4"/>
    <mergeCell ref="AR4:AT4"/>
    <mergeCell ref="L32:M32"/>
    <mergeCell ref="R32:S32"/>
    <mergeCell ref="W3:X3"/>
    <mergeCell ref="A4:A5"/>
    <mergeCell ref="B4:H4"/>
    <mergeCell ref="I4:L4"/>
    <mergeCell ref="M4:Q4"/>
    <mergeCell ref="R4:X4"/>
  </mergeCells>
  <phoneticPr fontId="91" type="noConversion"/>
  <printOptions horizontalCentered="1"/>
  <pageMargins left="0.78740157480314965" right="0.78740157480314965" top="1.1811023622047245" bottom="0.78740157480314965" header="0" footer="0"/>
  <pageSetup paperSize="9" scale="84" firstPageNumber="14" orientation="portrait" useFirstPageNumber="1" r:id="rId1"/>
  <headerFooter differentOddEven="1" scaleWithDoc="0" alignWithMargins="0">
    <firstFooter>&amp;R&amp;P</firstFooter>
  </headerFooter>
  <colBreaks count="3" manualBreakCount="3">
    <brk id="12" max="31" man="1"/>
    <brk id="24" max="31" man="1"/>
    <brk id="36" max="31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F85"/>
  <sheetViews>
    <sheetView showGridLines="0" view="pageBreakPreview" zoomScaleNormal="100" zoomScaleSheetLayoutView="100" workbookViewId="0">
      <selection activeCell="T26" sqref="T26"/>
    </sheetView>
  </sheetViews>
  <sheetFormatPr defaultColWidth="9" defaultRowHeight="15.75"/>
  <cols>
    <col min="1" max="1" width="4.125" style="1035" customWidth="1"/>
    <col min="2" max="2" width="15.125" style="1035" customWidth="1"/>
    <col min="3" max="3" width="2.625" style="1037" customWidth="1"/>
    <col min="4" max="4" width="7.25" style="1037" customWidth="1"/>
    <col min="5" max="5" width="1.875" style="1038" customWidth="1"/>
    <col min="6" max="6" width="4.25" style="1037" customWidth="1"/>
    <col min="7" max="7" width="11.625" style="1037" customWidth="1"/>
    <col min="8" max="8" width="4.125" style="1037" customWidth="1"/>
    <col min="9" max="9" width="15.125" style="1037" customWidth="1"/>
    <col min="10" max="10" width="2" style="1037" customWidth="1"/>
    <col min="11" max="11" width="7.625" style="1037" customWidth="1"/>
    <col min="12" max="12" width="1.875" style="1037" customWidth="1"/>
    <col min="13" max="13" width="4.25" style="1037" customWidth="1"/>
    <col min="14" max="14" width="11.625" style="1037" customWidth="1"/>
    <col min="15" max="15" width="2.125" style="1037" hidden="1" customWidth="1"/>
    <col min="16" max="16" width="4.125" style="1035" customWidth="1"/>
    <col min="17" max="17" width="13.25" style="1035" customWidth="1"/>
    <col min="18" max="18" width="7.75" style="1035" hidden="1" customWidth="1"/>
    <col min="19" max="19" width="2.125" style="1037" customWidth="1"/>
    <col min="20" max="20" width="9.375" style="1037" customWidth="1"/>
    <col min="21" max="21" width="1.875" style="1038" customWidth="1"/>
    <col min="22" max="22" width="4.25" style="1037" customWidth="1"/>
    <col min="23" max="23" width="12.125" style="1037" customWidth="1"/>
    <col min="24" max="24" width="4.125" style="1037" customWidth="1"/>
    <col min="25" max="25" width="14.375" style="1037" customWidth="1"/>
    <col min="26" max="26" width="10.125" style="1037" customWidth="1"/>
    <col min="27" max="27" width="1.875" style="1037" customWidth="1"/>
    <col min="28" max="28" width="4" style="1037" customWidth="1"/>
    <col min="29" max="29" width="12.5" style="1037" customWidth="1"/>
    <col min="30" max="30" width="11.75" style="1037" bestFit="1" customWidth="1"/>
    <col min="31" max="31" width="8.25" style="1037" bestFit="1" customWidth="1"/>
    <col min="32" max="32" width="12.25" style="1037" customWidth="1"/>
    <col min="33" max="16384" width="9" style="1037"/>
  </cols>
  <sheetData>
    <row r="1" spans="1:29" s="707" customFormat="1" ht="20.25" customHeight="1">
      <c r="A1" s="700" t="s">
        <v>552</v>
      </c>
      <c r="B1" s="701"/>
      <c r="C1" s="702"/>
      <c r="D1" s="703"/>
      <c r="E1" s="702"/>
      <c r="F1" s="703"/>
      <c r="G1" s="704"/>
      <c r="H1" s="702"/>
      <c r="I1" s="702"/>
      <c r="J1" s="702"/>
      <c r="K1" s="702"/>
      <c r="L1" s="702"/>
      <c r="M1" s="702"/>
      <c r="N1" s="702"/>
      <c r="O1" s="702"/>
      <c r="P1" s="701"/>
      <c r="Q1" s="705"/>
      <c r="R1" s="705"/>
      <c r="S1" s="703"/>
      <c r="T1" s="702"/>
      <c r="U1" s="703"/>
      <c r="V1" s="703"/>
      <c r="W1" s="706"/>
    </row>
    <row r="2" spans="1:29" s="718" customFormat="1" ht="17.25" customHeight="1">
      <c r="A2" s="708" t="s">
        <v>553</v>
      </c>
      <c r="B2" s="709"/>
      <c r="C2" s="710"/>
      <c r="D2" s="711"/>
      <c r="E2" s="710"/>
      <c r="F2" s="711"/>
      <c r="G2" s="710"/>
      <c r="H2" s="712"/>
      <c r="I2" s="712"/>
      <c r="J2" s="712"/>
      <c r="K2" s="712"/>
      <c r="L2" s="712"/>
      <c r="M2" s="712"/>
      <c r="N2" s="713"/>
      <c r="O2" s="712"/>
      <c r="P2" s="714"/>
      <c r="Q2" s="715"/>
      <c r="R2" s="715"/>
      <c r="S2" s="716"/>
      <c r="T2" s="712"/>
      <c r="U2" s="716"/>
      <c r="V2" s="716"/>
      <c r="W2" s="717"/>
    </row>
    <row r="3" spans="1:29" s="728" customFormat="1" ht="15" customHeight="1">
      <c r="A3" s="719" t="s">
        <v>554</v>
      </c>
      <c r="B3" s="720"/>
      <c r="C3" s="721"/>
      <c r="D3" s="721"/>
      <c r="E3" s="721"/>
      <c r="F3" s="721"/>
      <c r="G3" s="722"/>
      <c r="H3" s="721"/>
      <c r="I3" s="721"/>
      <c r="J3" s="721"/>
      <c r="K3" s="721"/>
      <c r="L3" s="721"/>
      <c r="M3" s="721"/>
      <c r="N3" s="723"/>
      <c r="O3" s="721"/>
      <c r="P3" s="724"/>
      <c r="Q3" s="724"/>
      <c r="R3" s="724"/>
      <c r="S3" s="725"/>
      <c r="T3" s="725"/>
      <c r="U3" s="721"/>
      <c r="V3" s="721"/>
      <c r="W3" s="726"/>
      <c r="X3" s="725"/>
      <c r="Y3" s="725"/>
      <c r="Z3" s="725"/>
      <c r="AA3" s="725"/>
      <c r="AB3" s="725"/>
      <c r="AC3" s="727" t="s">
        <v>555</v>
      </c>
    </row>
    <row r="4" spans="1:29" s="741" customFormat="1" ht="12" customHeight="1">
      <c r="A4" s="729" t="s">
        <v>556</v>
      </c>
      <c r="B4" s="730"/>
      <c r="C4" s="730"/>
      <c r="D4" s="730"/>
      <c r="E4" s="730"/>
      <c r="F4" s="730"/>
      <c r="G4" s="731">
        <v>8.2789058558398146E-2</v>
      </c>
      <c r="H4" s="732" t="s">
        <v>557</v>
      </c>
      <c r="I4" s="730"/>
      <c r="J4" s="730"/>
      <c r="K4" s="730"/>
      <c r="L4" s="730"/>
      <c r="M4" s="730"/>
      <c r="N4" s="733">
        <v>9.0020779760708991E-2</v>
      </c>
      <c r="O4" s="734"/>
      <c r="P4" s="729" t="s">
        <v>558</v>
      </c>
      <c r="Q4" s="730"/>
      <c r="R4" s="730"/>
      <c r="S4" s="730"/>
      <c r="T4" s="730"/>
      <c r="U4" s="730"/>
      <c r="V4" s="730"/>
      <c r="W4" s="731">
        <v>0.22805450471411987</v>
      </c>
      <c r="X4" s="735"/>
      <c r="Y4" s="736" t="s">
        <v>559</v>
      </c>
      <c r="Z4" s="737">
        <v>250</v>
      </c>
      <c r="AA4" s="738" t="s">
        <v>560</v>
      </c>
      <c r="AB4" s="739">
        <v>3</v>
      </c>
      <c r="AC4" s="740">
        <v>750</v>
      </c>
    </row>
    <row r="5" spans="1:29" s="756" customFormat="1" ht="12" customHeight="1">
      <c r="A5" s="742" t="s">
        <v>561</v>
      </c>
      <c r="B5" s="743"/>
      <c r="C5" s="743" t="s">
        <v>562</v>
      </c>
      <c r="D5" s="743"/>
      <c r="E5" s="743"/>
      <c r="F5" s="743"/>
      <c r="G5" s="744" t="s">
        <v>563</v>
      </c>
      <c r="H5" s="745" t="s">
        <v>561</v>
      </c>
      <c r="I5" s="746"/>
      <c r="J5" s="746" t="s">
        <v>564</v>
      </c>
      <c r="K5" s="746"/>
      <c r="L5" s="746"/>
      <c r="M5" s="746"/>
      <c r="N5" s="747" t="s">
        <v>563</v>
      </c>
      <c r="O5" s="748"/>
      <c r="P5" s="742" t="s">
        <v>561</v>
      </c>
      <c r="Q5" s="743"/>
      <c r="R5" s="746"/>
      <c r="S5" s="743" t="s">
        <v>564</v>
      </c>
      <c r="T5" s="743"/>
      <c r="U5" s="743"/>
      <c r="V5" s="743"/>
      <c r="W5" s="749" t="s">
        <v>563</v>
      </c>
      <c r="X5" s="750"/>
      <c r="Y5" s="751" t="s">
        <v>565</v>
      </c>
      <c r="Z5" s="752">
        <v>80</v>
      </c>
      <c r="AA5" s="753" t="s">
        <v>560</v>
      </c>
      <c r="AB5" s="754">
        <v>3</v>
      </c>
      <c r="AC5" s="755">
        <v>240</v>
      </c>
    </row>
    <row r="6" spans="1:29" s="775" customFormat="1" ht="10.35" customHeight="1">
      <c r="A6" s="757"/>
      <c r="B6" s="758" t="s">
        <v>566</v>
      </c>
      <c r="C6" s="759"/>
      <c r="D6" s="760">
        <v>560000</v>
      </c>
      <c r="E6" s="761" t="s">
        <v>560</v>
      </c>
      <c r="F6" s="754">
        <v>4</v>
      </c>
      <c r="G6" s="762">
        <v>3240000</v>
      </c>
      <c r="H6" s="763" t="s">
        <v>567</v>
      </c>
      <c r="I6" s="764" t="s">
        <v>568</v>
      </c>
      <c r="J6" s="765"/>
      <c r="K6" s="766">
        <v>500000</v>
      </c>
      <c r="L6" s="753" t="s">
        <v>560</v>
      </c>
      <c r="M6" s="767">
        <v>8</v>
      </c>
      <c r="N6" s="768">
        <v>4000000</v>
      </c>
      <c r="O6" s="766"/>
      <c r="P6" s="769"/>
      <c r="Q6" s="770" t="s">
        <v>569</v>
      </c>
      <c r="R6" s="771"/>
      <c r="S6" s="772"/>
      <c r="T6" s="766">
        <v>300000</v>
      </c>
      <c r="U6" s="761" t="s">
        <v>560</v>
      </c>
      <c r="V6" s="767">
        <v>2</v>
      </c>
      <c r="W6" s="773">
        <v>600000</v>
      </c>
      <c r="X6" s="774"/>
      <c r="Y6" s="751" t="s">
        <v>570</v>
      </c>
      <c r="Z6" s="752" t="s">
        <v>571</v>
      </c>
      <c r="AA6" s="753" t="s">
        <v>560</v>
      </c>
      <c r="AB6" s="754">
        <v>3</v>
      </c>
      <c r="AC6" s="755">
        <v>160</v>
      </c>
    </row>
    <row r="7" spans="1:29" s="775" customFormat="1" ht="10.35" customHeight="1">
      <c r="A7" s="776" t="s">
        <v>567</v>
      </c>
      <c r="B7" s="760"/>
      <c r="C7" s="759"/>
      <c r="D7" s="760">
        <v>500000</v>
      </c>
      <c r="E7" s="761" t="s">
        <v>560</v>
      </c>
      <c r="F7" s="754">
        <v>2</v>
      </c>
      <c r="G7" s="762"/>
      <c r="H7" s="763"/>
      <c r="I7" s="770" t="s">
        <v>572</v>
      </c>
      <c r="J7" s="777"/>
      <c r="K7" s="766">
        <v>1022000</v>
      </c>
      <c r="L7" s="753" t="s">
        <v>560</v>
      </c>
      <c r="M7" s="767">
        <v>2</v>
      </c>
      <c r="N7" s="768">
        <v>2044000</v>
      </c>
      <c r="O7" s="766"/>
      <c r="P7" s="769" t="s">
        <v>573</v>
      </c>
      <c r="Q7" s="770" t="s">
        <v>574</v>
      </c>
      <c r="R7" s="771"/>
      <c r="S7" s="758"/>
      <c r="T7" s="766">
        <v>350000</v>
      </c>
      <c r="U7" s="761" t="s">
        <v>560</v>
      </c>
      <c r="V7" s="767">
        <v>2</v>
      </c>
      <c r="W7" s="773">
        <v>700000</v>
      </c>
      <c r="X7" s="774"/>
      <c r="Y7" s="751" t="s">
        <v>575</v>
      </c>
      <c r="Z7" s="752" t="s">
        <v>576</v>
      </c>
      <c r="AA7" s="753" t="s">
        <v>560</v>
      </c>
      <c r="AB7" s="767">
        <v>3</v>
      </c>
      <c r="AC7" s="768">
        <v>1100</v>
      </c>
    </row>
    <row r="8" spans="1:29" s="775" customFormat="1" ht="10.35" customHeight="1">
      <c r="A8" s="776"/>
      <c r="B8" s="758" t="s">
        <v>577</v>
      </c>
      <c r="C8" s="759"/>
      <c r="D8" s="760">
        <v>800000</v>
      </c>
      <c r="E8" s="761" t="s">
        <v>560</v>
      </c>
      <c r="F8" s="754">
        <v>2</v>
      </c>
      <c r="G8" s="762">
        <v>5080000</v>
      </c>
      <c r="H8" s="763" t="s">
        <v>578</v>
      </c>
      <c r="I8" s="770"/>
      <c r="J8" s="777"/>
      <c r="K8" s="766"/>
      <c r="L8" s="753"/>
      <c r="M8" s="767"/>
      <c r="N8" s="768"/>
      <c r="O8" s="766"/>
      <c r="P8" s="769"/>
      <c r="Q8" s="770" t="s">
        <v>579</v>
      </c>
      <c r="R8" s="771"/>
      <c r="S8" s="779"/>
      <c r="T8" s="766">
        <v>200000</v>
      </c>
      <c r="U8" s="761" t="s">
        <v>560</v>
      </c>
      <c r="V8" s="767">
        <v>2</v>
      </c>
      <c r="W8" s="773">
        <v>400000</v>
      </c>
      <c r="X8" s="774"/>
      <c r="Y8" s="751"/>
      <c r="Z8" s="752">
        <v>150</v>
      </c>
      <c r="AA8" s="753" t="s">
        <v>560</v>
      </c>
      <c r="AB8" s="767">
        <v>1</v>
      </c>
      <c r="AC8" s="768">
        <v>150</v>
      </c>
    </row>
    <row r="9" spans="1:29" s="775" customFormat="1" ht="10.35" customHeight="1">
      <c r="A9" s="776"/>
      <c r="B9" s="758"/>
      <c r="C9" s="759"/>
      <c r="D9" s="760">
        <v>870000</v>
      </c>
      <c r="E9" s="761" t="s">
        <v>580</v>
      </c>
      <c r="F9" s="754">
        <v>4</v>
      </c>
      <c r="G9" s="762"/>
      <c r="H9" s="780"/>
      <c r="I9" s="781" t="s">
        <v>581</v>
      </c>
      <c r="J9" s="782" t="s">
        <v>582</v>
      </c>
      <c r="K9" s="783">
        <v>150000</v>
      </c>
      <c r="L9" s="784" t="s">
        <v>560</v>
      </c>
      <c r="M9" s="785">
        <v>8</v>
      </c>
      <c r="N9" s="786">
        <v>1800000</v>
      </c>
      <c r="O9" s="766"/>
      <c r="P9" s="769" t="s">
        <v>583</v>
      </c>
      <c r="Q9" s="787" t="s">
        <v>584</v>
      </c>
      <c r="R9" s="771"/>
      <c r="S9" s="779"/>
      <c r="T9" s="766">
        <v>400000</v>
      </c>
      <c r="U9" s="761" t="s">
        <v>560</v>
      </c>
      <c r="V9" s="767">
        <v>2</v>
      </c>
      <c r="W9" s="773">
        <v>800000</v>
      </c>
      <c r="X9" s="774"/>
      <c r="Y9" s="751" t="s">
        <v>585</v>
      </c>
      <c r="Z9" s="752">
        <v>80</v>
      </c>
      <c r="AA9" s="753" t="s">
        <v>560</v>
      </c>
      <c r="AB9" s="767">
        <v>3</v>
      </c>
      <c r="AC9" s="768">
        <v>240</v>
      </c>
    </row>
    <row r="10" spans="1:29" s="775" customFormat="1" ht="10.35" customHeight="1">
      <c r="A10" s="776" t="s">
        <v>586</v>
      </c>
      <c r="B10" s="760" t="s">
        <v>587</v>
      </c>
      <c r="C10" s="759"/>
      <c r="D10" s="760">
        <v>200000</v>
      </c>
      <c r="E10" s="761" t="s">
        <v>560</v>
      </c>
      <c r="F10" s="754">
        <v>1</v>
      </c>
      <c r="G10" s="762">
        <v>200000</v>
      </c>
      <c r="H10" s="788"/>
      <c r="I10" s="770"/>
      <c r="J10" s="777" t="s">
        <v>588</v>
      </c>
      <c r="K10" s="766">
        <v>150000</v>
      </c>
      <c r="L10" s="753" t="s">
        <v>560</v>
      </c>
      <c r="M10" s="767">
        <v>4</v>
      </c>
      <c r="N10" s="768"/>
      <c r="O10" s="766"/>
      <c r="P10" s="789"/>
      <c r="Q10" s="790" t="s">
        <v>589</v>
      </c>
      <c r="R10" s="758"/>
      <c r="S10" s="790"/>
      <c r="T10" s="791">
        <v>16</v>
      </c>
      <c r="U10" s="792"/>
      <c r="V10" s="793" t="s">
        <v>590</v>
      </c>
      <c r="W10" s="794">
        <v>4700000</v>
      </c>
      <c r="X10" s="774"/>
      <c r="Y10" s="751" t="s">
        <v>591</v>
      </c>
      <c r="Z10" s="752">
        <v>150</v>
      </c>
      <c r="AA10" s="753" t="s">
        <v>560</v>
      </c>
      <c r="AB10" s="767">
        <v>3</v>
      </c>
      <c r="AC10" s="768">
        <v>450</v>
      </c>
    </row>
    <row r="11" spans="1:29" s="775" customFormat="1" ht="10.35" customHeight="1">
      <c r="A11" s="776"/>
      <c r="B11" s="760" t="s">
        <v>592</v>
      </c>
      <c r="C11" s="759"/>
      <c r="D11" s="760">
        <v>328600</v>
      </c>
      <c r="E11" s="761" t="s">
        <v>560</v>
      </c>
      <c r="F11" s="754">
        <v>1</v>
      </c>
      <c r="G11" s="762">
        <v>668600</v>
      </c>
      <c r="H11" s="788"/>
      <c r="I11" s="770" t="s">
        <v>593</v>
      </c>
      <c r="J11" s="777" t="s">
        <v>582</v>
      </c>
      <c r="K11" s="766">
        <v>35000</v>
      </c>
      <c r="L11" s="753" t="s">
        <v>560</v>
      </c>
      <c r="M11" s="767">
        <v>2</v>
      </c>
      <c r="N11" s="768">
        <v>105000</v>
      </c>
      <c r="O11" s="766"/>
      <c r="P11" s="795"/>
      <c r="Q11" s="796" t="s">
        <v>594</v>
      </c>
      <c r="R11" s="760"/>
      <c r="S11" s="759"/>
      <c r="T11" s="760">
        <v>27000</v>
      </c>
      <c r="U11" s="761" t="s">
        <v>560</v>
      </c>
      <c r="V11" s="754">
        <v>4</v>
      </c>
      <c r="W11" s="773">
        <v>108000</v>
      </c>
      <c r="X11" s="774" t="s">
        <v>595</v>
      </c>
      <c r="Y11" s="751" t="s">
        <v>596</v>
      </c>
      <c r="Z11" s="752" t="s">
        <v>597</v>
      </c>
      <c r="AA11" s="753" t="s">
        <v>560</v>
      </c>
      <c r="AB11" s="767">
        <v>3</v>
      </c>
      <c r="AC11" s="768">
        <v>260</v>
      </c>
    </row>
    <row r="12" spans="1:29" s="775" customFormat="1" ht="10.35" customHeight="1">
      <c r="A12" s="776"/>
      <c r="B12" s="760"/>
      <c r="C12" s="759"/>
      <c r="D12" s="760">
        <v>340000</v>
      </c>
      <c r="E12" s="761" t="s">
        <v>560</v>
      </c>
      <c r="F12" s="754">
        <v>1</v>
      </c>
      <c r="G12" s="762"/>
      <c r="H12" s="788"/>
      <c r="I12" s="770"/>
      <c r="J12" s="777"/>
      <c r="K12" s="766"/>
      <c r="L12" s="753"/>
      <c r="M12" s="767"/>
      <c r="N12" s="768"/>
      <c r="O12" s="766"/>
      <c r="P12" s="797"/>
      <c r="Q12" s="798" t="s">
        <v>598</v>
      </c>
      <c r="R12" s="760"/>
      <c r="S12" s="759"/>
      <c r="T12" s="760">
        <v>31140</v>
      </c>
      <c r="U12" s="761" t="s">
        <v>560</v>
      </c>
      <c r="V12" s="754">
        <v>2</v>
      </c>
      <c r="W12" s="773">
        <v>62280</v>
      </c>
      <c r="X12" s="774"/>
      <c r="Y12" s="751" t="s">
        <v>599</v>
      </c>
      <c r="Z12" s="752" t="s">
        <v>600</v>
      </c>
      <c r="AA12" s="753" t="s">
        <v>560</v>
      </c>
      <c r="AB12" s="767">
        <v>5</v>
      </c>
      <c r="AC12" s="768">
        <v>7700</v>
      </c>
    </row>
    <row r="13" spans="1:29" s="775" customFormat="1" ht="10.35" customHeight="1">
      <c r="A13" s="799" t="s">
        <v>601</v>
      </c>
      <c r="B13" s="800" t="s">
        <v>602</v>
      </c>
      <c r="C13" s="801" t="s">
        <v>582</v>
      </c>
      <c r="D13" s="800">
        <v>77758</v>
      </c>
      <c r="E13" s="802" t="s">
        <v>560</v>
      </c>
      <c r="F13" s="803">
        <v>8</v>
      </c>
      <c r="G13" s="804">
        <v>922064</v>
      </c>
      <c r="H13" s="788" t="s">
        <v>603</v>
      </c>
      <c r="I13" s="770"/>
      <c r="J13" s="777" t="s">
        <v>588</v>
      </c>
      <c r="K13" s="766">
        <v>35000</v>
      </c>
      <c r="L13" s="753" t="s">
        <v>560</v>
      </c>
      <c r="M13" s="767">
        <v>1</v>
      </c>
      <c r="N13" s="768"/>
      <c r="O13" s="766"/>
      <c r="P13" s="797" t="s">
        <v>583</v>
      </c>
      <c r="Q13" s="798" t="s">
        <v>604</v>
      </c>
      <c r="R13" s="760"/>
      <c r="S13" s="759"/>
      <c r="T13" s="760">
        <v>24000</v>
      </c>
      <c r="U13" s="761" t="s">
        <v>560</v>
      </c>
      <c r="V13" s="754">
        <v>2</v>
      </c>
      <c r="W13" s="773">
        <v>48000</v>
      </c>
      <c r="X13" s="774"/>
      <c r="Y13" s="751" t="s">
        <v>605</v>
      </c>
      <c r="Z13" s="752">
        <v>80</v>
      </c>
      <c r="AA13" s="753" t="s">
        <v>560</v>
      </c>
      <c r="AB13" s="767">
        <v>3</v>
      </c>
      <c r="AC13" s="768">
        <v>240</v>
      </c>
    </row>
    <row r="14" spans="1:29" s="775" customFormat="1" ht="10.35" customHeight="1">
      <c r="A14" s="776"/>
      <c r="B14" s="760"/>
      <c r="C14" s="759" t="s">
        <v>588</v>
      </c>
      <c r="D14" s="760">
        <v>185000</v>
      </c>
      <c r="E14" s="761" t="s">
        <v>560</v>
      </c>
      <c r="F14" s="754">
        <v>1</v>
      </c>
      <c r="G14" s="762"/>
      <c r="H14" s="788"/>
      <c r="I14" s="770" t="s">
        <v>606</v>
      </c>
      <c r="J14" s="777" t="s">
        <v>607</v>
      </c>
      <c r="K14" s="766">
        <v>150000</v>
      </c>
      <c r="L14" s="753" t="s">
        <v>560</v>
      </c>
      <c r="M14" s="767">
        <v>8</v>
      </c>
      <c r="N14" s="768">
        <v>1800000</v>
      </c>
      <c r="O14" s="766"/>
      <c r="P14" s="797"/>
      <c r="Q14" s="798" t="s">
        <v>608</v>
      </c>
      <c r="R14" s="760"/>
      <c r="S14" s="759"/>
      <c r="T14" s="760">
        <v>19800</v>
      </c>
      <c r="U14" s="761" t="s">
        <v>560</v>
      </c>
      <c r="V14" s="754">
        <v>2</v>
      </c>
      <c r="W14" s="773">
        <v>39600</v>
      </c>
      <c r="X14" s="774"/>
      <c r="Y14" s="751" t="s">
        <v>609</v>
      </c>
      <c r="Z14" s="752">
        <v>80</v>
      </c>
      <c r="AA14" s="753" t="s">
        <v>560</v>
      </c>
      <c r="AB14" s="767">
        <v>3</v>
      </c>
      <c r="AC14" s="768">
        <v>240</v>
      </c>
    </row>
    <row r="15" spans="1:29" s="775" customFormat="1" ht="10.35" customHeight="1">
      <c r="A15" s="774" t="s">
        <v>610</v>
      </c>
      <c r="B15" s="751"/>
      <c r="C15" s="759" t="s">
        <v>588</v>
      </c>
      <c r="D15" s="760">
        <v>115000</v>
      </c>
      <c r="E15" s="761" t="s">
        <v>560</v>
      </c>
      <c r="F15" s="754">
        <v>1</v>
      </c>
      <c r="G15" s="805"/>
      <c r="H15" s="788"/>
      <c r="I15" s="770"/>
      <c r="J15" s="777" t="s">
        <v>588</v>
      </c>
      <c r="K15" s="766">
        <v>150000</v>
      </c>
      <c r="L15" s="753" t="s">
        <v>560</v>
      </c>
      <c r="M15" s="767">
        <v>4</v>
      </c>
      <c r="N15" s="768"/>
      <c r="O15" s="766"/>
      <c r="P15" s="797"/>
      <c r="Q15" s="798"/>
      <c r="R15" s="760"/>
      <c r="S15" s="759"/>
      <c r="T15" s="760">
        <v>40500</v>
      </c>
      <c r="U15" s="761" t="s">
        <v>560</v>
      </c>
      <c r="V15" s="754">
        <v>1</v>
      </c>
      <c r="W15" s="773">
        <v>40500</v>
      </c>
      <c r="X15" s="774"/>
      <c r="Y15" s="751" t="s">
        <v>611</v>
      </c>
      <c r="Z15" s="752" t="s">
        <v>612</v>
      </c>
      <c r="AA15" s="753" t="s">
        <v>560</v>
      </c>
      <c r="AB15" s="767">
        <v>3</v>
      </c>
      <c r="AC15" s="768">
        <v>220</v>
      </c>
    </row>
    <row r="16" spans="1:29" s="756" customFormat="1" ht="10.35" customHeight="1">
      <c r="A16" s="806"/>
      <c r="B16" s="807"/>
      <c r="C16" s="808"/>
      <c r="D16" s="808"/>
      <c r="E16" s="809"/>
      <c r="F16" s="808"/>
      <c r="G16" s="810"/>
      <c r="H16" s="788" t="s">
        <v>613</v>
      </c>
      <c r="I16" s="770" t="s">
        <v>614</v>
      </c>
      <c r="J16" s="777" t="s">
        <v>615</v>
      </c>
      <c r="K16" s="766">
        <v>183000</v>
      </c>
      <c r="L16" s="753" t="s">
        <v>560</v>
      </c>
      <c r="M16" s="767">
        <v>3</v>
      </c>
      <c r="N16" s="768">
        <v>848000</v>
      </c>
      <c r="O16" s="766"/>
      <c r="P16" s="797"/>
      <c r="Q16" s="798"/>
      <c r="R16" s="760"/>
      <c r="S16" s="759"/>
      <c r="T16" s="760">
        <v>60000</v>
      </c>
      <c r="U16" s="761" t="s">
        <v>560</v>
      </c>
      <c r="V16" s="754">
        <v>1</v>
      </c>
      <c r="W16" s="773">
        <v>60000</v>
      </c>
      <c r="X16" s="774"/>
      <c r="Y16" s="751" t="s">
        <v>616</v>
      </c>
      <c r="Z16" s="752" t="s">
        <v>617</v>
      </c>
      <c r="AA16" s="753" t="s">
        <v>560</v>
      </c>
      <c r="AB16" s="767">
        <v>4</v>
      </c>
      <c r="AC16" s="768">
        <v>750</v>
      </c>
    </row>
    <row r="17" spans="1:29" s="756" customFormat="1" ht="10.35" customHeight="1">
      <c r="A17" s="811"/>
      <c r="B17" s="812" t="s">
        <v>618</v>
      </c>
      <c r="C17" s="777"/>
      <c r="D17" s="766"/>
      <c r="E17" s="753"/>
      <c r="F17" s="767">
        <v>1</v>
      </c>
      <c r="G17" s="813">
        <v>125000</v>
      </c>
      <c r="H17" s="814"/>
      <c r="I17" s="770"/>
      <c r="J17" s="777" t="s">
        <v>588</v>
      </c>
      <c r="K17" s="766">
        <v>299000</v>
      </c>
      <c r="L17" s="753" t="s">
        <v>560</v>
      </c>
      <c r="M17" s="767">
        <v>1</v>
      </c>
      <c r="N17" s="768"/>
      <c r="O17" s="766"/>
      <c r="P17" s="797"/>
      <c r="Q17" s="798" t="s">
        <v>619</v>
      </c>
      <c r="R17" s="760"/>
      <c r="S17" s="759"/>
      <c r="T17" s="760">
        <v>30000</v>
      </c>
      <c r="U17" s="761" t="s">
        <v>560</v>
      </c>
      <c r="V17" s="754">
        <v>4</v>
      </c>
      <c r="W17" s="773">
        <v>120000</v>
      </c>
      <c r="X17" s="774" t="s">
        <v>620</v>
      </c>
      <c r="Y17" s="751" t="s">
        <v>621</v>
      </c>
      <c r="Z17" s="752">
        <v>80</v>
      </c>
      <c r="AA17" s="753" t="s">
        <v>560</v>
      </c>
      <c r="AB17" s="767">
        <v>3</v>
      </c>
      <c r="AC17" s="768">
        <v>240</v>
      </c>
    </row>
    <row r="18" spans="1:29" s="756" customFormat="1" ht="10.35" customHeight="1">
      <c r="A18" s="774" t="s">
        <v>622</v>
      </c>
      <c r="B18" s="815" t="s">
        <v>623</v>
      </c>
      <c r="C18" s="777"/>
      <c r="D18" s="766"/>
      <c r="E18" s="761"/>
      <c r="F18" s="767">
        <v>4</v>
      </c>
      <c r="G18" s="813">
        <v>18598.999999999996</v>
      </c>
      <c r="H18" s="814"/>
      <c r="I18" s="770" t="s">
        <v>624</v>
      </c>
      <c r="J18" s="777" t="s">
        <v>615</v>
      </c>
      <c r="K18" s="766">
        <v>234500</v>
      </c>
      <c r="L18" s="753" t="s">
        <v>560</v>
      </c>
      <c r="M18" s="767">
        <v>1</v>
      </c>
      <c r="N18" s="816">
        <v>234500</v>
      </c>
      <c r="O18" s="766"/>
      <c r="P18" s="797"/>
      <c r="Q18" s="798" t="s">
        <v>625</v>
      </c>
      <c r="R18" s="760"/>
      <c r="S18" s="759"/>
      <c r="T18" s="760">
        <v>6000</v>
      </c>
      <c r="U18" s="761" t="s">
        <v>560</v>
      </c>
      <c r="V18" s="754">
        <v>1</v>
      </c>
      <c r="W18" s="773">
        <v>6000</v>
      </c>
      <c r="X18" s="774"/>
      <c r="Y18" s="751" t="s">
        <v>626</v>
      </c>
      <c r="Z18" s="752" t="s">
        <v>627</v>
      </c>
      <c r="AA18" s="753" t="s">
        <v>560</v>
      </c>
      <c r="AB18" s="767">
        <v>2</v>
      </c>
      <c r="AC18" s="816">
        <v>1500</v>
      </c>
    </row>
    <row r="19" spans="1:29" s="775" customFormat="1" ht="10.35" customHeight="1">
      <c r="A19" s="774" t="s">
        <v>628</v>
      </c>
      <c r="B19" s="817" t="s">
        <v>629</v>
      </c>
      <c r="C19" s="777"/>
      <c r="D19" s="766"/>
      <c r="E19" s="761"/>
      <c r="F19" s="767">
        <v>26</v>
      </c>
      <c r="G19" s="813">
        <v>33044.58</v>
      </c>
      <c r="H19" s="818"/>
      <c r="I19" s="787"/>
      <c r="J19" s="819" t="s">
        <v>630</v>
      </c>
      <c r="K19" s="808">
        <v>127100</v>
      </c>
      <c r="L19" s="820" t="s">
        <v>560</v>
      </c>
      <c r="M19" s="821">
        <v>1</v>
      </c>
      <c r="N19" s="822">
        <v>127100</v>
      </c>
      <c r="O19" s="760"/>
      <c r="P19" s="797"/>
      <c r="Q19" s="798"/>
      <c r="R19" s="760"/>
      <c r="S19" s="759"/>
      <c r="T19" s="761" t="s">
        <v>631</v>
      </c>
      <c r="U19" s="761" t="s">
        <v>560</v>
      </c>
      <c r="V19" s="754">
        <v>2</v>
      </c>
      <c r="W19" s="773">
        <v>29000</v>
      </c>
      <c r="X19" s="774"/>
      <c r="Y19" s="751"/>
      <c r="Z19" s="752">
        <v>450</v>
      </c>
      <c r="AA19" s="753" t="s">
        <v>560</v>
      </c>
      <c r="AB19" s="767">
        <v>3</v>
      </c>
      <c r="AC19" s="816">
        <v>1350</v>
      </c>
    </row>
    <row r="20" spans="1:29" s="775" customFormat="1" ht="10.35" customHeight="1">
      <c r="A20" s="823" t="s">
        <v>632</v>
      </c>
      <c r="B20" s="824" t="s">
        <v>633</v>
      </c>
      <c r="C20" s="777"/>
      <c r="D20" s="766"/>
      <c r="E20" s="761"/>
      <c r="F20" s="767">
        <v>3</v>
      </c>
      <c r="G20" s="813">
        <v>46750</v>
      </c>
      <c r="H20" s="825" t="s">
        <v>590</v>
      </c>
      <c r="I20" s="826" t="s">
        <v>623</v>
      </c>
      <c r="J20" s="782"/>
      <c r="K20" s="783"/>
      <c r="L20" s="784"/>
      <c r="M20" s="785">
        <v>2</v>
      </c>
      <c r="N20" s="768">
        <v>2810</v>
      </c>
      <c r="O20" s="760"/>
      <c r="P20" s="797"/>
      <c r="Q20" s="798" t="s">
        <v>634</v>
      </c>
      <c r="R20" s="760"/>
      <c r="S20" s="759"/>
      <c r="T20" s="760">
        <v>41000</v>
      </c>
      <c r="U20" s="761" t="s">
        <v>560</v>
      </c>
      <c r="V20" s="754">
        <v>2</v>
      </c>
      <c r="W20" s="773">
        <v>82000</v>
      </c>
      <c r="X20" s="774"/>
      <c r="Y20" s="751" t="s">
        <v>635</v>
      </c>
      <c r="Z20" s="752" t="s">
        <v>636</v>
      </c>
      <c r="AA20" s="753" t="s">
        <v>560</v>
      </c>
      <c r="AB20" s="767">
        <v>4</v>
      </c>
      <c r="AC20" s="816">
        <v>1650</v>
      </c>
    </row>
    <row r="21" spans="1:29" s="775" customFormat="1" ht="10.35" customHeight="1">
      <c r="A21" s="823" t="s">
        <v>637</v>
      </c>
      <c r="B21" s="824" t="s">
        <v>638</v>
      </c>
      <c r="C21" s="777"/>
      <c r="D21" s="766"/>
      <c r="E21" s="761"/>
      <c r="F21" s="767">
        <v>8</v>
      </c>
      <c r="G21" s="813">
        <v>42530</v>
      </c>
      <c r="H21" s="827" t="s">
        <v>639</v>
      </c>
      <c r="I21" s="828" t="s">
        <v>640</v>
      </c>
      <c r="J21" s="777"/>
      <c r="K21" s="766"/>
      <c r="L21" s="753"/>
      <c r="M21" s="767">
        <v>34</v>
      </c>
      <c r="N21" s="768">
        <v>23364.654999999999</v>
      </c>
      <c r="O21" s="760"/>
      <c r="P21" s="797" t="s">
        <v>578</v>
      </c>
      <c r="Q21" s="798"/>
      <c r="R21" s="760"/>
      <c r="S21" s="759"/>
      <c r="T21" s="760"/>
      <c r="U21" s="761"/>
      <c r="V21" s="754"/>
      <c r="W21" s="773"/>
      <c r="X21" s="774"/>
      <c r="Y21" s="751" t="s">
        <v>641</v>
      </c>
      <c r="Z21" s="752">
        <v>150</v>
      </c>
      <c r="AA21" s="753" t="s">
        <v>560</v>
      </c>
      <c r="AB21" s="767">
        <v>3</v>
      </c>
      <c r="AC21" s="816">
        <v>450</v>
      </c>
    </row>
    <row r="22" spans="1:29" s="775" customFormat="1" ht="10.35" customHeight="1">
      <c r="A22" s="823" t="s">
        <v>642</v>
      </c>
      <c r="B22" s="824"/>
      <c r="C22" s="777"/>
      <c r="D22" s="766"/>
      <c r="E22" s="761"/>
      <c r="F22" s="767"/>
      <c r="G22" s="813"/>
      <c r="H22" s="829" t="s">
        <v>643</v>
      </c>
      <c r="I22" s="828" t="s">
        <v>247</v>
      </c>
      <c r="J22" s="777"/>
      <c r="K22" s="766"/>
      <c r="L22" s="753"/>
      <c r="M22" s="767">
        <v>4</v>
      </c>
      <c r="N22" s="768">
        <v>39500</v>
      </c>
      <c r="O22" s="760"/>
      <c r="P22" s="797"/>
      <c r="Q22" s="830" t="s">
        <v>644</v>
      </c>
      <c r="R22" s="791"/>
      <c r="S22" s="831"/>
      <c r="T22" s="791">
        <v>21</v>
      </c>
      <c r="U22" s="792"/>
      <c r="V22" s="793" t="s">
        <v>590</v>
      </c>
      <c r="W22" s="832">
        <v>595380</v>
      </c>
      <c r="X22" s="774"/>
      <c r="Y22" s="751" t="s">
        <v>645</v>
      </c>
      <c r="Z22" s="752" t="s">
        <v>646</v>
      </c>
      <c r="AA22" s="753" t="s">
        <v>560</v>
      </c>
      <c r="AB22" s="767">
        <v>5</v>
      </c>
      <c r="AC22" s="816">
        <v>3400</v>
      </c>
    </row>
    <row r="23" spans="1:29" s="775" customFormat="1" ht="10.35" customHeight="1">
      <c r="A23" s="833" t="s">
        <v>647</v>
      </c>
      <c r="B23" s="834"/>
      <c r="C23" s="835"/>
      <c r="D23" s="836">
        <v>67</v>
      </c>
      <c r="E23" s="837"/>
      <c r="F23" s="838" t="s">
        <v>590</v>
      </c>
      <c r="G23" s="836">
        <v>10376587.58</v>
      </c>
      <c r="H23" s="829" t="s">
        <v>648</v>
      </c>
      <c r="I23" s="828" t="s">
        <v>481</v>
      </c>
      <c r="J23" s="777"/>
      <c r="K23" s="766"/>
      <c r="L23" s="753"/>
      <c r="M23" s="767">
        <v>1</v>
      </c>
      <c r="N23" s="768">
        <v>58720</v>
      </c>
      <c r="O23" s="760"/>
      <c r="P23" s="795" t="s">
        <v>590</v>
      </c>
      <c r="Q23" s="796" t="s">
        <v>623</v>
      </c>
      <c r="R23" s="800"/>
      <c r="S23" s="801"/>
      <c r="T23" s="800"/>
      <c r="U23" s="802"/>
      <c r="V23" s="803">
        <v>8</v>
      </c>
      <c r="W23" s="786">
        <v>11270</v>
      </c>
      <c r="X23" s="774" t="s">
        <v>649</v>
      </c>
      <c r="Y23" s="751" t="s">
        <v>650</v>
      </c>
      <c r="Z23" s="752">
        <v>250</v>
      </c>
      <c r="AA23" s="753" t="s">
        <v>560</v>
      </c>
      <c r="AB23" s="767">
        <v>3</v>
      </c>
      <c r="AC23" s="816">
        <v>750</v>
      </c>
    </row>
    <row r="24" spans="1:29" s="775" customFormat="1" ht="10.35" customHeight="1">
      <c r="A24" s="729" t="s">
        <v>651</v>
      </c>
      <c r="B24" s="730"/>
      <c r="C24" s="730"/>
      <c r="D24" s="730"/>
      <c r="E24" s="730"/>
      <c r="F24" s="730"/>
      <c r="G24" s="731">
        <v>8.5293354383159284E-2</v>
      </c>
      <c r="H24" s="829" t="s">
        <v>652</v>
      </c>
      <c r="I24" s="828" t="s">
        <v>653</v>
      </c>
      <c r="J24" s="839"/>
      <c r="K24" s="840"/>
      <c r="L24" s="840"/>
      <c r="M24" s="767">
        <v>2</v>
      </c>
      <c r="N24" s="768">
        <v>200000</v>
      </c>
      <c r="O24" s="760"/>
      <c r="P24" s="841" t="s">
        <v>639</v>
      </c>
      <c r="Q24" s="770" t="s">
        <v>629</v>
      </c>
      <c r="R24" s="766"/>
      <c r="S24" s="777"/>
      <c r="T24" s="766"/>
      <c r="U24" s="761"/>
      <c r="V24" s="767">
        <v>15</v>
      </c>
      <c r="W24" s="768">
        <v>26419.919999999998</v>
      </c>
      <c r="X24" s="774"/>
      <c r="Y24" s="751" t="s">
        <v>654</v>
      </c>
      <c r="Z24" s="752">
        <v>80</v>
      </c>
      <c r="AA24" s="753" t="s">
        <v>560</v>
      </c>
      <c r="AB24" s="767">
        <v>3</v>
      </c>
      <c r="AC24" s="816">
        <v>240</v>
      </c>
    </row>
    <row r="25" spans="1:29" s="775" customFormat="1" ht="10.35" customHeight="1">
      <c r="A25" s="841" t="s">
        <v>655</v>
      </c>
      <c r="B25" s="770" t="s">
        <v>656</v>
      </c>
      <c r="C25" s="777"/>
      <c r="D25" s="766">
        <v>500000</v>
      </c>
      <c r="E25" s="753" t="s">
        <v>560</v>
      </c>
      <c r="F25" s="767">
        <v>8</v>
      </c>
      <c r="G25" s="766">
        <v>4000000</v>
      </c>
      <c r="H25" s="842" t="s">
        <v>657</v>
      </c>
      <c r="I25" s="843"/>
      <c r="J25" s="844"/>
      <c r="K25" s="845">
        <v>86</v>
      </c>
      <c r="L25" s="846"/>
      <c r="M25" s="847" t="s">
        <v>590</v>
      </c>
      <c r="N25" s="848">
        <v>11282994.654999999</v>
      </c>
      <c r="O25" s="760"/>
      <c r="P25" s="841" t="s">
        <v>643</v>
      </c>
      <c r="Q25" s="770" t="s">
        <v>658</v>
      </c>
      <c r="R25" s="766"/>
      <c r="S25" s="777"/>
      <c r="T25" s="766"/>
      <c r="U25" s="761"/>
      <c r="V25" s="767">
        <v>1</v>
      </c>
      <c r="W25" s="768">
        <v>750</v>
      </c>
      <c r="X25" s="774"/>
      <c r="Y25" s="751" t="s">
        <v>659</v>
      </c>
      <c r="Z25" s="752" t="s">
        <v>660</v>
      </c>
      <c r="AA25" s="753" t="s">
        <v>560</v>
      </c>
      <c r="AB25" s="767">
        <v>7</v>
      </c>
      <c r="AC25" s="816">
        <v>5500</v>
      </c>
    </row>
    <row r="26" spans="1:29" s="756" customFormat="1" ht="10.35" customHeight="1">
      <c r="A26" s="841"/>
      <c r="B26" s="777" t="s">
        <v>661</v>
      </c>
      <c r="C26" s="777"/>
      <c r="D26" s="766">
        <v>1019029</v>
      </c>
      <c r="E26" s="753" t="s">
        <v>560</v>
      </c>
      <c r="F26" s="767">
        <v>1</v>
      </c>
      <c r="G26" s="766">
        <v>2038058</v>
      </c>
      <c r="H26" s="849"/>
      <c r="I26" s="748"/>
      <c r="J26" s="760"/>
      <c r="K26" s="760"/>
      <c r="L26" s="761"/>
      <c r="M26" s="767"/>
      <c r="N26" s="850"/>
      <c r="O26" s="760"/>
      <c r="P26" s="841" t="s">
        <v>648</v>
      </c>
      <c r="Q26" s="770" t="s">
        <v>662</v>
      </c>
      <c r="R26" s="766"/>
      <c r="S26" s="777"/>
      <c r="T26" s="766"/>
      <c r="U26" s="761"/>
      <c r="V26" s="767">
        <v>0</v>
      </c>
      <c r="W26" s="768">
        <v>0</v>
      </c>
      <c r="X26" s="774"/>
      <c r="Y26" s="751" t="s">
        <v>663</v>
      </c>
      <c r="Z26" s="752">
        <v>80</v>
      </c>
      <c r="AA26" s="753" t="s">
        <v>560</v>
      </c>
      <c r="AB26" s="767">
        <v>3</v>
      </c>
      <c r="AC26" s="816">
        <v>240</v>
      </c>
    </row>
    <row r="27" spans="1:29" s="756" customFormat="1" ht="10.35" customHeight="1">
      <c r="A27" s="841" t="s">
        <v>586</v>
      </c>
      <c r="B27" s="777"/>
      <c r="C27" s="777"/>
      <c r="D27" s="766">
        <v>1019029</v>
      </c>
      <c r="E27" s="753" t="s">
        <v>560</v>
      </c>
      <c r="F27" s="767">
        <v>1</v>
      </c>
      <c r="G27" s="766"/>
      <c r="H27" s="732" t="s">
        <v>664</v>
      </c>
      <c r="I27" s="730"/>
      <c r="J27" s="730"/>
      <c r="K27" s="730"/>
      <c r="L27" s="730"/>
      <c r="M27" s="730"/>
      <c r="N27" s="733">
        <v>8.9305747671419258E-2</v>
      </c>
      <c r="O27" s="760"/>
      <c r="P27" s="841" t="s">
        <v>652</v>
      </c>
      <c r="Q27" s="770"/>
      <c r="R27" s="766"/>
      <c r="S27" s="777"/>
      <c r="T27" s="766"/>
      <c r="U27" s="761"/>
      <c r="V27" s="767"/>
      <c r="W27" s="768"/>
      <c r="X27" s="774"/>
      <c r="Y27" s="751" t="s">
        <v>665</v>
      </c>
      <c r="Z27" s="752">
        <v>150</v>
      </c>
      <c r="AA27" s="753" t="s">
        <v>560</v>
      </c>
      <c r="AB27" s="767">
        <v>3</v>
      </c>
      <c r="AC27" s="816">
        <v>450</v>
      </c>
    </row>
    <row r="28" spans="1:29" s="756" customFormat="1" ht="10.35" customHeight="1">
      <c r="A28" s="851"/>
      <c r="B28" s="782" t="s">
        <v>666</v>
      </c>
      <c r="C28" s="782"/>
      <c r="D28" s="783">
        <v>150000</v>
      </c>
      <c r="E28" s="784" t="s">
        <v>560</v>
      </c>
      <c r="F28" s="785">
        <v>9</v>
      </c>
      <c r="G28" s="852">
        <v>1350000</v>
      </c>
      <c r="H28" s="853"/>
      <c r="I28" s="854" t="s">
        <v>667</v>
      </c>
      <c r="J28" s="782"/>
      <c r="K28" s="783">
        <v>500000</v>
      </c>
      <c r="L28" s="784" t="s">
        <v>560</v>
      </c>
      <c r="M28" s="785">
        <v>8</v>
      </c>
      <c r="N28" s="768">
        <v>4000000</v>
      </c>
      <c r="O28" s="760"/>
      <c r="P28" s="855"/>
      <c r="Q28" s="787"/>
      <c r="R28" s="808"/>
      <c r="S28" s="819"/>
      <c r="T28" s="808"/>
      <c r="U28" s="809"/>
      <c r="V28" s="821"/>
      <c r="W28" s="856"/>
      <c r="X28" s="774"/>
      <c r="Y28" s="751" t="s">
        <v>668</v>
      </c>
      <c r="Z28" s="752">
        <v>200</v>
      </c>
      <c r="AA28" s="753" t="s">
        <v>560</v>
      </c>
      <c r="AB28" s="767">
        <v>3</v>
      </c>
      <c r="AC28" s="816">
        <v>600</v>
      </c>
    </row>
    <row r="29" spans="1:29" s="756" customFormat="1" ht="10.35" customHeight="1">
      <c r="A29" s="857"/>
      <c r="B29" s="858" t="s">
        <v>669</v>
      </c>
      <c r="C29" s="777" t="s">
        <v>582</v>
      </c>
      <c r="D29" s="766">
        <v>160729</v>
      </c>
      <c r="E29" s="753" t="s">
        <v>560</v>
      </c>
      <c r="F29" s="767">
        <v>2</v>
      </c>
      <c r="G29" s="859">
        <v>949416</v>
      </c>
      <c r="H29" s="853"/>
      <c r="I29" s="854"/>
      <c r="J29" s="777"/>
      <c r="K29" s="766">
        <v>1020000</v>
      </c>
      <c r="L29" s="753" t="s">
        <v>560</v>
      </c>
      <c r="M29" s="767">
        <v>1</v>
      </c>
      <c r="N29" s="768">
        <v>1020000</v>
      </c>
      <c r="O29" s="760"/>
      <c r="P29" s="860" t="s">
        <v>657</v>
      </c>
      <c r="Q29" s="749"/>
      <c r="R29" s="861"/>
      <c r="S29" s="862"/>
      <c r="T29" s="861">
        <v>85</v>
      </c>
      <c r="U29" s="863"/>
      <c r="V29" s="847" t="s">
        <v>590</v>
      </c>
      <c r="W29" s="864">
        <v>28583819.920000002</v>
      </c>
      <c r="X29" s="774" t="s">
        <v>532</v>
      </c>
      <c r="Y29" s="751" t="s">
        <v>670</v>
      </c>
      <c r="Z29" s="752" t="s">
        <v>671</v>
      </c>
      <c r="AA29" s="753" t="s">
        <v>560</v>
      </c>
      <c r="AB29" s="767">
        <v>3</v>
      </c>
      <c r="AC29" s="816">
        <v>2100</v>
      </c>
    </row>
    <row r="30" spans="1:29" s="756" customFormat="1" ht="10.35" customHeight="1">
      <c r="A30" s="789"/>
      <c r="B30" s="777"/>
      <c r="C30" s="777"/>
      <c r="D30" s="766">
        <v>163979</v>
      </c>
      <c r="E30" s="753" t="s">
        <v>560</v>
      </c>
      <c r="F30" s="767">
        <v>2</v>
      </c>
      <c r="G30" s="766"/>
      <c r="H30" s="853"/>
      <c r="I30" s="854"/>
      <c r="J30" s="777"/>
      <c r="K30" s="766">
        <v>1020000</v>
      </c>
      <c r="L30" s="753" t="s">
        <v>560</v>
      </c>
      <c r="M30" s="767">
        <v>1</v>
      </c>
      <c r="N30" s="768">
        <v>1020000</v>
      </c>
      <c r="O30" s="760"/>
      <c r="P30" s="865" t="s">
        <v>672</v>
      </c>
      <c r="Q30" s="866"/>
      <c r="R30" s="866"/>
      <c r="S30" s="866"/>
      <c r="T30" s="866"/>
      <c r="U30" s="866"/>
      <c r="V30" s="866"/>
      <c r="W30" s="733">
        <v>1.75135386558592E-3</v>
      </c>
      <c r="X30" s="774"/>
      <c r="Y30" s="775"/>
      <c r="Z30" s="752">
        <v>250</v>
      </c>
      <c r="AA30" s="753" t="s">
        <v>560</v>
      </c>
      <c r="AB30" s="767">
        <v>1</v>
      </c>
      <c r="AC30" s="816">
        <v>250</v>
      </c>
    </row>
    <row r="31" spans="1:29" s="756" customFormat="1" ht="10.35" customHeight="1">
      <c r="A31" s="841" t="s">
        <v>603</v>
      </c>
      <c r="B31" s="777"/>
      <c r="C31" s="777"/>
      <c r="D31" s="766">
        <v>150000</v>
      </c>
      <c r="E31" s="753" t="s">
        <v>560</v>
      </c>
      <c r="F31" s="767">
        <v>2</v>
      </c>
      <c r="G31" s="766"/>
      <c r="H31" s="867" t="s">
        <v>655</v>
      </c>
      <c r="I31" s="854" t="s">
        <v>673</v>
      </c>
      <c r="J31" s="777"/>
      <c r="K31" s="766">
        <v>250000</v>
      </c>
      <c r="L31" s="753" t="s">
        <v>560</v>
      </c>
      <c r="M31" s="767">
        <v>2</v>
      </c>
      <c r="N31" s="768">
        <v>500000</v>
      </c>
      <c r="O31" s="760"/>
      <c r="P31" s="868" t="s">
        <v>674</v>
      </c>
      <c r="Q31" s="869"/>
      <c r="R31" s="869"/>
      <c r="S31" s="870" t="s">
        <v>582</v>
      </c>
      <c r="T31" s="869">
        <v>55000</v>
      </c>
      <c r="U31" s="809" t="s">
        <v>560</v>
      </c>
      <c r="V31" s="871">
        <v>2</v>
      </c>
      <c r="W31" s="872">
        <v>110000</v>
      </c>
      <c r="X31" s="873"/>
      <c r="Y31" s="751" t="s">
        <v>675</v>
      </c>
      <c r="Z31" s="752">
        <v>80</v>
      </c>
      <c r="AA31" s="753" t="s">
        <v>560</v>
      </c>
      <c r="AB31" s="767">
        <v>3</v>
      </c>
      <c r="AC31" s="816">
        <v>240</v>
      </c>
    </row>
    <row r="32" spans="1:29" s="756" customFormat="1" ht="10.35" customHeight="1">
      <c r="A32" s="841"/>
      <c r="B32" s="777"/>
      <c r="C32" s="777" t="s">
        <v>588</v>
      </c>
      <c r="D32" s="766">
        <v>182081</v>
      </c>
      <c r="E32" s="753" t="s">
        <v>560</v>
      </c>
      <c r="F32" s="767">
        <v>1</v>
      </c>
      <c r="G32" s="766">
        <v>513031</v>
      </c>
      <c r="H32" s="867" t="s">
        <v>586</v>
      </c>
      <c r="I32" s="874" t="s">
        <v>676</v>
      </c>
      <c r="J32" s="765"/>
      <c r="K32" s="766">
        <v>200000</v>
      </c>
      <c r="L32" s="753" t="s">
        <v>560</v>
      </c>
      <c r="M32" s="767">
        <v>2</v>
      </c>
      <c r="N32" s="768">
        <v>400000</v>
      </c>
      <c r="O32" s="760"/>
      <c r="P32" s="799"/>
      <c r="Q32" s="875" t="s">
        <v>677</v>
      </c>
      <c r="R32" s="760"/>
      <c r="S32" s="759"/>
      <c r="T32" s="760">
        <v>3000</v>
      </c>
      <c r="U32" s="761" t="s">
        <v>560</v>
      </c>
      <c r="V32" s="803">
        <v>4</v>
      </c>
      <c r="W32" s="755">
        <v>18500</v>
      </c>
      <c r="X32" s="774"/>
      <c r="Y32" s="751" t="s">
        <v>678</v>
      </c>
      <c r="Z32" s="752" t="s">
        <v>679</v>
      </c>
      <c r="AA32" s="753" t="s">
        <v>560</v>
      </c>
      <c r="AB32" s="767">
        <v>4</v>
      </c>
      <c r="AC32" s="816">
        <v>3500</v>
      </c>
    </row>
    <row r="33" spans="1:30" s="756" customFormat="1" ht="10.35" customHeight="1">
      <c r="A33" s="841"/>
      <c r="B33" s="777"/>
      <c r="C33" s="777"/>
      <c r="D33" s="766">
        <v>180950</v>
      </c>
      <c r="E33" s="753" t="s">
        <v>560</v>
      </c>
      <c r="F33" s="767">
        <v>1</v>
      </c>
      <c r="G33" s="766"/>
      <c r="H33" s="876"/>
      <c r="I33" s="874" t="s">
        <v>680</v>
      </c>
      <c r="J33" s="765"/>
      <c r="K33" s="766">
        <v>400000</v>
      </c>
      <c r="L33" s="753" t="s">
        <v>560</v>
      </c>
      <c r="M33" s="767">
        <v>3</v>
      </c>
      <c r="N33" s="768">
        <v>1200000</v>
      </c>
      <c r="O33" s="766"/>
      <c r="P33" s="776" t="s">
        <v>681</v>
      </c>
      <c r="Q33" s="877"/>
      <c r="R33" s="760"/>
      <c r="S33" s="759"/>
      <c r="T33" s="760">
        <v>1000</v>
      </c>
      <c r="U33" s="761" t="s">
        <v>560</v>
      </c>
      <c r="V33" s="754">
        <v>2</v>
      </c>
      <c r="W33" s="755"/>
      <c r="X33" s="774"/>
      <c r="Y33" s="751"/>
      <c r="Z33" s="752">
        <v>500</v>
      </c>
      <c r="AA33" s="753" t="s">
        <v>560</v>
      </c>
      <c r="AB33" s="767">
        <v>1</v>
      </c>
      <c r="AC33" s="816">
        <v>500</v>
      </c>
    </row>
    <row r="34" spans="1:30" s="775" customFormat="1" ht="10.35" customHeight="1">
      <c r="A34" s="841" t="s">
        <v>610</v>
      </c>
      <c r="B34" s="777"/>
      <c r="C34" s="777"/>
      <c r="D34" s="766">
        <v>150000</v>
      </c>
      <c r="E34" s="753" t="s">
        <v>560</v>
      </c>
      <c r="F34" s="767">
        <v>1</v>
      </c>
      <c r="G34" s="766"/>
      <c r="H34" s="878"/>
      <c r="I34" s="879" t="s">
        <v>682</v>
      </c>
      <c r="J34" s="880" t="s">
        <v>582</v>
      </c>
      <c r="K34" s="783">
        <v>100000</v>
      </c>
      <c r="L34" s="784" t="s">
        <v>560</v>
      </c>
      <c r="M34" s="785">
        <v>6</v>
      </c>
      <c r="N34" s="786">
        <v>900000</v>
      </c>
      <c r="O34" s="766"/>
      <c r="P34" s="776" t="s">
        <v>683</v>
      </c>
      <c r="Q34" s="881"/>
      <c r="T34" s="760">
        <v>1500</v>
      </c>
      <c r="U34" s="760" t="s">
        <v>560</v>
      </c>
      <c r="V34" s="754">
        <v>3</v>
      </c>
      <c r="X34" s="774"/>
      <c r="Y34" s="751" t="s">
        <v>684</v>
      </c>
      <c r="Z34" s="752" t="s">
        <v>685</v>
      </c>
      <c r="AA34" s="753" t="s">
        <v>560</v>
      </c>
      <c r="AB34" s="767">
        <v>3</v>
      </c>
      <c r="AC34" s="816">
        <v>637</v>
      </c>
    </row>
    <row r="35" spans="1:30" s="775" customFormat="1" ht="10.35" customHeight="1">
      <c r="A35" s="841"/>
      <c r="B35" s="777" t="s">
        <v>686</v>
      </c>
      <c r="C35" s="777" t="s">
        <v>582</v>
      </c>
      <c r="D35" s="766">
        <v>167104</v>
      </c>
      <c r="E35" s="753" t="s">
        <v>560</v>
      </c>
      <c r="F35" s="767">
        <v>2</v>
      </c>
      <c r="G35" s="766">
        <v>530441</v>
      </c>
      <c r="H35" s="882" t="s">
        <v>603</v>
      </c>
      <c r="I35" s="874"/>
      <c r="J35" s="765" t="s">
        <v>588</v>
      </c>
      <c r="K35" s="766">
        <v>200000</v>
      </c>
      <c r="L35" s="753" t="s">
        <v>560</v>
      </c>
      <c r="M35" s="767">
        <v>1</v>
      </c>
      <c r="N35" s="768"/>
      <c r="O35" s="766"/>
      <c r="P35" s="776" t="s">
        <v>687</v>
      </c>
      <c r="Q35" s="883" t="s">
        <v>688</v>
      </c>
      <c r="R35" s="760"/>
      <c r="S35" s="759"/>
      <c r="T35" s="760" t="s">
        <v>689</v>
      </c>
      <c r="U35" s="761" t="s">
        <v>560</v>
      </c>
      <c r="V35" s="871">
        <v>2</v>
      </c>
      <c r="W35" s="755">
        <v>700</v>
      </c>
      <c r="X35" s="811"/>
      <c r="Y35" s="884" t="s">
        <v>690</v>
      </c>
      <c r="Z35" s="831">
        <v>203</v>
      </c>
      <c r="AA35" s="885"/>
      <c r="AB35" s="886" t="s">
        <v>590</v>
      </c>
      <c r="AC35" s="887">
        <v>77117</v>
      </c>
    </row>
    <row r="36" spans="1:30" s="775" customFormat="1" ht="10.35" customHeight="1">
      <c r="A36" s="841"/>
      <c r="B36" s="777"/>
      <c r="C36" s="777" t="s">
        <v>588</v>
      </c>
      <c r="D36" s="766">
        <v>196233</v>
      </c>
      <c r="E36" s="753" t="s">
        <v>691</v>
      </c>
      <c r="F36" s="767">
        <v>1</v>
      </c>
      <c r="G36" s="766"/>
      <c r="H36" s="853"/>
      <c r="I36" s="874"/>
      <c r="J36" s="765" t="s">
        <v>588</v>
      </c>
      <c r="K36" s="766">
        <v>100000</v>
      </c>
      <c r="L36" s="753" t="s">
        <v>560</v>
      </c>
      <c r="M36" s="767">
        <v>1</v>
      </c>
      <c r="N36" s="768"/>
      <c r="O36" s="766"/>
      <c r="P36" s="888"/>
      <c r="Q36" s="793" t="s">
        <v>692</v>
      </c>
      <c r="R36" s="794"/>
      <c r="S36" s="831"/>
      <c r="T36" s="791">
        <v>11</v>
      </c>
      <c r="U36" s="791"/>
      <c r="V36" s="889" t="s">
        <v>693</v>
      </c>
      <c r="W36" s="890">
        <v>19200</v>
      </c>
      <c r="X36" s="811"/>
      <c r="Y36" s="751" t="s">
        <v>694</v>
      </c>
      <c r="Z36" s="782">
        <v>10</v>
      </c>
      <c r="AA36" s="784"/>
      <c r="AB36" s="891" t="s">
        <v>590</v>
      </c>
      <c r="AC36" s="892">
        <v>723</v>
      </c>
    </row>
    <row r="37" spans="1:30" s="775" customFormat="1" ht="10.35" customHeight="1">
      <c r="A37" s="841"/>
      <c r="B37" s="777" t="s">
        <v>695</v>
      </c>
      <c r="C37" s="777" t="s">
        <v>582</v>
      </c>
      <c r="D37" s="766">
        <v>58947</v>
      </c>
      <c r="E37" s="753" t="s">
        <v>560</v>
      </c>
      <c r="F37" s="767">
        <v>1</v>
      </c>
      <c r="G37" s="766">
        <v>208090</v>
      </c>
      <c r="H37" s="882" t="s">
        <v>610</v>
      </c>
      <c r="I37" s="893" t="s">
        <v>680</v>
      </c>
      <c r="J37" s="765" t="s">
        <v>582</v>
      </c>
      <c r="K37" s="766">
        <v>100000</v>
      </c>
      <c r="L37" s="753" t="s">
        <v>560</v>
      </c>
      <c r="M37" s="767">
        <v>2</v>
      </c>
      <c r="N37" s="768">
        <v>2071900</v>
      </c>
      <c r="O37" s="766"/>
      <c r="P37" s="894"/>
      <c r="Q37" s="796" t="s">
        <v>696</v>
      </c>
      <c r="R37" s="800"/>
      <c r="S37" s="782"/>
      <c r="T37" s="784" t="s">
        <v>697</v>
      </c>
      <c r="U37" s="761" t="s">
        <v>560</v>
      </c>
      <c r="V37" s="785">
        <v>4</v>
      </c>
      <c r="W37" s="786">
        <v>1050</v>
      </c>
      <c r="X37" s="895" t="s">
        <v>1752</v>
      </c>
      <c r="Y37" s="896"/>
      <c r="Z37" s="897">
        <v>226</v>
      </c>
      <c r="AA37" s="898"/>
      <c r="AB37" s="898" t="s">
        <v>590</v>
      </c>
      <c r="AC37" s="899">
        <v>207040</v>
      </c>
      <c r="AD37" s="778"/>
    </row>
    <row r="38" spans="1:30" s="775" customFormat="1" ht="10.35" customHeight="1">
      <c r="A38" s="900"/>
      <c r="B38" s="770"/>
      <c r="C38" s="766"/>
      <c r="D38" s="766">
        <v>71893</v>
      </c>
      <c r="E38" s="753" t="s">
        <v>560</v>
      </c>
      <c r="F38" s="767">
        <v>1</v>
      </c>
      <c r="G38" s="901"/>
      <c r="H38" s="902"/>
      <c r="I38" s="903" t="s">
        <v>698</v>
      </c>
      <c r="J38" s="759" t="s">
        <v>607</v>
      </c>
      <c r="K38" s="760">
        <v>150000</v>
      </c>
      <c r="L38" s="761" t="s">
        <v>560</v>
      </c>
      <c r="M38" s="754">
        <v>4</v>
      </c>
      <c r="N38" s="755"/>
      <c r="O38" s="766"/>
      <c r="P38" s="857"/>
      <c r="Q38" s="798" t="s">
        <v>699</v>
      </c>
      <c r="R38" s="760">
        <v>1</v>
      </c>
      <c r="S38" s="759"/>
      <c r="T38" s="760">
        <v>80</v>
      </c>
      <c r="U38" s="761" t="s">
        <v>560</v>
      </c>
      <c r="V38" s="754">
        <v>3</v>
      </c>
      <c r="W38" s="755">
        <v>240</v>
      </c>
      <c r="X38" s="904" t="s">
        <v>1753</v>
      </c>
      <c r="Y38" s="905"/>
      <c r="Z38" s="906">
        <v>445</v>
      </c>
      <c r="AA38" s="907"/>
      <c r="AB38" s="907" t="s">
        <v>590</v>
      </c>
      <c r="AC38" s="908">
        <v>83465301.084999993</v>
      </c>
      <c r="AD38" s="778"/>
    </row>
    <row r="39" spans="1:30" s="775" customFormat="1" ht="10.35" customHeight="1">
      <c r="A39" s="841"/>
      <c r="B39" s="777"/>
      <c r="C39" s="777" t="s">
        <v>588</v>
      </c>
      <c r="D39" s="766">
        <v>34776</v>
      </c>
      <c r="E39" s="753" t="s">
        <v>560</v>
      </c>
      <c r="F39" s="767">
        <v>1</v>
      </c>
      <c r="G39" s="766"/>
      <c r="H39" s="882"/>
      <c r="I39" s="903"/>
      <c r="J39" s="759" t="s">
        <v>607</v>
      </c>
      <c r="K39" s="760">
        <v>286600</v>
      </c>
      <c r="L39" s="761" t="s">
        <v>560</v>
      </c>
      <c r="M39" s="754">
        <v>2</v>
      </c>
      <c r="N39" s="755"/>
      <c r="O39" s="766"/>
      <c r="P39" s="909"/>
      <c r="Q39" s="798" t="s">
        <v>700</v>
      </c>
      <c r="R39" s="760"/>
      <c r="S39" s="910"/>
      <c r="T39" s="761">
        <v>150</v>
      </c>
      <c r="U39" s="761" t="s">
        <v>560</v>
      </c>
      <c r="V39" s="754">
        <v>3</v>
      </c>
      <c r="W39" s="755">
        <v>450</v>
      </c>
      <c r="X39" s="911" t="s">
        <v>1754</v>
      </c>
      <c r="Y39" s="912"/>
      <c r="Z39" s="913">
        <v>671</v>
      </c>
      <c r="AA39" s="914"/>
      <c r="AB39" s="914" t="s">
        <v>590</v>
      </c>
      <c r="AC39" s="915">
        <v>83672341.084999993</v>
      </c>
      <c r="AD39" s="778"/>
    </row>
    <row r="40" spans="1:30" s="775" customFormat="1" ht="10.35" customHeight="1">
      <c r="A40" s="841"/>
      <c r="B40" s="777"/>
      <c r="C40" s="777"/>
      <c r="D40" s="766">
        <v>42474</v>
      </c>
      <c r="E40" s="753" t="s">
        <v>560</v>
      </c>
      <c r="F40" s="767">
        <v>1</v>
      </c>
      <c r="G40" s="859"/>
      <c r="H40" s="882"/>
      <c r="I40" s="903"/>
      <c r="J40" s="759" t="s">
        <v>630</v>
      </c>
      <c r="K40" s="760">
        <v>100000</v>
      </c>
      <c r="L40" s="761" t="s">
        <v>560</v>
      </c>
      <c r="M40" s="754">
        <v>1</v>
      </c>
      <c r="N40" s="755"/>
      <c r="O40" s="766"/>
      <c r="P40" s="916"/>
      <c r="Q40" s="798" t="s">
        <v>701</v>
      </c>
      <c r="R40" s="760">
        <v>3</v>
      </c>
      <c r="S40" s="759"/>
      <c r="T40" s="761" t="s">
        <v>702</v>
      </c>
      <c r="U40" s="761" t="s">
        <v>560</v>
      </c>
      <c r="V40" s="754">
        <v>4</v>
      </c>
      <c r="W40" s="755">
        <v>1500</v>
      </c>
      <c r="X40" s="917" t="s">
        <v>703</v>
      </c>
      <c r="Y40" s="918"/>
      <c r="Z40" s="919">
        <v>85</v>
      </c>
      <c r="AA40" s="758"/>
      <c r="AB40" s="758" t="s">
        <v>590</v>
      </c>
      <c r="AC40" s="920">
        <v>18081616</v>
      </c>
      <c r="AD40" s="778"/>
    </row>
    <row r="41" spans="1:30" s="775" customFormat="1" ht="10.35" customHeight="1">
      <c r="A41" s="841"/>
      <c r="B41" s="777" t="s">
        <v>704</v>
      </c>
      <c r="C41" s="777" t="s">
        <v>582</v>
      </c>
      <c r="D41" s="766">
        <v>241298</v>
      </c>
      <c r="E41" s="753" t="s">
        <v>560</v>
      </c>
      <c r="F41" s="767">
        <v>2</v>
      </c>
      <c r="G41" s="859">
        <v>738346</v>
      </c>
      <c r="H41" s="921"/>
      <c r="I41" s="922"/>
      <c r="J41" s="777" t="s">
        <v>630</v>
      </c>
      <c r="K41" s="760">
        <v>150000</v>
      </c>
      <c r="L41" s="761" t="s">
        <v>560</v>
      </c>
      <c r="M41" s="767">
        <v>2</v>
      </c>
      <c r="N41" s="755"/>
      <c r="O41" s="766"/>
      <c r="P41" s="916"/>
      <c r="Q41" s="923" t="s">
        <v>705</v>
      </c>
      <c r="R41" s="760"/>
      <c r="S41" s="759"/>
      <c r="T41" s="924" t="s">
        <v>706</v>
      </c>
      <c r="U41" s="924" t="s">
        <v>560</v>
      </c>
      <c r="V41" s="925">
        <v>5</v>
      </c>
      <c r="W41" s="926">
        <v>4500</v>
      </c>
      <c r="X41" s="917" t="s">
        <v>707</v>
      </c>
      <c r="Y41" s="918"/>
      <c r="Z41" s="919">
        <v>89</v>
      </c>
      <c r="AA41" s="758"/>
      <c r="AB41" s="751" t="s">
        <v>590</v>
      </c>
      <c r="AC41" s="927">
        <v>8660543</v>
      </c>
      <c r="AD41" s="778"/>
    </row>
    <row r="42" spans="1:30" s="775" customFormat="1" ht="10.35" customHeight="1">
      <c r="A42" s="928"/>
      <c r="B42" s="819"/>
      <c r="C42" s="819" t="s">
        <v>588</v>
      </c>
      <c r="D42" s="808">
        <v>127875</v>
      </c>
      <c r="E42" s="820" t="s">
        <v>560</v>
      </c>
      <c r="F42" s="821">
        <v>2</v>
      </c>
      <c r="G42" s="929"/>
      <c r="H42" s="930"/>
      <c r="I42" s="931"/>
      <c r="J42" s="808" t="s">
        <v>708</v>
      </c>
      <c r="K42" s="808">
        <v>298700</v>
      </c>
      <c r="L42" s="820" t="s">
        <v>560</v>
      </c>
      <c r="M42" s="821">
        <v>1</v>
      </c>
      <c r="N42" s="932"/>
      <c r="O42" s="933"/>
      <c r="P42" s="797" t="s">
        <v>655</v>
      </c>
      <c r="Q42" s="923" t="s">
        <v>709</v>
      </c>
      <c r="R42" s="760"/>
      <c r="S42" s="759"/>
      <c r="T42" s="924" t="s">
        <v>710</v>
      </c>
      <c r="U42" s="924" t="s">
        <v>560</v>
      </c>
      <c r="V42" s="925">
        <v>3</v>
      </c>
      <c r="W42" s="926">
        <v>400</v>
      </c>
      <c r="X42" s="917" t="s">
        <v>711</v>
      </c>
      <c r="Y42" s="918"/>
      <c r="Z42" s="934">
        <v>60758</v>
      </c>
      <c r="AA42" s="758"/>
      <c r="AB42" s="758" t="s">
        <v>693</v>
      </c>
      <c r="AC42" s="935">
        <v>14923168.450999999</v>
      </c>
      <c r="AD42" s="778"/>
    </row>
    <row r="43" spans="1:30" s="775" customFormat="1" ht="10.35" customHeight="1">
      <c r="A43" s="841" t="s">
        <v>712</v>
      </c>
      <c r="B43" s="777" t="s">
        <v>713</v>
      </c>
      <c r="C43" s="777" t="s">
        <v>607</v>
      </c>
      <c r="D43" s="766">
        <v>55000</v>
      </c>
      <c r="E43" s="753" t="s">
        <v>560</v>
      </c>
      <c r="F43" s="767">
        <v>1</v>
      </c>
      <c r="G43" s="766">
        <v>55000</v>
      </c>
      <c r="H43" s="936" t="s">
        <v>714</v>
      </c>
      <c r="I43" s="937" t="s">
        <v>240</v>
      </c>
      <c r="J43" s="760"/>
      <c r="K43" s="760"/>
      <c r="L43" s="753"/>
      <c r="M43" s="754">
        <v>2</v>
      </c>
      <c r="N43" s="755">
        <v>8198</v>
      </c>
      <c r="O43" s="933"/>
      <c r="P43" s="916"/>
      <c r="Q43" s="798" t="s">
        <v>715</v>
      </c>
      <c r="R43" s="760">
        <v>4</v>
      </c>
      <c r="S43" s="759"/>
      <c r="T43" s="760">
        <v>80</v>
      </c>
      <c r="U43" s="761" t="s">
        <v>560</v>
      </c>
      <c r="V43" s="754">
        <v>3</v>
      </c>
      <c r="W43" s="755">
        <v>240</v>
      </c>
      <c r="X43" s="904" t="s">
        <v>1755</v>
      </c>
      <c r="Y43" s="905"/>
      <c r="Z43" s="938">
        <v>60932</v>
      </c>
      <c r="AA43" s="939"/>
      <c r="AB43" s="939" t="s">
        <v>590</v>
      </c>
      <c r="AC43" s="940">
        <v>41665327.450999998</v>
      </c>
      <c r="AD43" s="778"/>
    </row>
    <row r="44" spans="1:30" s="775" customFormat="1" ht="10.35" customHeight="1">
      <c r="A44" s="928" t="s">
        <v>716</v>
      </c>
      <c r="B44" s="819" t="s">
        <v>717</v>
      </c>
      <c r="C44" s="819"/>
      <c r="D44" s="808">
        <v>40000</v>
      </c>
      <c r="E44" s="820" t="s">
        <v>560</v>
      </c>
      <c r="F44" s="821">
        <v>2</v>
      </c>
      <c r="G44" s="808">
        <v>80000</v>
      </c>
      <c r="H44" s="936" t="s">
        <v>718</v>
      </c>
      <c r="I44" s="937" t="s">
        <v>640</v>
      </c>
      <c r="J44" s="941"/>
      <c r="K44" s="942"/>
      <c r="L44" s="753"/>
      <c r="M44" s="754">
        <v>17</v>
      </c>
      <c r="N44" s="755">
        <v>24196.2</v>
      </c>
      <c r="O44" s="771"/>
      <c r="P44" s="916"/>
      <c r="Q44" s="798" t="s">
        <v>719</v>
      </c>
      <c r="R44" s="760"/>
      <c r="S44" s="759"/>
      <c r="T44" s="760">
        <v>250</v>
      </c>
      <c r="U44" s="761" t="s">
        <v>560</v>
      </c>
      <c r="V44" s="754">
        <v>3</v>
      </c>
      <c r="W44" s="755">
        <v>750</v>
      </c>
      <c r="X44" s="943" t="s">
        <v>1756</v>
      </c>
      <c r="Y44" s="944"/>
      <c r="Z44" s="945">
        <v>61603</v>
      </c>
      <c r="AA44" s="946"/>
      <c r="AB44" s="946" t="s">
        <v>693</v>
      </c>
      <c r="AC44" s="947">
        <v>125337668.53599998</v>
      </c>
      <c r="AD44" s="778"/>
    </row>
    <row r="45" spans="1:30" s="775" customFormat="1" ht="10.35" customHeight="1">
      <c r="A45" s="774" t="s">
        <v>693</v>
      </c>
      <c r="B45" s="782" t="s">
        <v>240</v>
      </c>
      <c r="C45" s="782"/>
      <c r="D45" s="783"/>
      <c r="E45" s="784"/>
      <c r="F45" s="785">
        <v>3</v>
      </c>
      <c r="G45" s="766">
        <v>12500</v>
      </c>
      <c r="H45" s="936" t="s">
        <v>720</v>
      </c>
      <c r="I45" s="948" t="s">
        <v>247</v>
      </c>
      <c r="J45" s="759"/>
      <c r="K45" s="760"/>
      <c r="L45" s="753"/>
      <c r="M45" s="754">
        <v>1</v>
      </c>
      <c r="N45" s="755">
        <v>3000</v>
      </c>
      <c r="O45" s="766"/>
      <c r="P45" s="916"/>
      <c r="Q45" s="798" t="s">
        <v>721</v>
      </c>
      <c r="R45" s="760">
        <v>5</v>
      </c>
      <c r="S45" s="759"/>
      <c r="T45" s="761" t="s">
        <v>722</v>
      </c>
      <c r="U45" s="761" t="s">
        <v>560</v>
      </c>
      <c r="V45" s="754">
        <v>3</v>
      </c>
      <c r="W45" s="755">
        <v>260</v>
      </c>
      <c r="X45" s="949" t="s">
        <v>723</v>
      </c>
      <c r="Y45" s="950"/>
      <c r="Z45" s="950"/>
      <c r="AA45" s="950"/>
      <c r="AB45" s="950"/>
      <c r="AC45" s="951"/>
    </row>
    <row r="46" spans="1:30" s="775" customFormat="1" ht="10.35" customHeight="1">
      <c r="A46" s="774" t="s">
        <v>628</v>
      </c>
      <c r="B46" s="777" t="s">
        <v>640</v>
      </c>
      <c r="C46" s="777"/>
      <c r="D46" s="766"/>
      <c r="E46" s="753"/>
      <c r="F46" s="767">
        <v>17</v>
      </c>
      <c r="G46" s="766">
        <v>15008.18</v>
      </c>
      <c r="H46" s="936" t="s">
        <v>724</v>
      </c>
      <c r="I46" s="748" t="s">
        <v>177</v>
      </c>
      <c r="J46" s="759"/>
      <c r="K46" s="760"/>
      <c r="L46" s="753"/>
      <c r="M46" s="754">
        <v>6</v>
      </c>
      <c r="N46" s="755">
        <v>46080</v>
      </c>
      <c r="O46" s="766"/>
      <c r="P46" s="916"/>
      <c r="Q46" s="798" t="s">
        <v>725</v>
      </c>
      <c r="R46" s="760"/>
      <c r="S46" s="759"/>
      <c r="T46" s="760">
        <v>1300</v>
      </c>
      <c r="U46" s="761" t="s">
        <v>560</v>
      </c>
      <c r="V46" s="754">
        <v>2</v>
      </c>
      <c r="W46" s="755">
        <v>2600</v>
      </c>
      <c r="X46" s="952" t="s">
        <v>726</v>
      </c>
      <c r="Y46" s="953"/>
      <c r="Z46" s="953"/>
      <c r="AA46" s="953"/>
      <c r="AB46" s="953"/>
      <c r="AC46" s="954"/>
    </row>
    <row r="47" spans="1:30" s="775" customFormat="1" ht="10.35" customHeight="1">
      <c r="A47" s="823" t="s">
        <v>727</v>
      </c>
      <c r="B47" s="766" t="s">
        <v>247</v>
      </c>
      <c r="C47" s="777"/>
      <c r="D47" s="766"/>
      <c r="E47" s="753"/>
      <c r="F47" s="767">
        <v>4</v>
      </c>
      <c r="G47" s="766">
        <v>32800</v>
      </c>
      <c r="H47" s="955" t="s">
        <v>728</v>
      </c>
      <c r="I47" s="748"/>
      <c r="J47" s="870"/>
      <c r="K47" s="869"/>
      <c r="L47" s="753"/>
      <c r="M47" s="754"/>
      <c r="N47" s="755"/>
      <c r="O47" s="760"/>
      <c r="P47" s="916"/>
      <c r="Q47" s="770"/>
      <c r="R47" s="766">
        <v>6</v>
      </c>
      <c r="S47" s="777"/>
      <c r="T47" s="753" t="s">
        <v>729</v>
      </c>
      <c r="U47" s="753" t="s">
        <v>560</v>
      </c>
      <c r="V47" s="767">
        <v>2</v>
      </c>
      <c r="W47" s="768">
        <v>950</v>
      </c>
      <c r="X47" s="952" t="s">
        <v>730</v>
      </c>
      <c r="Y47" s="953"/>
      <c r="Z47" s="953"/>
      <c r="AA47" s="953"/>
      <c r="AB47" s="953"/>
      <c r="AC47" s="954"/>
    </row>
    <row r="48" spans="1:30" s="775" customFormat="1" ht="10.35" customHeight="1">
      <c r="A48" s="823" t="s">
        <v>724</v>
      </c>
      <c r="B48" s="812" t="s">
        <v>177</v>
      </c>
      <c r="C48" s="777"/>
      <c r="D48" s="766"/>
      <c r="E48" s="753"/>
      <c r="F48" s="767">
        <v>3</v>
      </c>
      <c r="G48" s="766">
        <v>17780</v>
      </c>
      <c r="H48" s="956" t="s">
        <v>657</v>
      </c>
      <c r="I48" s="957"/>
      <c r="J48" s="862"/>
      <c r="K48" s="861">
        <v>63</v>
      </c>
      <c r="L48" s="863"/>
      <c r="M48" s="847" t="s">
        <v>590</v>
      </c>
      <c r="N48" s="848">
        <v>11193374.199999999</v>
      </c>
      <c r="O48" s="760"/>
      <c r="P48" s="797" t="s">
        <v>385</v>
      </c>
      <c r="Q48" s="770" t="s">
        <v>731</v>
      </c>
      <c r="R48" s="766"/>
      <c r="S48" s="777"/>
      <c r="T48" s="753" t="s">
        <v>732</v>
      </c>
      <c r="U48" s="753" t="s">
        <v>560</v>
      </c>
      <c r="V48" s="767">
        <v>4</v>
      </c>
      <c r="W48" s="768">
        <v>390</v>
      </c>
      <c r="X48" s="952" t="s">
        <v>733</v>
      </c>
      <c r="Y48" s="953"/>
      <c r="Z48" s="953"/>
      <c r="AA48" s="953"/>
      <c r="AB48" s="953"/>
      <c r="AC48" s="954"/>
    </row>
    <row r="49" spans="1:29" s="756" customFormat="1" ht="10.35" customHeight="1">
      <c r="A49" s="823" t="s">
        <v>728</v>
      </c>
      <c r="B49" s="812" t="s">
        <v>734</v>
      </c>
      <c r="C49" s="777"/>
      <c r="D49" s="766">
        <v>75000</v>
      </c>
      <c r="E49" s="820" t="s">
        <v>560</v>
      </c>
      <c r="F49" s="767">
        <v>2</v>
      </c>
      <c r="G49" s="766">
        <v>150000</v>
      </c>
      <c r="H49" s="849"/>
      <c r="I49" s="748"/>
      <c r="J49" s="766"/>
      <c r="K49" s="766"/>
      <c r="L49" s="753"/>
      <c r="M49" s="767"/>
      <c r="N49" s="958"/>
      <c r="O49" s="760"/>
      <c r="P49" s="797"/>
      <c r="Q49" s="770" t="s">
        <v>735</v>
      </c>
      <c r="R49" s="766"/>
      <c r="S49" s="777"/>
      <c r="T49" s="753" t="s">
        <v>736</v>
      </c>
      <c r="U49" s="753" t="s">
        <v>560</v>
      </c>
      <c r="V49" s="767">
        <v>7</v>
      </c>
      <c r="W49" s="768">
        <v>2900</v>
      </c>
      <c r="X49" s="952" t="s">
        <v>737</v>
      </c>
      <c r="Y49" s="959"/>
      <c r="Z49" s="959"/>
      <c r="AA49" s="959"/>
      <c r="AB49" s="959"/>
      <c r="AC49" s="960"/>
    </row>
    <row r="50" spans="1:29" s="756" customFormat="1" ht="10.35" customHeight="1">
      <c r="A50" s="860" t="s">
        <v>657</v>
      </c>
      <c r="B50" s="843"/>
      <c r="C50" s="835"/>
      <c r="D50" s="836">
        <v>71</v>
      </c>
      <c r="E50" s="837"/>
      <c r="F50" s="838" t="s">
        <v>590</v>
      </c>
      <c r="G50" s="862">
        <v>10690470.18</v>
      </c>
      <c r="H50" s="732" t="s">
        <v>558</v>
      </c>
      <c r="I50" s="730"/>
      <c r="J50" s="730"/>
      <c r="K50" s="730"/>
      <c r="L50" s="730"/>
      <c r="M50" s="730"/>
      <c r="N50" s="961">
        <v>0.22805450471411987</v>
      </c>
      <c r="O50" s="760"/>
      <c r="P50" s="789"/>
      <c r="Q50" s="770" t="s">
        <v>738</v>
      </c>
      <c r="R50" s="766">
        <v>7</v>
      </c>
      <c r="S50" s="777"/>
      <c r="T50" s="753" t="s">
        <v>739</v>
      </c>
      <c r="U50" s="753" t="s">
        <v>560</v>
      </c>
      <c r="V50" s="767">
        <v>3</v>
      </c>
      <c r="W50" s="768">
        <v>160</v>
      </c>
      <c r="X50" s="952" t="s">
        <v>740</v>
      </c>
      <c r="Y50" s="962"/>
      <c r="Z50" s="962"/>
      <c r="AA50" s="962"/>
      <c r="AB50" s="962"/>
      <c r="AC50" s="963"/>
    </row>
    <row r="51" spans="1:29" s="775" customFormat="1" ht="10.35" customHeight="1">
      <c r="A51" s="729" t="s">
        <v>741</v>
      </c>
      <c r="B51" s="730"/>
      <c r="C51" s="730"/>
      <c r="D51" s="730"/>
      <c r="E51" s="730"/>
      <c r="F51" s="730"/>
      <c r="G51" s="731">
        <v>9.0460072238725583E-2</v>
      </c>
      <c r="H51" s="964"/>
      <c r="I51" s="965" t="s">
        <v>742</v>
      </c>
      <c r="J51" s="966"/>
      <c r="K51" s="813">
        <v>650000</v>
      </c>
      <c r="L51" s="813" t="s">
        <v>560</v>
      </c>
      <c r="M51" s="925">
        <v>1</v>
      </c>
      <c r="N51" s="768">
        <v>2550000</v>
      </c>
      <c r="O51" s="967"/>
      <c r="P51" s="789"/>
      <c r="Q51" s="770" t="s">
        <v>743</v>
      </c>
      <c r="R51" s="766"/>
      <c r="S51" s="777"/>
      <c r="T51" s="766">
        <v>100</v>
      </c>
      <c r="U51" s="753" t="s">
        <v>560</v>
      </c>
      <c r="V51" s="767">
        <v>3</v>
      </c>
      <c r="W51" s="768">
        <v>300</v>
      </c>
      <c r="X51" s="952" t="s">
        <v>744</v>
      </c>
      <c r="Y51" s="968"/>
      <c r="Z51" s="968"/>
      <c r="AA51" s="968"/>
      <c r="AB51" s="968"/>
      <c r="AC51" s="969"/>
    </row>
    <row r="52" spans="1:29" s="775" customFormat="1" ht="10.35" customHeight="1">
      <c r="A52" s="841" t="s">
        <v>655</v>
      </c>
      <c r="B52" s="770" t="s">
        <v>745</v>
      </c>
      <c r="C52" s="777"/>
      <c r="D52" s="766">
        <v>500000</v>
      </c>
      <c r="E52" s="753" t="s">
        <v>560</v>
      </c>
      <c r="F52" s="767">
        <v>8</v>
      </c>
      <c r="G52" s="970">
        <v>4000000</v>
      </c>
      <c r="H52" s="876" t="s">
        <v>746</v>
      </c>
      <c r="I52" s="925"/>
      <c r="J52" s="966"/>
      <c r="K52" s="813">
        <v>950000</v>
      </c>
      <c r="L52" s="813" t="s">
        <v>560</v>
      </c>
      <c r="M52" s="925">
        <v>2</v>
      </c>
      <c r="N52" s="768"/>
      <c r="O52" s="933"/>
      <c r="P52" s="789"/>
      <c r="Q52" s="971" t="s">
        <v>747</v>
      </c>
      <c r="R52" s="972"/>
      <c r="S52" s="777"/>
      <c r="T52" s="766">
        <v>150</v>
      </c>
      <c r="U52" s="753" t="s">
        <v>560</v>
      </c>
      <c r="V52" s="767">
        <v>3</v>
      </c>
      <c r="W52" s="768">
        <v>450</v>
      </c>
      <c r="X52" s="952" t="s">
        <v>748</v>
      </c>
      <c r="Y52" s="968"/>
      <c r="Z52" s="968"/>
      <c r="AA52" s="968"/>
      <c r="AB52" s="968"/>
      <c r="AC52" s="969"/>
    </row>
    <row r="53" spans="1:29" s="775" customFormat="1" ht="10.35" customHeight="1">
      <c r="A53" s="841"/>
      <c r="B53" s="770"/>
      <c r="C53" s="777"/>
      <c r="D53" s="766">
        <v>1050000</v>
      </c>
      <c r="E53" s="753" t="s">
        <v>560</v>
      </c>
      <c r="F53" s="767">
        <v>2</v>
      </c>
      <c r="G53" s="901">
        <v>2100000</v>
      </c>
      <c r="H53" s="876"/>
      <c r="I53" s="925" t="s">
        <v>749</v>
      </c>
      <c r="J53" s="966"/>
      <c r="K53" s="813">
        <v>1000000</v>
      </c>
      <c r="L53" s="813" t="s">
        <v>560</v>
      </c>
      <c r="M53" s="925">
        <v>2</v>
      </c>
      <c r="N53" s="768">
        <v>4800000</v>
      </c>
      <c r="O53" s="773"/>
      <c r="P53" s="789"/>
      <c r="Q53" s="971" t="s">
        <v>750</v>
      </c>
      <c r="R53" s="972"/>
      <c r="S53" s="777"/>
      <c r="T53" s="766">
        <v>80</v>
      </c>
      <c r="U53" s="753" t="s">
        <v>560</v>
      </c>
      <c r="V53" s="767">
        <v>3</v>
      </c>
      <c r="W53" s="768">
        <v>240</v>
      </c>
      <c r="X53" s="952" t="s">
        <v>751</v>
      </c>
      <c r="Y53" s="973"/>
      <c r="Z53" s="974"/>
      <c r="AA53" s="974"/>
      <c r="AB53" s="974"/>
      <c r="AC53" s="975"/>
    </row>
    <row r="54" spans="1:29" s="775" customFormat="1" ht="10.35" customHeight="1">
      <c r="A54" s="928" t="s">
        <v>586</v>
      </c>
      <c r="B54" s="787" t="s">
        <v>752</v>
      </c>
      <c r="C54" s="819"/>
      <c r="D54" s="808">
        <v>350000</v>
      </c>
      <c r="E54" s="820" t="s">
        <v>560</v>
      </c>
      <c r="F54" s="821">
        <v>4</v>
      </c>
      <c r="G54" s="808">
        <v>1400000</v>
      </c>
      <c r="H54" s="876" t="s">
        <v>450</v>
      </c>
      <c r="I54" s="925"/>
      <c r="J54" s="966"/>
      <c r="K54" s="813">
        <v>1400000</v>
      </c>
      <c r="L54" s="813" t="s">
        <v>560</v>
      </c>
      <c r="M54" s="925">
        <v>2</v>
      </c>
      <c r="N54" s="768"/>
      <c r="O54" s="773"/>
      <c r="P54" s="789"/>
      <c r="Q54" s="971" t="s">
        <v>753</v>
      </c>
      <c r="R54" s="972"/>
      <c r="S54" s="777"/>
      <c r="T54" s="766">
        <v>1500</v>
      </c>
      <c r="U54" s="753" t="s">
        <v>560</v>
      </c>
      <c r="V54" s="767">
        <v>6</v>
      </c>
      <c r="W54" s="768">
        <v>9000</v>
      </c>
      <c r="X54" s="952" t="s">
        <v>754</v>
      </c>
      <c r="Y54" s="976"/>
      <c r="Z54" s="976"/>
      <c r="AA54" s="977"/>
      <c r="AB54" s="976"/>
      <c r="AC54" s="978"/>
    </row>
    <row r="55" spans="1:29" s="775" customFormat="1" ht="10.35" customHeight="1">
      <c r="A55" s="841"/>
      <c r="B55" s="770" t="s">
        <v>752</v>
      </c>
      <c r="C55" s="777" t="s">
        <v>582</v>
      </c>
      <c r="D55" s="766">
        <v>286300</v>
      </c>
      <c r="E55" s="753" t="s">
        <v>560</v>
      </c>
      <c r="F55" s="767">
        <v>2</v>
      </c>
      <c r="G55" s="766">
        <v>868500</v>
      </c>
      <c r="H55" s="876"/>
      <c r="I55" s="925" t="s">
        <v>755</v>
      </c>
      <c r="J55" s="966"/>
      <c r="K55" s="813">
        <v>700000</v>
      </c>
      <c r="L55" s="813" t="s">
        <v>560</v>
      </c>
      <c r="M55" s="925">
        <v>3</v>
      </c>
      <c r="N55" s="768">
        <v>2100000</v>
      </c>
      <c r="O55" s="773"/>
      <c r="P55" s="789"/>
      <c r="Q55" s="971"/>
      <c r="R55" s="972"/>
      <c r="S55" s="777"/>
      <c r="T55" s="753">
        <v>3000</v>
      </c>
      <c r="U55" s="753" t="s">
        <v>560</v>
      </c>
      <c r="V55" s="767">
        <v>2</v>
      </c>
      <c r="W55" s="768">
        <v>6000</v>
      </c>
      <c r="X55" s="952" t="s">
        <v>756</v>
      </c>
      <c r="Y55" s="976"/>
      <c r="Z55" s="976"/>
      <c r="AA55" s="977"/>
      <c r="AB55" s="976"/>
      <c r="AC55" s="978"/>
    </row>
    <row r="56" spans="1:29" s="775" customFormat="1" ht="10.35" customHeight="1">
      <c r="A56" s="841" t="s">
        <v>603</v>
      </c>
      <c r="B56" s="770"/>
      <c r="C56" s="777" t="s">
        <v>588</v>
      </c>
      <c r="D56" s="766">
        <v>295900</v>
      </c>
      <c r="E56" s="753" t="s">
        <v>560</v>
      </c>
      <c r="F56" s="767">
        <v>1</v>
      </c>
      <c r="G56" s="766"/>
      <c r="H56" s="876" t="s">
        <v>586</v>
      </c>
      <c r="I56" s="925"/>
      <c r="J56" s="966"/>
      <c r="K56" s="813"/>
      <c r="L56" s="813"/>
      <c r="M56" s="925"/>
      <c r="N56" s="768"/>
      <c r="O56" s="773"/>
      <c r="P56" s="797" t="s">
        <v>687</v>
      </c>
      <c r="Q56" s="971" t="s">
        <v>757</v>
      </c>
      <c r="R56" s="972"/>
      <c r="S56" s="777"/>
      <c r="T56" s="753">
        <v>150</v>
      </c>
      <c r="U56" s="753" t="s">
        <v>560</v>
      </c>
      <c r="V56" s="767">
        <v>3</v>
      </c>
      <c r="W56" s="768">
        <v>450</v>
      </c>
      <c r="X56" s="952" t="s">
        <v>758</v>
      </c>
      <c r="Y56" s="979"/>
      <c r="Z56" s="979"/>
      <c r="AA56" s="979"/>
      <c r="AB56" s="979"/>
      <c r="AC56" s="980"/>
    </row>
    <row r="57" spans="1:29" s="775" customFormat="1" ht="10.35" customHeight="1">
      <c r="A57" s="841"/>
      <c r="B57" s="770" t="s">
        <v>759</v>
      </c>
      <c r="C57" s="777" t="s">
        <v>582</v>
      </c>
      <c r="D57" s="766">
        <v>150000</v>
      </c>
      <c r="E57" s="753" t="s">
        <v>560</v>
      </c>
      <c r="F57" s="767">
        <v>8</v>
      </c>
      <c r="G57" s="859">
        <v>1800000</v>
      </c>
      <c r="H57" s="876"/>
      <c r="I57" s="925" t="s">
        <v>760</v>
      </c>
      <c r="J57" s="966"/>
      <c r="K57" s="813">
        <v>1000000</v>
      </c>
      <c r="L57" s="813" t="s">
        <v>560</v>
      </c>
      <c r="M57" s="925">
        <v>2</v>
      </c>
      <c r="N57" s="768">
        <v>2000000</v>
      </c>
      <c r="O57" s="773"/>
      <c r="P57" s="797"/>
      <c r="Q57" s="971" t="s">
        <v>761</v>
      </c>
      <c r="R57" s="972"/>
      <c r="S57" s="766"/>
      <c r="T57" s="766">
        <v>80</v>
      </c>
      <c r="U57" s="753" t="s">
        <v>560</v>
      </c>
      <c r="V57" s="767">
        <v>3</v>
      </c>
      <c r="W57" s="768">
        <v>240</v>
      </c>
      <c r="X57" s="952" t="s">
        <v>762</v>
      </c>
      <c r="Y57" s="979"/>
      <c r="Z57" s="979"/>
      <c r="AA57" s="979"/>
      <c r="AB57" s="979"/>
      <c r="AC57" s="980"/>
    </row>
    <row r="58" spans="1:29" s="775" customFormat="1" ht="10.35" customHeight="1">
      <c r="A58" s="981"/>
      <c r="B58" s="770"/>
      <c r="C58" s="777" t="s">
        <v>588</v>
      </c>
      <c r="D58" s="766">
        <v>75000</v>
      </c>
      <c r="E58" s="753" t="s">
        <v>560</v>
      </c>
      <c r="F58" s="767">
        <v>8</v>
      </c>
      <c r="G58" s="859"/>
      <c r="H58" s="876"/>
      <c r="I58" s="925" t="s">
        <v>763</v>
      </c>
      <c r="J58" s="966"/>
      <c r="K58" s="813">
        <v>950000</v>
      </c>
      <c r="L58" s="813" t="s">
        <v>560</v>
      </c>
      <c r="M58" s="925">
        <v>2</v>
      </c>
      <c r="N58" s="768">
        <v>5900000</v>
      </c>
      <c r="O58" s="758"/>
      <c r="P58" s="797"/>
      <c r="Q58" s="971" t="s">
        <v>764</v>
      </c>
      <c r="R58" s="972"/>
      <c r="S58" s="758"/>
      <c r="T58" s="982" t="s">
        <v>765</v>
      </c>
      <c r="U58" s="753" t="s">
        <v>560</v>
      </c>
      <c r="V58" s="767">
        <v>4</v>
      </c>
      <c r="W58" s="768">
        <v>1600</v>
      </c>
      <c r="X58" s="952" t="s">
        <v>766</v>
      </c>
      <c r="Y58" s="983"/>
      <c r="Z58" s="983"/>
      <c r="AA58" s="983"/>
      <c r="AB58" s="983"/>
      <c r="AC58" s="984"/>
    </row>
    <row r="59" spans="1:29" s="775" customFormat="1" ht="10.35" customHeight="1">
      <c r="A59" s="841" t="s">
        <v>610</v>
      </c>
      <c r="B59" s="770" t="s">
        <v>767</v>
      </c>
      <c r="C59" s="777" t="s">
        <v>582</v>
      </c>
      <c r="D59" s="766">
        <v>233300</v>
      </c>
      <c r="E59" s="753" t="s">
        <v>560</v>
      </c>
      <c r="F59" s="767">
        <v>2</v>
      </c>
      <c r="G59" s="766">
        <v>718400</v>
      </c>
      <c r="H59" s="921"/>
      <c r="I59" s="925"/>
      <c r="J59" s="966"/>
      <c r="K59" s="813">
        <v>1000000</v>
      </c>
      <c r="L59" s="813" t="s">
        <v>560</v>
      </c>
      <c r="M59" s="925">
        <v>4</v>
      </c>
      <c r="N59" s="768"/>
      <c r="O59" s="758"/>
      <c r="P59" s="985"/>
      <c r="Q59" s="971" t="s">
        <v>768</v>
      </c>
      <c r="R59" s="972"/>
      <c r="S59" s="777"/>
      <c r="T59" s="766">
        <v>80</v>
      </c>
      <c r="U59" s="753" t="s">
        <v>560</v>
      </c>
      <c r="V59" s="767">
        <v>3</v>
      </c>
      <c r="W59" s="816">
        <v>240</v>
      </c>
      <c r="X59" s="952"/>
      <c r="Y59" s="983"/>
      <c r="Z59" s="983"/>
      <c r="AA59" s="983"/>
      <c r="AB59" s="983"/>
      <c r="AC59" s="984"/>
    </row>
    <row r="60" spans="1:29" s="775" customFormat="1" ht="10.35" customHeight="1">
      <c r="A60" s="855"/>
      <c r="B60" s="787"/>
      <c r="C60" s="819" t="s">
        <v>588</v>
      </c>
      <c r="D60" s="808">
        <v>251800</v>
      </c>
      <c r="E60" s="820" t="s">
        <v>560</v>
      </c>
      <c r="F60" s="821">
        <v>1</v>
      </c>
      <c r="G60" s="808"/>
      <c r="H60" s="921"/>
      <c r="I60" s="925" t="s">
        <v>769</v>
      </c>
      <c r="J60" s="966"/>
      <c r="K60" s="813">
        <v>950000</v>
      </c>
      <c r="L60" s="813" t="s">
        <v>560</v>
      </c>
      <c r="M60" s="925">
        <v>2</v>
      </c>
      <c r="N60" s="768">
        <v>5900000</v>
      </c>
      <c r="O60" s="773"/>
      <c r="P60" s="985"/>
      <c r="Q60" s="971" t="s">
        <v>770</v>
      </c>
      <c r="R60" s="972"/>
      <c r="S60" s="777"/>
      <c r="T60" s="753" t="s">
        <v>771</v>
      </c>
      <c r="U60" s="753" t="s">
        <v>560</v>
      </c>
      <c r="V60" s="767">
        <v>3</v>
      </c>
      <c r="W60" s="816">
        <v>160</v>
      </c>
      <c r="X60" s="952"/>
      <c r="Y60" s="979"/>
      <c r="Z60" s="979"/>
      <c r="AA60" s="979"/>
      <c r="AB60" s="979"/>
      <c r="AC60" s="980"/>
    </row>
    <row r="61" spans="1:29" s="775" customFormat="1" ht="10.35" customHeight="1">
      <c r="A61" s="986" t="s">
        <v>590</v>
      </c>
      <c r="B61" s="781" t="s">
        <v>772</v>
      </c>
      <c r="C61" s="782"/>
      <c r="D61" s="783">
        <v>346330</v>
      </c>
      <c r="E61" s="784" t="s">
        <v>560</v>
      </c>
      <c r="F61" s="785">
        <v>1</v>
      </c>
      <c r="G61" s="852">
        <v>346330</v>
      </c>
      <c r="H61" s="921"/>
      <c r="I61" s="925"/>
      <c r="J61" s="966"/>
      <c r="K61" s="813">
        <v>1000000</v>
      </c>
      <c r="L61" s="813" t="s">
        <v>560</v>
      </c>
      <c r="M61" s="925">
        <v>4</v>
      </c>
      <c r="N61" s="768"/>
      <c r="O61" s="773"/>
      <c r="P61" s="797"/>
      <c r="Q61" s="971" t="s">
        <v>773</v>
      </c>
      <c r="R61" s="758"/>
      <c r="S61" s="758"/>
      <c r="T61" s="753" t="s">
        <v>774</v>
      </c>
      <c r="U61" s="753" t="s">
        <v>560</v>
      </c>
      <c r="V61" s="767">
        <v>3</v>
      </c>
      <c r="W61" s="768">
        <v>600</v>
      </c>
      <c r="X61" s="952"/>
      <c r="Y61" s="979"/>
      <c r="Z61" s="979"/>
      <c r="AA61" s="979"/>
      <c r="AB61" s="979"/>
      <c r="AC61" s="980"/>
    </row>
    <row r="62" spans="1:29" s="775" customFormat="1" ht="10.35" customHeight="1">
      <c r="A62" s="774" t="s">
        <v>639</v>
      </c>
      <c r="B62" s="770"/>
      <c r="C62" s="777"/>
      <c r="D62" s="766"/>
      <c r="E62" s="753"/>
      <c r="F62" s="767"/>
      <c r="G62" s="859"/>
      <c r="H62" s="921"/>
      <c r="I62" s="925"/>
      <c r="J62" s="966"/>
      <c r="K62" s="813"/>
      <c r="L62" s="813"/>
      <c r="M62" s="925"/>
      <c r="N62" s="768"/>
      <c r="O62" s="773"/>
      <c r="P62" s="797" t="s">
        <v>532</v>
      </c>
      <c r="Q62" s="971" t="s">
        <v>775</v>
      </c>
      <c r="R62" s="741"/>
      <c r="S62" s="741"/>
      <c r="T62" s="766">
        <v>800</v>
      </c>
      <c r="U62" s="753" t="s">
        <v>560</v>
      </c>
      <c r="V62" s="767">
        <v>3</v>
      </c>
      <c r="W62" s="768">
        <v>2400</v>
      </c>
      <c r="X62" s="952"/>
      <c r="Y62" s="979"/>
      <c r="Z62" s="979"/>
      <c r="AA62" s="979"/>
      <c r="AB62" s="979"/>
      <c r="AC62" s="980"/>
    </row>
    <row r="63" spans="1:29" s="756" customFormat="1" ht="10.35" customHeight="1">
      <c r="A63" s="774" t="s">
        <v>643</v>
      </c>
      <c r="B63" s="770" t="s">
        <v>776</v>
      </c>
      <c r="C63" s="777"/>
      <c r="D63" s="766"/>
      <c r="E63" s="753"/>
      <c r="F63" s="767">
        <v>1</v>
      </c>
      <c r="G63" s="859">
        <v>2200</v>
      </c>
      <c r="H63" s="987"/>
      <c r="I63" s="886" t="s">
        <v>777</v>
      </c>
      <c r="J63" s="988"/>
      <c r="K63" s="989">
        <v>24</v>
      </c>
      <c r="L63" s="989"/>
      <c r="M63" s="990" t="s">
        <v>590</v>
      </c>
      <c r="N63" s="991">
        <v>23250000</v>
      </c>
      <c r="O63" s="773"/>
      <c r="P63" s="797"/>
      <c r="Q63" s="971" t="s">
        <v>778</v>
      </c>
      <c r="R63" s="741"/>
      <c r="S63" s="741"/>
      <c r="T63" s="766">
        <v>100</v>
      </c>
      <c r="U63" s="753" t="s">
        <v>560</v>
      </c>
      <c r="V63" s="767">
        <v>3</v>
      </c>
      <c r="W63" s="768">
        <v>300</v>
      </c>
      <c r="X63" s="952"/>
      <c r="Y63" s="979"/>
      <c r="Z63" s="979"/>
      <c r="AA63" s="979"/>
      <c r="AB63" s="979"/>
      <c r="AC63" s="980"/>
    </row>
    <row r="64" spans="1:29" s="756" customFormat="1" ht="10.35" customHeight="1">
      <c r="A64" s="774" t="s">
        <v>648</v>
      </c>
      <c r="B64" s="992" t="s">
        <v>640</v>
      </c>
      <c r="C64" s="777"/>
      <c r="D64" s="766"/>
      <c r="E64" s="753"/>
      <c r="F64" s="767">
        <v>31</v>
      </c>
      <c r="G64" s="766">
        <v>47104.55</v>
      </c>
      <c r="H64" s="993" t="s">
        <v>779</v>
      </c>
      <c r="I64" s="813" t="s">
        <v>780</v>
      </c>
      <c r="J64" s="994"/>
      <c r="K64" s="995">
        <v>300000</v>
      </c>
      <c r="L64" s="996" t="s">
        <v>560</v>
      </c>
      <c r="M64" s="997">
        <v>2</v>
      </c>
      <c r="N64" s="998">
        <v>600000</v>
      </c>
      <c r="O64" s="773"/>
      <c r="P64" s="985"/>
      <c r="Q64" s="999" t="s">
        <v>781</v>
      </c>
      <c r="R64" s="972"/>
      <c r="S64" s="777"/>
      <c r="T64" s="982">
        <v>100</v>
      </c>
      <c r="U64" s="753" t="s">
        <v>560</v>
      </c>
      <c r="V64" s="767">
        <v>3</v>
      </c>
      <c r="W64" s="768">
        <v>300</v>
      </c>
      <c r="X64" s="952"/>
      <c r="Y64" s="979"/>
      <c r="Z64" s="979"/>
      <c r="AA64" s="979"/>
      <c r="AB64" s="979"/>
      <c r="AC64" s="980"/>
    </row>
    <row r="65" spans="1:32" s="775" customFormat="1" ht="10.35" customHeight="1">
      <c r="A65" s="774" t="s">
        <v>652</v>
      </c>
      <c r="B65" s="828" t="s">
        <v>247</v>
      </c>
      <c r="C65" s="777"/>
      <c r="D65" s="766"/>
      <c r="E65" s="753"/>
      <c r="F65" s="767">
        <v>1</v>
      </c>
      <c r="G65" s="901">
        <v>16000</v>
      </c>
      <c r="H65" s="936" t="s">
        <v>583</v>
      </c>
      <c r="I65" s="813" t="s">
        <v>782</v>
      </c>
      <c r="J65" s="948"/>
      <c r="K65" s="813">
        <v>250000</v>
      </c>
      <c r="L65" s="1000" t="s">
        <v>560</v>
      </c>
      <c r="M65" s="925">
        <v>4</v>
      </c>
      <c r="N65" s="998">
        <v>1000000</v>
      </c>
      <c r="O65" s="773"/>
      <c r="P65" s="797"/>
      <c r="Q65" s="971" t="s">
        <v>783</v>
      </c>
      <c r="R65" s="758"/>
      <c r="S65" s="758"/>
      <c r="T65" s="753" t="s">
        <v>771</v>
      </c>
      <c r="U65" s="753" t="s">
        <v>560</v>
      </c>
      <c r="V65" s="767">
        <v>3</v>
      </c>
      <c r="W65" s="768">
        <v>160</v>
      </c>
      <c r="X65" s="952"/>
      <c r="Y65" s="979"/>
      <c r="Z65" s="979"/>
      <c r="AA65" s="979"/>
      <c r="AB65" s="979"/>
      <c r="AC65" s="980"/>
    </row>
    <row r="66" spans="1:32" s="756" customFormat="1" ht="10.35" customHeight="1">
      <c r="A66" s="1001"/>
      <c r="B66" s="828" t="s">
        <v>177</v>
      </c>
      <c r="C66" s="777"/>
      <c r="D66" s="766"/>
      <c r="E66" s="753"/>
      <c r="F66" s="767">
        <v>3</v>
      </c>
      <c r="G66" s="901">
        <v>39520</v>
      </c>
      <c r="H66" s="876"/>
      <c r="I66" s="813" t="s">
        <v>784</v>
      </c>
      <c r="J66" s="966"/>
      <c r="K66" s="766">
        <v>300000</v>
      </c>
      <c r="L66" s="761" t="s">
        <v>560</v>
      </c>
      <c r="M66" s="767">
        <v>2</v>
      </c>
      <c r="N66" s="998">
        <v>600000</v>
      </c>
      <c r="O66" s="773"/>
      <c r="P66" s="797"/>
      <c r="Q66" s="999" t="s">
        <v>785</v>
      </c>
      <c r="R66" s="741"/>
      <c r="S66" s="741"/>
      <c r="T66" s="761">
        <v>80</v>
      </c>
      <c r="U66" s="753" t="s">
        <v>560</v>
      </c>
      <c r="V66" s="754">
        <v>3</v>
      </c>
      <c r="W66" s="755">
        <v>240</v>
      </c>
      <c r="X66" s="952"/>
      <c r="Y66" s="979"/>
      <c r="Z66" s="979"/>
      <c r="AA66" s="979"/>
      <c r="AB66" s="979"/>
      <c r="AC66" s="980"/>
    </row>
    <row r="67" spans="1:32" s="756" customFormat="1" ht="10.35" customHeight="1">
      <c r="A67" s="860" t="s">
        <v>657</v>
      </c>
      <c r="B67" s="843"/>
      <c r="C67" s="862"/>
      <c r="D67" s="861">
        <v>73</v>
      </c>
      <c r="E67" s="863"/>
      <c r="F67" s="847" t="s">
        <v>590</v>
      </c>
      <c r="G67" s="1002">
        <v>11338054.550000001</v>
      </c>
      <c r="H67" s="1003"/>
      <c r="I67" s="1004"/>
      <c r="J67" s="1005"/>
      <c r="K67" s="1004"/>
      <c r="L67" s="1004"/>
      <c r="M67" s="1006"/>
      <c r="N67" s="1007"/>
      <c r="O67" s="1008"/>
      <c r="P67" s="1009"/>
      <c r="Q67" s="1010" t="s">
        <v>786</v>
      </c>
      <c r="R67" s="1011"/>
      <c r="S67" s="1011"/>
      <c r="T67" s="1012" t="s">
        <v>787</v>
      </c>
      <c r="U67" s="1013" t="s">
        <v>560</v>
      </c>
      <c r="V67" s="1014">
        <v>6</v>
      </c>
      <c r="W67" s="1015">
        <v>1950</v>
      </c>
      <c r="X67" s="1016"/>
      <c r="Y67" s="1017"/>
      <c r="Z67" s="1017"/>
      <c r="AA67" s="1017"/>
      <c r="AB67" s="1017"/>
      <c r="AC67" s="1018"/>
      <c r="AF67" s="1019"/>
    </row>
    <row r="68" spans="1:32" s="756" customFormat="1" ht="10.35" customHeight="1">
      <c r="A68" s="1020"/>
      <c r="B68" s="1021"/>
      <c r="C68" s="1022"/>
      <c r="D68" s="1022"/>
      <c r="E68" s="1023"/>
      <c r="F68" s="1022"/>
      <c r="G68" s="1022"/>
      <c r="H68" s="813"/>
      <c r="I68" s="813"/>
      <c r="J68" s="813"/>
      <c r="K68" s="813"/>
      <c r="L68" s="813"/>
      <c r="M68" s="813"/>
      <c r="N68" s="766"/>
      <c r="O68" s="773"/>
      <c r="P68" s="1024"/>
      <c r="Q68" s="1025"/>
      <c r="R68" s="1026"/>
      <c r="S68" s="1026"/>
      <c r="T68" s="1027"/>
      <c r="U68" s="738"/>
      <c r="V68" s="1028"/>
      <c r="W68" s="1028"/>
      <c r="X68" s="1026"/>
      <c r="Y68" s="1029"/>
      <c r="Z68" s="1029"/>
      <c r="AA68" s="1029"/>
      <c r="AB68" s="1029"/>
      <c r="AC68" s="1029"/>
      <c r="AF68" s="1019"/>
    </row>
    <row r="69" spans="1:32" s="775" customFormat="1" ht="10.35" customHeight="1">
      <c r="A69" s="1030"/>
      <c r="B69" s="1031"/>
      <c r="C69" s="1032"/>
      <c r="D69" s="1032"/>
      <c r="E69" s="1033"/>
      <c r="F69" s="1032"/>
      <c r="G69" s="1032"/>
      <c r="H69" s="813"/>
      <c r="I69" s="813"/>
      <c r="J69" s="813"/>
      <c r="K69" s="813"/>
      <c r="L69" s="813"/>
      <c r="M69" s="813"/>
      <c r="N69" s="766"/>
      <c r="O69" s="1008"/>
      <c r="P69" s="771"/>
      <c r="Q69" s="758"/>
      <c r="R69" s="840"/>
      <c r="S69" s="840"/>
      <c r="T69" s="766"/>
      <c r="U69" s="753"/>
      <c r="V69" s="766"/>
      <c r="W69" s="766"/>
      <c r="X69" s="840"/>
      <c r="Y69" s="1034"/>
      <c r="Z69" s="1034"/>
      <c r="AA69" s="1034"/>
      <c r="AB69" s="1034"/>
      <c r="AC69" s="1034"/>
      <c r="AF69" s="1019"/>
    </row>
    <row r="70" spans="1:32" s="775" customFormat="1" ht="8.65" customHeight="1">
      <c r="A70" s="1035"/>
      <c r="B70" s="1036"/>
      <c r="C70" s="1037"/>
      <c r="D70" s="1037"/>
      <c r="E70" s="1038"/>
      <c r="F70" s="1037"/>
      <c r="G70" s="1032"/>
      <c r="H70" s="813"/>
      <c r="I70" s="813"/>
      <c r="J70" s="813"/>
      <c r="K70" s="813"/>
      <c r="L70" s="813"/>
      <c r="M70" s="813"/>
      <c r="N70" s="766"/>
      <c r="O70" s="1008"/>
      <c r="P70" s="766"/>
      <c r="Q70" s="766"/>
      <c r="R70" s="766"/>
      <c r="S70" s="766"/>
      <c r="T70" s="766"/>
      <c r="U70" s="766"/>
      <c r="V70" s="766"/>
      <c r="W70" s="766"/>
      <c r="X70" s="840"/>
      <c r="Y70" s="1034"/>
      <c r="Z70" s="1034"/>
      <c r="AA70" s="1034"/>
      <c r="AB70" s="1034"/>
      <c r="AC70" s="1034"/>
      <c r="AF70" s="1019"/>
    </row>
    <row r="71" spans="1:32">
      <c r="H71" s="1039"/>
      <c r="I71" s="1040"/>
      <c r="J71" s="1041"/>
      <c r="K71" s="1041"/>
      <c r="L71" s="1042"/>
      <c r="M71" s="1043"/>
      <c r="N71" s="1041"/>
      <c r="O71" s="1032"/>
      <c r="P71" s="1040"/>
      <c r="Q71" s="1044"/>
      <c r="R71" s="1044"/>
      <c r="S71" s="1041"/>
      <c r="T71" s="1041"/>
      <c r="U71" s="1045"/>
      <c r="V71" s="1041"/>
      <c r="W71" s="1041"/>
      <c r="X71" s="1046"/>
      <c r="Y71" s="1032"/>
      <c r="Z71" s="1032"/>
      <c r="AA71" s="1032"/>
      <c r="AB71" s="1032"/>
      <c r="AC71" s="1032"/>
    </row>
    <row r="72" spans="1:32">
      <c r="H72" s="1047"/>
      <c r="I72" s="1040"/>
      <c r="J72" s="1041"/>
      <c r="K72" s="1041"/>
      <c r="L72" s="1042"/>
      <c r="M72" s="1041"/>
      <c r="N72" s="1048"/>
      <c r="O72" s="1032"/>
      <c r="P72" s="1040"/>
      <c r="Q72" s="1044"/>
      <c r="R72" s="1044"/>
      <c r="S72" s="1041"/>
      <c r="T72" s="1041"/>
      <c r="U72" s="1045"/>
      <c r="V72" s="1041"/>
      <c r="W72" s="1041"/>
    </row>
    <row r="73" spans="1:32">
      <c r="H73" s="1047"/>
      <c r="I73" s="1040"/>
      <c r="J73" s="1041"/>
      <c r="K73" s="1041"/>
      <c r="L73" s="1042"/>
      <c r="M73" s="1041"/>
      <c r="N73" s="1048"/>
      <c r="O73" s="1032"/>
      <c r="P73" s="1040"/>
      <c r="Q73" s="1049"/>
      <c r="R73" s="1049"/>
      <c r="S73" s="1041"/>
      <c r="T73" s="1050"/>
      <c r="U73" s="1045"/>
      <c r="V73" s="1041"/>
      <c r="W73" s="1041"/>
    </row>
    <row r="74" spans="1:32">
      <c r="H74" s="1051"/>
      <c r="I74" s="1052"/>
      <c r="J74" s="1052"/>
      <c r="K74" s="1052"/>
      <c r="L74" s="1042"/>
      <c r="M74" s="1052"/>
      <c r="N74" s="1052"/>
      <c r="O74" s="1032"/>
      <c r="P74" s="1053"/>
      <c r="Q74" s="1049"/>
      <c r="R74" s="1049"/>
      <c r="S74" s="1052"/>
      <c r="T74" s="1050"/>
      <c r="U74" s="1045"/>
      <c r="V74" s="1052"/>
      <c r="W74" s="1052"/>
    </row>
    <row r="75" spans="1:32">
      <c r="H75" s="1054"/>
      <c r="I75" s="1032"/>
      <c r="J75" s="1052"/>
      <c r="K75" s="1052"/>
      <c r="L75" s="1045"/>
      <c r="M75" s="1055"/>
      <c r="N75" s="1052"/>
      <c r="O75" s="1032"/>
      <c r="P75" s="1047"/>
      <c r="Q75" s="1049"/>
      <c r="R75" s="1049"/>
      <c r="S75" s="1052"/>
      <c r="T75" s="1050"/>
      <c r="U75" s="1045"/>
      <c r="V75" s="1052"/>
      <c r="W75" s="1052"/>
    </row>
    <row r="76" spans="1:32">
      <c r="H76" s="1032"/>
      <c r="I76" s="1032"/>
      <c r="J76" s="1032"/>
      <c r="K76" s="1032"/>
      <c r="L76" s="1032"/>
      <c r="M76" s="1032"/>
      <c r="N76" s="1032"/>
      <c r="O76" s="1032"/>
      <c r="P76" s="1047"/>
      <c r="Q76" s="1049"/>
      <c r="R76" s="1049"/>
      <c r="S76" s="1052"/>
      <c r="T76" s="1050"/>
      <c r="U76" s="1045"/>
      <c r="V76" s="1052"/>
      <c r="W76" s="1052"/>
    </row>
    <row r="77" spans="1:32">
      <c r="H77" s="1032"/>
      <c r="I77" s="1032"/>
      <c r="J77" s="1032"/>
      <c r="K77" s="1032"/>
      <c r="L77" s="1032"/>
      <c r="M77" s="1032"/>
      <c r="N77" s="1032"/>
      <c r="O77" s="1032"/>
      <c r="P77" s="1047"/>
      <c r="Q77" s="1049"/>
      <c r="R77" s="1049"/>
      <c r="S77" s="1052"/>
      <c r="T77" s="1050"/>
      <c r="U77" s="1045"/>
      <c r="V77" s="1052"/>
      <c r="W77" s="1052"/>
    </row>
    <row r="78" spans="1:32">
      <c r="H78" s="1032"/>
      <c r="I78" s="1032"/>
      <c r="J78" s="1032"/>
      <c r="K78" s="1032"/>
      <c r="L78" s="1032"/>
      <c r="M78" s="1032"/>
      <c r="N78" s="1032"/>
      <c r="O78" s="1032"/>
      <c r="P78" s="1047"/>
      <c r="Q78" s="1056"/>
      <c r="R78" s="1056"/>
      <c r="S78" s="1052"/>
      <c r="T78" s="1050"/>
      <c r="U78" s="1045"/>
      <c r="V78" s="1052"/>
      <c r="W78" s="1052"/>
    </row>
    <row r="79" spans="1:32">
      <c r="H79" s="1032"/>
      <c r="I79" s="1032"/>
      <c r="J79" s="1032"/>
      <c r="K79" s="1032"/>
      <c r="L79" s="1032"/>
      <c r="M79" s="1032"/>
      <c r="N79" s="1032"/>
      <c r="O79" s="1032"/>
      <c r="P79" s="1047"/>
      <c r="Q79" s="1056"/>
      <c r="R79" s="1056"/>
      <c r="S79" s="1052"/>
      <c r="T79" s="1050"/>
      <c r="U79" s="1045"/>
      <c r="V79" s="1052"/>
      <c r="W79" s="1052"/>
    </row>
    <row r="80" spans="1:32">
      <c r="H80" s="1032"/>
      <c r="I80" s="1032"/>
      <c r="J80" s="1032"/>
      <c r="K80" s="1032"/>
      <c r="L80" s="1032"/>
      <c r="M80" s="1032"/>
      <c r="N80" s="741"/>
      <c r="O80" s="1032"/>
      <c r="P80" s="1047"/>
      <c r="Q80" s="1056"/>
      <c r="R80" s="1056"/>
      <c r="S80" s="1052"/>
      <c r="T80" s="1050"/>
      <c r="U80" s="1045"/>
      <c r="V80" s="1052"/>
      <c r="W80" s="1052"/>
    </row>
    <row r="81" spans="8:23">
      <c r="H81" s="1032"/>
      <c r="I81" s="1032"/>
      <c r="J81" s="1032"/>
      <c r="K81" s="1032"/>
      <c r="L81" s="1032"/>
      <c r="M81" s="1032"/>
      <c r="N81" s="1032"/>
      <c r="O81" s="1032"/>
      <c r="P81" s="1047"/>
      <c r="Q81" s="1056"/>
      <c r="R81" s="1056"/>
      <c r="S81" s="1052"/>
      <c r="T81" s="1050"/>
      <c r="U81" s="1045"/>
      <c r="V81" s="1052"/>
      <c r="W81" s="1052"/>
    </row>
    <row r="82" spans="8:23">
      <c r="H82" s="1032"/>
      <c r="I82" s="1032"/>
      <c r="J82" s="1032"/>
      <c r="K82" s="1032"/>
      <c r="L82" s="1032"/>
      <c r="M82" s="1032"/>
      <c r="N82" s="1032"/>
      <c r="O82" s="1032"/>
      <c r="S82" s="1052"/>
      <c r="T82" s="1050"/>
      <c r="U82" s="1045"/>
      <c r="V82" s="1052"/>
      <c r="W82" s="1052"/>
    </row>
    <row r="83" spans="8:23">
      <c r="H83" s="1032"/>
      <c r="I83" s="1032"/>
      <c r="J83" s="1032"/>
      <c r="K83" s="1032"/>
      <c r="L83" s="1032"/>
      <c r="M83" s="1032"/>
      <c r="N83" s="1057"/>
      <c r="S83" s="1052"/>
      <c r="T83" s="1050"/>
      <c r="U83" s="1045"/>
      <c r="V83" s="1052"/>
      <c r="W83" s="1052"/>
    </row>
    <row r="84" spans="8:23">
      <c r="H84" s="1032"/>
      <c r="I84" s="1032"/>
      <c r="J84" s="1032"/>
      <c r="K84" s="1032"/>
      <c r="L84" s="1032"/>
      <c r="M84" s="1032"/>
      <c r="N84" s="1032"/>
    </row>
    <row r="85" spans="8:23">
      <c r="H85" s="1032"/>
      <c r="I85" s="1032"/>
      <c r="J85" s="1032"/>
      <c r="K85" s="1032"/>
      <c r="L85" s="1032"/>
      <c r="M85" s="1032"/>
      <c r="N85" s="1032"/>
    </row>
  </sheetData>
  <mergeCells count="19">
    <mergeCell ref="X43:Y43"/>
    <mergeCell ref="X44:Y44"/>
    <mergeCell ref="X45:AC45"/>
    <mergeCell ref="H48:I48"/>
    <mergeCell ref="H50:M50"/>
    <mergeCell ref="A51:F51"/>
    <mergeCell ref="A23:B23"/>
    <mergeCell ref="A24:F24"/>
    <mergeCell ref="H27:M27"/>
    <mergeCell ref="X37:Y37"/>
    <mergeCell ref="X38:Y38"/>
    <mergeCell ref="X39:Y39"/>
    <mergeCell ref="A4:F4"/>
    <mergeCell ref="H4:M4"/>
    <mergeCell ref="P4:V4"/>
    <mergeCell ref="A5:B5"/>
    <mergeCell ref="C5:F5"/>
    <mergeCell ref="P5:Q5"/>
    <mergeCell ref="S5:V5"/>
  </mergeCells>
  <phoneticPr fontId="91" type="noConversion"/>
  <printOptions horizontalCentered="1"/>
  <pageMargins left="0.78740157480314965" right="0.78740157480314965" top="1.1811023622047245" bottom="0.78740157480314965" header="0" footer="0"/>
  <pageSetup paperSize="9" scale="84" firstPageNumber="18" orientation="portrait" useFirstPageNumber="1" r:id="rId1"/>
  <headerFooter differentOddEven="1" scaleWithDoc="0" alignWithMargins="0">
    <firstFooter>&amp;R&amp;P</firstFooter>
  </headerFooter>
  <colBreaks count="1" manualBreakCount="1">
    <brk id="15" max="70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36"/>
  <sheetViews>
    <sheetView view="pageBreakPreview" zoomScale="85" zoomScaleNormal="100" zoomScaleSheetLayoutView="85" workbookViewId="0">
      <pane xSplit="1" ySplit="4" topLeftCell="B14" activePane="bottomRight" state="frozen"/>
      <selection activeCell="G33" sqref="G33"/>
      <selection pane="topRight" activeCell="G33" sqref="G33"/>
      <selection pane="bottomLeft" activeCell="G33" sqref="G33"/>
      <selection pane="bottomRight" activeCell="C28" sqref="C28"/>
    </sheetView>
  </sheetViews>
  <sheetFormatPr defaultRowHeight="13.5"/>
  <cols>
    <col min="1" max="9" width="11" style="354" customWidth="1"/>
    <col min="10" max="16384" width="9" style="354"/>
  </cols>
  <sheetData>
    <row r="1" spans="1:9" s="1059" customFormat="1" ht="21.75">
      <c r="A1" s="1058" t="s">
        <v>788</v>
      </c>
      <c r="B1" s="1058"/>
      <c r="C1" s="1058"/>
      <c r="D1" s="1058"/>
      <c r="E1" s="1058"/>
      <c r="F1" s="1058"/>
      <c r="G1" s="1058"/>
      <c r="H1" s="1058"/>
    </row>
    <row r="2" spans="1:9" ht="17.25">
      <c r="A2" s="1060" t="s">
        <v>789</v>
      </c>
      <c r="B2" s="1060"/>
      <c r="C2" s="1060"/>
      <c r="D2" s="1060"/>
      <c r="E2" s="1060"/>
      <c r="F2" s="1060"/>
      <c r="G2" s="1060"/>
      <c r="H2" s="1060"/>
      <c r="I2" s="1061"/>
    </row>
    <row r="3" spans="1:9" s="1064" customFormat="1" ht="15" customHeight="1">
      <c r="A3" s="1062"/>
      <c r="B3" s="1062"/>
      <c r="C3" s="1062"/>
      <c r="D3" s="1062"/>
      <c r="E3" s="1062"/>
      <c r="F3" s="1062"/>
      <c r="G3" s="1062"/>
      <c r="H3" s="1062"/>
      <c r="I3" s="1063" t="s">
        <v>790</v>
      </c>
    </row>
    <row r="4" spans="1:9" s="356" customFormat="1" ht="27" customHeight="1">
      <c r="A4" s="1065" t="s">
        <v>791</v>
      </c>
      <c r="B4" s="1066" t="s">
        <v>0</v>
      </c>
      <c r="C4" s="1067" t="s">
        <v>792</v>
      </c>
      <c r="D4" s="1067" t="s">
        <v>2</v>
      </c>
      <c r="E4" s="1067" t="s">
        <v>123</v>
      </c>
      <c r="F4" s="1067" t="s">
        <v>793</v>
      </c>
      <c r="G4" s="1068" t="s">
        <v>124</v>
      </c>
      <c r="H4" s="1069" t="s">
        <v>236</v>
      </c>
      <c r="I4" s="1070" t="s">
        <v>12</v>
      </c>
    </row>
    <row r="5" spans="1:9" s="275" customFormat="1" ht="27" customHeight="1">
      <c r="A5" s="1071">
        <v>2008</v>
      </c>
      <c r="B5" s="1072">
        <v>17715.683000000001</v>
      </c>
      <c r="C5" s="1073">
        <v>24026.03</v>
      </c>
      <c r="D5" s="1073">
        <v>18727.589</v>
      </c>
      <c r="E5" s="1073">
        <v>2333.4745330000001</v>
      </c>
      <c r="F5" s="1073">
        <v>5787.915</v>
      </c>
      <c r="G5" s="1074">
        <v>3900</v>
      </c>
      <c r="H5" s="1075" t="s">
        <v>794</v>
      </c>
      <c r="I5" s="1076">
        <v>72490.691533000005</v>
      </c>
    </row>
    <row r="6" spans="1:9" s="275" customFormat="1" ht="27" customHeight="1">
      <c r="A6" s="1071">
        <v>2009</v>
      </c>
      <c r="B6" s="1072">
        <v>17715.683000000001</v>
      </c>
      <c r="C6" s="1073">
        <v>24676.61</v>
      </c>
      <c r="D6" s="1073">
        <v>18608.561000000002</v>
      </c>
      <c r="E6" s="1073">
        <v>2750.924</v>
      </c>
      <c r="F6" s="1073">
        <v>5818.2</v>
      </c>
      <c r="G6" s="1074">
        <v>3900</v>
      </c>
      <c r="H6" s="1075" t="s">
        <v>794</v>
      </c>
      <c r="I6" s="1076">
        <v>73469.978000000003</v>
      </c>
    </row>
    <row r="7" spans="1:9" s="275" customFormat="1" ht="27" customHeight="1">
      <c r="A7" s="1071">
        <v>2010</v>
      </c>
      <c r="B7" s="1072">
        <v>17715.683000000001</v>
      </c>
      <c r="C7" s="1073">
        <v>24751.21</v>
      </c>
      <c r="D7" s="1073">
        <v>20556.875</v>
      </c>
      <c r="E7" s="1073">
        <v>3373.52</v>
      </c>
      <c r="F7" s="1073">
        <v>5780.9</v>
      </c>
      <c r="G7" s="1074">
        <v>3900</v>
      </c>
      <c r="H7" s="1075" t="s">
        <v>794</v>
      </c>
      <c r="I7" s="1076">
        <v>76078.187999999995</v>
      </c>
    </row>
    <row r="8" spans="1:9" s="275" customFormat="1" ht="27" customHeight="1">
      <c r="A8" s="1071">
        <v>2011</v>
      </c>
      <c r="B8" s="1072">
        <v>18715.683000000001</v>
      </c>
      <c r="C8" s="1073">
        <v>24799.51</v>
      </c>
      <c r="D8" s="1073">
        <v>21764.275000000001</v>
      </c>
      <c r="E8" s="1073">
        <v>3577.049</v>
      </c>
      <c r="F8" s="1073">
        <v>5785.35</v>
      </c>
      <c r="G8" s="1074">
        <v>4700</v>
      </c>
      <c r="H8" s="1075" t="s">
        <v>794</v>
      </c>
      <c r="I8" s="1076">
        <v>79341.866999999998</v>
      </c>
    </row>
    <row r="9" spans="1:9" s="275" customFormat="1" ht="27" customHeight="1">
      <c r="A9" s="1071">
        <v>2012</v>
      </c>
      <c r="B9" s="1072">
        <v>20715.683000000001</v>
      </c>
      <c r="C9" s="1073">
        <v>25128.11</v>
      </c>
      <c r="D9" s="1073">
        <v>21764.275000000001</v>
      </c>
      <c r="E9" s="1073">
        <v>4228.8680000000004</v>
      </c>
      <c r="F9" s="1073">
        <v>5268.64</v>
      </c>
      <c r="G9" s="1074">
        <v>4700</v>
      </c>
      <c r="H9" s="1075" t="s">
        <v>794</v>
      </c>
      <c r="I9" s="1076">
        <v>81805.576000000001</v>
      </c>
    </row>
    <row r="10" spans="1:9" s="275" customFormat="1" ht="27" customHeight="1">
      <c r="A10" s="1071">
        <v>2013</v>
      </c>
      <c r="B10" s="1072">
        <v>20715.683000000001</v>
      </c>
      <c r="C10" s="1073">
        <v>25235.51</v>
      </c>
      <c r="D10" s="1073">
        <v>25813.59</v>
      </c>
      <c r="E10" s="1073">
        <v>5273.1639999999998</v>
      </c>
      <c r="F10" s="1073">
        <v>5230.99</v>
      </c>
      <c r="G10" s="1074">
        <v>4700</v>
      </c>
      <c r="H10" s="1075" t="s">
        <v>794</v>
      </c>
      <c r="I10" s="1076">
        <v>86968.937000000005</v>
      </c>
    </row>
    <row r="11" spans="1:9" s="275" customFormat="1" ht="27" customHeight="1">
      <c r="A11" s="1071">
        <v>2014</v>
      </c>
      <c r="B11" s="1072">
        <v>20715.683000000001</v>
      </c>
      <c r="C11" s="1073">
        <v>27035.51</v>
      </c>
      <c r="D11" s="1073">
        <v>30292.69</v>
      </c>
      <c r="E11" s="1073">
        <v>6240.8810000000003</v>
      </c>
      <c r="F11" s="1073">
        <v>4230.99</v>
      </c>
      <c r="G11" s="1074">
        <v>4700</v>
      </c>
      <c r="H11" s="1075" t="s">
        <v>794</v>
      </c>
      <c r="I11" s="1076">
        <v>93215.754000000001</v>
      </c>
    </row>
    <row r="12" spans="1:9" s="275" customFormat="1" ht="27" customHeight="1">
      <c r="A12" s="1071">
        <v>2015</v>
      </c>
      <c r="B12" s="1077">
        <v>21715.683000000001</v>
      </c>
      <c r="C12" s="1073">
        <v>27338.51</v>
      </c>
      <c r="D12" s="1073">
        <v>32243.501</v>
      </c>
      <c r="E12" s="1073">
        <v>7420.076</v>
      </c>
      <c r="F12" s="1073">
        <v>4230.99</v>
      </c>
      <c r="G12" s="1074">
        <v>4700</v>
      </c>
      <c r="H12" s="1075" t="s">
        <v>794</v>
      </c>
      <c r="I12" s="1078">
        <v>97648.76</v>
      </c>
    </row>
    <row r="13" spans="1:9" s="275" customFormat="1" ht="27" customHeight="1">
      <c r="A13" s="1071">
        <v>2016</v>
      </c>
      <c r="B13" s="1077">
        <v>23115.683000000001</v>
      </c>
      <c r="C13" s="1079">
        <v>32035.024000000001</v>
      </c>
      <c r="D13" s="1079">
        <v>32623.611000000001</v>
      </c>
      <c r="E13" s="1079">
        <v>9262.2990000000009</v>
      </c>
      <c r="F13" s="1079">
        <v>4128.9399999999996</v>
      </c>
      <c r="G13" s="1074">
        <v>4700</v>
      </c>
      <c r="H13" s="1075" t="s">
        <v>794</v>
      </c>
      <c r="I13" s="1078">
        <v>105865.557</v>
      </c>
    </row>
    <row r="14" spans="1:9" s="275" customFormat="1" ht="27" customHeight="1">
      <c r="A14" s="1071">
        <v>2017</v>
      </c>
      <c r="B14" s="1072">
        <v>22528.683000000001</v>
      </c>
      <c r="C14" s="1080">
        <v>36709.402000000002</v>
      </c>
      <c r="D14" s="1080">
        <v>37854.207000000002</v>
      </c>
      <c r="E14" s="1080">
        <v>10976.379000000001</v>
      </c>
      <c r="F14" s="1080">
        <v>4138.97</v>
      </c>
      <c r="G14" s="1081">
        <v>4700</v>
      </c>
      <c r="H14" s="1075" t="s">
        <v>794</v>
      </c>
      <c r="I14" s="1076">
        <v>116907.641</v>
      </c>
    </row>
    <row r="15" spans="1:9" s="275" customFormat="1" ht="27" customHeight="1">
      <c r="A15" s="1082">
        <v>2018</v>
      </c>
      <c r="B15" s="1083">
        <v>21850</v>
      </c>
      <c r="C15" s="1084">
        <v>36970.337</v>
      </c>
      <c r="D15" s="1084">
        <v>37851.087</v>
      </c>
      <c r="E15" s="1084">
        <v>13413.22</v>
      </c>
      <c r="F15" s="1084">
        <v>4307.0159999999996</v>
      </c>
      <c r="G15" s="1085">
        <v>4700</v>
      </c>
      <c r="H15" s="1086" t="s">
        <v>794</v>
      </c>
      <c r="I15" s="1087">
        <v>119091.66</v>
      </c>
    </row>
    <row r="16" spans="1:9" s="275" customFormat="1" ht="27" customHeight="1">
      <c r="A16" s="1088">
        <v>2018.12</v>
      </c>
      <c r="B16" s="1077">
        <v>21850</v>
      </c>
      <c r="C16" s="1079">
        <v>36970.337</v>
      </c>
      <c r="D16" s="1079">
        <v>37851.087</v>
      </c>
      <c r="E16" s="1079">
        <v>13413.22</v>
      </c>
      <c r="F16" s="1079">
        <v>4307.0159999999996</v>
      </c>
      <c r="G16" s="1089">
        <v>4700</v>
      </c>
      <c r="H16" s="1090" t="s">
        <v>175</v>
      </c>
      <c r="I16" s="1078">
        <v>119091.66</v>
      </c>
    </row>
    <row r="17" spans="1:9" s="275" customFormat="1" ht="27" customHeight="1">
      <c r="A17" s="1091">
        <v>2019.01</v>
      </c>
      <c r="B17" s="1092">
        <v>21850</v>
      </c>
      <c r="C17" s="1093">
        <v>37003.377</v>
      </c>
      <c r="D17" s="1093">
        <v>37851.087</v>
      </c>
      <c r="E17" s="1093">
        <v>13578.882</v>
      </c>
      <c r="F17" s="1093">
        <v>4367.0159999999996</v>
      </c>
      <c r="G17" s="1094">
        <v>4700</v>
      </c>
      <c r="H17" s="1095" t="s">
        <v>175</v>
      </c>
      <c r="I17" s="1096">
        <v>119350.36199999999</v>
      </c>
    </row>
    <row r="18" spans="1:9" s="275" customFormat="1" ht="27" customHeight="1">
      <c r="A18" s="1088">
        <v>2019.02</v>
      </c>
      <c r="B18" s="1077">
        <v>21850</v>
      </c>
      <c r="C18" s="1079">
        <v>37003.377</v>
      </c>
      <c r="D18" s="1079">
        <v>37851.087</v>
      </c>
      <c r="E18" s="1079">
        <v>13578.882</v>
      </c>
      <c r="F18" s="1079">
        <v>4367.0159999999996</v>
      </c>
      <c r="G18" s="1089">
        <v>4700</v>
      </c>
      <c r="H18" s="1090" t="s">
        <v>175</v>
      </c>
      <c r="I18" s="1078">
        <v>119350.36199999999</v>
      </c>
    </row>
    <row r="19" spans="1:9" s="275" customFormat="1" ht="27" customHeight="1">
      <c r="A19" s="1088">
        <v>2019.03</v>
      </c>
      <c r="B19" s="1077">
        <v>21850</v>
      </c>
      <c r="C19" s="1079">
        <v>37003.377</v>
      </c>
      <c r="D19" s="1079">
        <v>37851.087</v>
      </c>
      <c r="E19" s="1079">
        <v>14229.415000000001</v>
      </c>
      <c r="F19" s="1079">
        <v>4192.0159999999996</v>
      </c>
      <c r="G19" s="1089">
        <v>4700</v>
      </c>
      <c r="H19" s="1090" t="s">
        <v>175</v>
      </c>
      <c r="I19" s="1078">
        <v>119825.895</v>
      </c>
    </row>
    <row r="20" spans="1:9" s="275" customFormat="1" ht="27" customHeight="1">
      <c r="A20" s="1097">
        <v>2019.04</v>
      </c>
      <c r="B20" s="1077">
        <v>21850</v>
      </c>
      <c r="C20" s="1079">
        <v>37003.377</v>
      </c>
      <c r="D20" s="1079">
        <v>37851.087</v>
      </c>
      <c r="E20" s="1079">
        <v>14229.415000000001</v>
      </c>
      <c r="F20" s="1079">
        <v>4192.0159999999996</v>
      </c>
      <c r="G20" s="1089">
        <v>4700</v>
      </c>
      <c r="H20" s="1090" t="s">
        <v>175</v>
      </c>
      <c r="I20" s="1078">
        <v>119825.895</v>
      </c>
    </row>
    <row r="21" spans="1:9" s="275" customFormat="1" ht="27" customHeight="1">
      <c r="A21" s="1097">
        <v>2019.05</v>
      </c>
      <c r="B21" s="1077">
        <v>21850</v>
      </c>
      <c r="C21" s="1079">
        <v>37003.377</v>
      </c>
      <c r="D21" s="1079">
        <v>37851.087</v>
      </c>
      <c r="E21" s="1079">
        <v>14229.415000000001</v>
      </c>
      <c r="F21" s="1079">
        <v>4192.0159999999996</v>
      </c>
      <c r="G21" s="1089">
        <v>4700</v>
      </c>
      <c r="H21" s="1090" t="s">
        <v>175</v>
      </c>
      <c r="I21" s="1078">
        <v>119825.895</v>
      </c>
    </row>
    <row r="22" spans="1:9" s="275" customFormat="1" ht="27" customHeight="1">
      <c r="A22" s="1098">
        <v>2019.06</v>
      </c>
      <c r="B22" s="1077">
        <v>21850</v>
      </c>
      <c r="C22" s="1079">
        <v>37003.381999999998</v>
      </c>
      <c r="D22" s="1079">
        <v>38225.050000000003</v>
      </c>
      <c r="E22" s="1079">
        <v>15251.58</v>
      </c>
      <c r="F22" s="1079">
        <v>4117.0159999999996</v>
      </c>
      <c r="G22" s="1089">
        <v>4700</v>
      </c>
      <c r="H22" s="1090" t="s">
        <v>175</v>
      </c>
      <c r="I22" s="1078">
        <v>121147.02800000001</v>
      </c>
    </row>
    <row r="23" spans="1:9" s="275" customFormat="1" ht="27" customHeight="1">
      <c r="A23" s="1098">
        <v>2019.07</v>
      </c>
      <c r="B23" s="1077">
        <v>21850</v>
      </c>
      <c r="C23" s="1079">
        <v>37003.381999999998</v>
      </c>
      <c r="D23" s="1079">
        <v>38225.050000000003</v>
      </c>
      <c r="E23" s="1079">
        <v>15251.58</v>
      </c>
      <c r="F23" s="1079">
        <v>4117.0159999999996</v>
      </c>
      <c r="G23" s="1089">
        <v>4700</v>
      </c>
      <c r="H23" s="1090" t="s">
        <v>175</v>
      </c>
      <c r="I23" s="1078">
        <v>121147.02800000001</v>
      </c>
    </row>
    <row r="24" spans="1:9" s="275" customFormat="1" ht="27" customHeight="1">
      <c r="A24" s="1098">
        <v>2019.08</v>
      </c>
      <c r="B24" s="1077">
        <v>23250</v>
      </c>
      <c r="C24" s="1079">
        <v>37003.381999999998</v>
      </c>
      <c r="D24" s="1079">
        <v>38225.050000000003</v>
      </c>
      <c r="E24" s="1079">
        <v>15777.887000000001</v>
      </c>
      <c r="F24" s="1079">
        <v>4017.0160000000001</v>
      </c>
      <c r="G24" s="1089">
        <v>4700</v>
      </c>
      <c r="H24" s="1090" t="s">
        <v>175</v>
      </c>
      <c r="I24" s="1078">
        <v>122973.33500000001</v>
      </c>
    </row>
    <row r="25" spans="1:9" s="275" customFormat="1" ht="27" customHeight="1">
      <c r="A25" s="1098">
        <v>2019.09</v>
      </c>
      <c r="B25" s="1077">
        <v>23250</v>
      </c>
      <c r="C25" s="1079">
        <v>37003.381999999998</v>
      </c>
      <c r="D25" s="1079">
        <v>38225.050000000003</v>
      </c>
      <c r="E25" s="1079">
        <v>15294.955</v>
      </c>
      <c r="F25" s="1079">
        <v>4017.0160000000001</v>
      </c>
      <c r="G25" s="1089">
        <v>4700</v>
      </c>
      <c r="H25" s="1090" t="s">
        <v>175</v>
      </c>
      <c r="I25" s="1078">
        <v>122490.40300000001</v>
      </c>
    </row>
    <row r="26" spans="1:9" s="275" customFormat="1" ht="27" customHeight="1">
      <c r="A26" s="1098">
        <v>2019.1</v>
      </c>
      <c r="B26" s="1077">
        <v>23250</v>
      </c>
      <c r="C26" s="1079">
        <v>37003.381999999998</v>
      </c>
      <c r="D26" s="1079">
        <v>39160.582999999999</v>
      </c>
      <c r="E26" s="1079">
        <v>15133.959000000001</v>
      </c>
      <c r="F26" s="1079">
        <v>3923.2930000000001</v>
      </c>
      <c r="G26" s="1089">
        <v>4700</v>
      </c>
      <c r="H26" s="1090">
        <v>851.79</v>
      </c>
      <c r="I26" s="1078">
        <v>124023.007</v>
      </c>
    </row>
    <row r="27" spans="1:9" s="275" customFormat="1" ht="27" customHeight="1">
      <c r="A27" s="1098">
        <v>2019.11</v>
      </c>
      <c r="B27" s="1077">
        <v>23250</v>
      </c>
      <c r="C27" s="1079">
        <v>37003.381999999998</v>
      </c>
      <c r="D27" s="1079">
        <v>39529.756000000001</v>
      </c>
      <c r="E27" s="1079">
        <v>15133.959000000001</v>
      </c>
      <c r="F27" s="1079">
        <v>3863.2930000000001</v>
      </c>
      <c r="G27" s="1089">
        <v>4700</v>
      </c>
      <c r="H27" s="1090">
        <v>911.79</v>
      </c>
      <c r="I27" s="1078">
        <v>124392.18</v>
      </c>
    </row>
    <row r="28" spans="1:9" s="275" customFormat="1" ht="27" customHeight="1">
      <c r="A28" s="1099">
        <v>2019.12</v>
      </c>
      <c r="B28" s="1100">
        <v>23250</v>
      </c>
      <c r="C28" s="1101">
        <v>37003.381999999998</v>
      </c>
      <c r="D28" s="1101">
        <v>39550.400000000001</v>
      </c>
      <c r="E28" s="1101">
        <v>16057.656999999999</v>
      </c>
      <c r="F28" s="1101">
        <v>3864.44</v>
      </c>
      <c r="G28" s="1102">
        <v>4700</v>
      </c>
      <c r="H28" s="1103">
        <v>911.79</v>
      </c>
      <c r="I28" s="1104">
        <v>125337.66899999999</v>
      </c>
    </row>
    <row r="29" spans="1:9" s="275" customFormat="1" ht="3" customHeight="1">
      <c r="A29" s="1105"/>
      <c r="B29" s="1105"/>
      <c r="C29" s="1105"/>
      <c r="D29" s="1105"/>
      <c r="E29" s="1105"/>
      <c r="F29" s="1105"/>
      <c r="G29" s="1105"/>
      <c r="H29" s="1105"/>
      <c r="I29" s="1106"/>
    </row>
    <row r="30" spans="1:9" s="275" customFormat="1" ht="15" customHeight="1">
      <c r="A30" s="1107" t="s">
        <v>795</v>
      </c>
      <c r="B30" s="346"/>
      <c r="C30" s="346"/>
      <c r="D30" s="346"/>
      <c r="E30" s="346"/>
      <c r="F30" s="346"/>
      <c r="G30" s="346"/>
      <c r="H30" s="346"/>
      <c r="I30" s="1108"/>
    </row>
    <row r="31" spans="1:9" s="275" customFormat="1" ht="15" customHeight="1">
      <c r="A31" s="1109" t="s">
        <v>796</v>
      </c>
      <c r="B31" s="346"/>
      <c r="C31" s="346"/>
      <c r="D31" s="346"/>
      <c r="E31" s="346"/>
      <c r="F31" s="346"/>
      <c r="G31" s="346"/>
      <c r="H31" s="346"/>
      <c r="I31" s="1108"/>
    </row>
    <row r="32" spans="1:9" s="275" customFormat="1" ht="15" customHeight="1">
      <c r="A32" s="408" t="s">
        <v>797</v>
      </c>
      <c r="B32" s="346"/>
      <c r="C32" s="346"/>
      <c r="D32" s="346"/>
      <c r="E32" s="346"/>
      <c r="F32" s="346"/>
      <c r="G32" s="346"/>
      <c r="H32" s="346"/>
      <c r="I32" s="1108"/>
    </row>
    <row r="33" spans="1:9" s="275" customFormat="1" ht="12.6" customHeight="1">
      <c r="I33" s="346"/>
    </row>
    <row r="34" spans="1:9" s="275" customFormat="1" ht="12.6" customHeight="1">
      <c r="A34" s="1110"/>
      <c r="B34" s="1110"/>
      <c r="C34" s="1110"/>
      <c r="D34" s="1110"/>
      <c r="E34" s="1110"/>
      <c r="F34" s="1110"/>
      <c r="G34" s="1110"/>
      <c r="H34" s="1110"/>
      <c r="I34" s="346"/>
    </row>
    <row r="35" spans="1:9" s="1113" customFormat="1" ht="12" customHeight="1">
      <c r="A35" s="1111"/>
      <c r="B35" s="1111"/>
      <c r="C35" s="1111"/>
      <c r="D35" s="1111"/>
      <c r="E35" s="1111"/>
      <c r="F35" s="1111"/>
      <c r="G35" s="1111"/>
      <c r="H35" s="1111"/>
      <c r="I35" s="1112"/>
    </row>
    <row r="36" spans="1:9" s="1113" customFormat="1" ht="12.75" customHeight="1">
      <c r="A36" s="1114"/>
      <c r="B36" s="1114"/>
      <c r="C36" s="1114"/>
      <c r="D36" s="1114"/>
      <c r="E36" s="1114"/>
      <c r="F36" s="1114"/>
      <c r="G36" s="1114"/>
      <c r="H36" s="1114"/>
      <c r="I36" s="1115"/>
    </row>
  </sheetData>
  <phoneticPr fontId="91" type="noConversion"/>
  <printOptions horizontalCentered="1"/>
  <pageMargins left="0.78740157480314965" right="0.78740157480314965" top="1.1811023622047245" bottom="0.78740157480314965" header="0" footer="0"/>
  <pageSetup paperSize="9" scale="76" firstPageNumber="20" orientation="portrait" useFirstPageNumber="1" r:id="rId1"/>
  <headerFooter differentOddEven="1" scaleWithDoc="0" alignWithMargins="0">
    <firstFooter>&amp;R&amp;P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8"/>
  <sheetViews>
    <sheetView view="pageBreakPreview" zoomScale="85" zoomScaleNormal="100" zoomScaleSheetLayoutView="85" workbookViewId="0">
      <pane xSplit="1" ySplit="3" topLeftCell="B4" activePane="bottomRight" state="frozen"/>
      <selection activeCell="G33" sqref="G33"/>
      <selection pane="topRight" activeCell="G33" sqref="G33"/>
      <selection pane="bottomLeft" activeCell="G33" sqref="G33"/>
      <selection pane="bottomRight" activeCell="I23" sqref="I23"/>
    </sheetView>
  </sheetViews>
  <sheetFormatPr defaultRowHeight="13.5"/>
  <cols>
    <col min="1" max="12" width="7.125" style="713" customWidth="1"/>
    <col min="13" max="13" width="7.625" style="713" customWidth="1"/>
    <col min="14" max="16384" width="9" style="1166"/>
  </cols>
  <sheetData>
    <row r="1" spans="1:13" s="1118" customFormat="1" ht="20.25" customHeight="1">
      <c r="A1" s="1116" t="s">
        <v>798</v>
      </c>
      <c r="B1" s="1117"/>
      <c r="C1" s="1117"/>
      <c r="D1" s="1117"/>
      <c r="E1" s="1117"/>
      <c r="F1" s="1117"/>
      <c r="G1" s="1117"/>
      <c r="H1" s="1117"/>
      <c r="I1" s="1117"/>
      <c r="J1" s="1117"/>
      <c r="K1" s="1117"/>
      <c r="L1" s="1117"/>
      <c r="M1" s="1117"/>
    </row>
    <row r="2" spans="1:13" s="1121" customFormat="1" ht="17.25" customHeight="1">
      <c r="A2" s="1119" t="s">
        <v>799</v>
      </c>
      <c r="B2" s="1120"/>
      <c r="C2" s="1120"/>
      <c r="D2" s="1120"/>
      <c r="E2" s="1120"/>
      <c r="F2" s="1120"/>
      <c r="G2" s="1120"/>
      <c r="H2" s="1120"/>
      <c r="I2" s="1120"/>
      <c r="J2" s="1120"/>
      <c r="K2" s="1120"/>
      <c r="L2" s="1120"/>
      <c r="M2" s="1120"/>
    </row>
    <row r="3" spans="1:13" s="1126" customFormat="1" ht="15" customHeight="1">
      <c r="A3" s="1122" t="str">
        <f>'3-1. 발전설비용량(한전 및 발전자회사 상세) '!A3</f>
        <v>2019년 12월</v>
      </c>
      <c r="B3" s="1123"/>
      <c r="C3" s="1124"/>
      <c r="D3" s="1123"/>
      <c r="E3" s="1123"/>
      <c r="F3" s="1124"/>
      <c r="G3" s="1124"/>
      <c r="H3" s="1124"/>
      <c r="I3" s="1124"/>
      <c r="J3" s="1124"/>
      <c r="K3" s="1125" t="s">
        <v>800</v>
      </c>
      <c r="L3" s="1125"/>
      <c r="M3" s="1125"/>
    </row>
    <row r="4" spans="1:13" s="1136" customFormat="1" ht="30" customHeight="1">
      <c r="A4" s="1127" t="s">
        <v>801</v>
      </c>
      <c r="B4" s="1128" t="s">
        <v>1</v>
      </c>
      <c r="C4" s="1129" t="s">
        <v>10</v>
      </c>
      <c r="D4" s="1129"/>
      <c r="E4" s="1129"/>
      <c r="F4" s="1129"/>
      <c r="G4" s="1130"/>
      <c r="H4" s="1131" t="s">
        <v>802</v>
      </c>
      <c r="I4" s="1131" t="s">
        <v>11</v>
      </c>
      <c r="J4" s="1132" t="s">
        <v>0</v>
      </c>
      <c r="K4" s="1133" t="s">
        <v>235</v>
      </c>
      <c r="L4" s="1134" t="s">
        <v>803</v>
      </c>
      <c r="M4" s="1135" t="s">
        <v>12</v>
      </c>
    </row>
    <row r="5" spans="1:13" s="1136" customFormat="1" ht="30" customHeight="1">
      <c r="A5" s="1137"/>
      <c r="B5" s="1138"/>
      <c r="C5" s="1139" t="s">
        <v>13</v>
      </c>
      <c r="D5" s="1140" t="s">
        <v>14</v>
      </c>
      <c r="E5" s="1140" t="s">
        <v>804</v>
      </c>
      <c r="F5" s="1140" t="s">
        <v>4</v>
      </c>
      <c r="G5" s="1140" t="s">
        <v>12</v>
      </c>
      <c r="H5" s="1141"/>
      <c r="I5" s="1141"/>
      <c r="J5" s="1142"/>
      <c r="K5" s="1142"/>
      <c r="L5" s="1143"/>
      <c r="M5" s="1144"/>
    </row>
    <row r="6" spans="1:13" s="1136" customFormat="1" ht="33.6" customHeight="1">
      <c r="A6" s="1145" t="s">
        <v>805</v>
      </c>
      <c r="B6" s="1146">
        <v>0.41599999999999998</v>
      </c>
      <c r="C6" s="1147" t="s">
        <v>175</v>
      </c>
      <c r="D6" s="1148" t="s">
        <v>175</v>
      </c>
      <c r="E6" s="1148" t="s">
        <v>175</v>
      </c>
      <c r="F6" s="1148">
        <v>64</v>
      </c>
      <c r="G6" s="1148">
        <v>64</v>
      </c>
      <c r="H6" s="1148">
        <v>738.346</v>
      </c>
      <c r="I6" s="1148" t="s">
        <v>175</v>
      </c>
      <c r="J6" s="1148" t="s">
        <v>175</v>
      </c>
      <c r="K6" s="1148">
        <v>105.70699999999999</v>
      </c>
      <c r="L6" s="1149" t="s">
        <v>175</v>
      </c>
      <c r="M6" s="1150">
        <v>908.46900000000005</v>
      </c>
    </row>
    <row r="7" spans="1:13" s="1136" customFormat="1" ht="33.6" customHeight="1">
      <c r="A7" s="1151" t="s">
        <v>806</v>
      </c>
      <c r="B7" s="1146">
        <v>6.5000000000000002E-2</v>
      </c>
      <c r="C7" s="1147" t="s">
        <v>175</v>
      </c>
      <c r="D7" s="1148">
        <v>19</v>
      </c>
      <c r="E7" s="1148" t="s">
        <v>175</v>
      </c>
      <c r="F7" s="1148" t="s">
        <v>175</v>
      </c>
      <c r="G7" s="1148">
        <v>19</v>
      </c>
      <c r="H7" s="1148">
        <v>1845.836</v>
      </c>
      <c r="I7" s="1148" t="s">
        <v>175</v>
      </c>
      <c r="J7" s="1148">
        <v>4550</v>
      </c>
      <c r="K7" s="1148">
        <v>183.38200000000001</v>
      </c>
      <c r="L7" s="1149" t="s">
        <v>175</v>
      </c>
      <c r="M7" s="1150">
        <v>6598.2830000000004</v>
      </c>
    </row>
    <row r="8" spans="1:13" s="1136" customFormat="1" ht="33.6" customHeight="1">
      <c r="A8" s="1151" t="s">
        <v>807</v>
      </c>
      <c r="B8" s="1147">
        <v>3.56</v>
      </c>
      <c r="C8" s="1147" t="s">
        <v>175</v>
      </c>
      <c r="D8" s="1148">
        <v>72.900000000000006</v>
      </c>
      <c r="E8" s="1148">
        <v>43.5</v>
      </c>
      <c r="F8" s="1148" t="s">
        <v>175</v>
      </c>
      <c r="G8" s="1148">
        <v>116.4</v>
      </c>
      <c r="H8" s="1148">
        <v>370.7</v>
      </c>
      <c r="I8" s="1148" t="s">
        <v>175</v>
      </c>
      <c r="J8" s="1148" t="s">
        <v>175</v>
      </c>
      <c r="K8" s="1148">
        <v>90.045000000000002</v>
      </c>
      <c r="L8" s="1149" t="s">
        <v>175</v>
      </c>
      <c r="M8" s="1150">
        <v>580.70500000000004</v>
      </c>
    </row>
    <row r="9" spans="1:13" s="1136" customFormat="1" ht="33.6" customHeight="1">
      <c r="A9" s="1151" t="s">
        <v>808</v>
      </c>
      <c r="B9" s="1147">
        <v>12.599</v>
      </c>
      <c r="C9" s="1147" t="s">
        <v>175</v>
      </c>
      <c r="D9" s="1148">
        <v>5080</v>
      </c>
      <c r="E9" s="1148" t="s">
        <v>175</v>
      </c>
      <c r="F9" s="1148">
        <v>24</v>
      </c>
      <c r="G9" s="1148">
        <v>5104</v>
      </c>
      <c r="H9" s="1148">
        <v>8552.7469999999994</v>
      </c>
      <c r="I9" s="1148">
        <v>36.229999999999997</v>
      </c>
      <c r="J9" s="1148" t="s">
        <v>175</v>
      </c>
      <c r="K9" s="1148">
        <v>296.42599999999999</v>
      </c>
      <c r="L9" s="1149" t="s">
        <v>175</v>
      </c>
      <c r="M9" s="1150">
        <v>14002.002</v>
      </c>
    </row>
    <row r="10" spans="1:13" s="1136" customFormat="1" ht="33.6" customHeight="1">
      <c r="A10" s="1151" t="s">
        <v>809</v>
      </c>
      <c r="B10" s="1147">
        <v>1.83</v>
      </c>
      <c r="C10" s="1147" t="s">
        <v>175</v>
      </c>
      <c r="D10" s="1148" t="s">
        <v>175</v>
      </c>
      <c r="E10" s="1148" t="s">
        <v>175</v>
      </c>
      <c r="F10" s="1148" t="s">
        <v>175</v>
      </c>
      <c r="G10" s="1148" t="s">
        <v>175</v>
      </c>
      <c r="H10" s="1148">
        <v>115.246</v>
      </c>
      <c r="I10" s="1148" t="s">
        <v>175</v>
      </c>
      <c r="J10" s="1148" t="s">
        <v>175</v>
      </c>
      <c r="K10" s="1148">
        <v>175.535</v>
      </c>
      <c r="L10" s="1149" t="s">
        <v>175</v>
      </c>
      <c r="M10" s="1150">
        <v>292.61099999999999</v>
      </c>
    </row>
    <row r="11" spans="1:13" s="1136" customFormat="1" ht="33.6" customHeight="1">
      <c r="A11" s="1151" t="s">
        <v>810</v>
      </c>
      <c r="B11" s="1147" t="s">
        <v>175</v>
      </c>
      <c r="C11" s="1147" t="s">
        <v>175</v>
      </c>
      <c r="D11" s="1148" t="s">
        <v>175</v>
      </c>
      <c r="E11" s="1148">
        <v>88</v>
      </c>
      <c r="F11" s="1148">
        <v>48.3</v>
      </c>
      <c r="G11" s="1148">
        <v>136.30000000000001</v>
      </c>
      <c r="H11" s="1148" t="s">
        <v>175</v>
      </c>
      <c r="I11" s="1148" t="s">
        <v>175</v>
      </c>
      <c r="J11" s="1148" t="s">
        <v>175</v>
      </c>
      <c r="K11" s="1148">
        <v>36.564</v>
      </c>
      <c r="L11" s="1149" t="s">
        <v>175</v>
      </c>
      <c r="M11" s="1150">
        <v>172.864</v>
      </c>
    </row>
    <row r="12" spans="1:13" s="1136" customFormat="1" ht="33.6" customHeight="1">
      <c r="A12" s="1151" t="s">
        <v>811</v>
      </c>
      <c r="B12" s="1146">
        <v>0.3</v>
      </c>
      <c r="C12" s="1147" t="s">
        <v>175</v>
      </c>
      <c r="D12" s="1148" t="s">
        <v>175</v>
      </c>
      <c r="E12" s="1148">
        <v>1200</v>
      </c>
      <c r="F12" s="1148" t="s">
        <v>175</v>
      </c>
      <c r="G12" s="1148">
        <v>1200</v>
      </c>
      <c r="H12" s="1148">
        <v>2514.6999999999998</v>
      </c>
      <c r="I12" s="1148" t="s">
        <v>175</v>
      </c>
      <c r="J12" s="1148">
        <v>2800</v>
      </c>
      <c r="K12" s="1148">
        <v>49.805</v>
      </c>
      <c r="L12" s="1149">
        <v>16.399999999999999</v>
      </c>
      <c r="M12" s="1150">
        <v>6581.2049999999999</v>
      </c>
    </row>
    <row r="13" spans="1:13" s="1136" customFormat="1" ht="33.6" customHeight="1">
      <c r="A13" s="1151" t="s">
        <v>812</v>
      </c>
      <c r="B13" s="1147">
        <v>676.06399999999996</v>
      </c>
      <c r="C13" s="1147" t="s">
        <v>175</v>
      </c>
      <c r="D13" s="1148">
        <v>246.85499999999999</v>
      </c>
      <c r="E13" s="1148">
        <v>1443.2</v>
      </c>
      <c r="F13" s="1148">
        <v>60</v>
      </c>
      <c r="G13" s="1148">
        <v>1750.0550000000001</v>
      </c>
      <c r="H13" s="1148">
        <v>16120.166999999999</v>
      </c>
      <c r="I13" s="1152">
        <v>0.45</v>
      </c>
      <c r="J13" s="1148" t="s">
        <v>175</v>
      </c>
      <c r="K13" s="1148">
        <v>1226.5160000000001</v>
      </c>
      <c r="L13" s="1149">
        <v>4.79</v>
      </c>
      <c r="M13" s="1150">
        <v>19778.042000000001</v>
      </c>
    </row>
    <row r="14" spans="1:13" s="1136" customFormat="1" ht="33.6" customHeight="1">
      <c r="A14" s="1151" t="s">
        <v>813</v>
      </c>
      <c r="B14" s="1147">
        <v>1519.9929999999999</v>
      </c>
      <c r="C14" s="1147">
        <v>600</v>
      </c>
      <c r="D14" s="1148">
        <v>3234</v>
      </c>
      <c r="E14" s="1148" t="s">
        <v>175</v>
      </c>
      <c r="F14" s="1148" t="s">
        <v>175</v>
      </c>
      <c r="G14" s="1148">
        <v>3834</v>
      </c>
      <c r="H14" s="1148">
        <v>1279.2</v>
      </c>
      <c r="I14" s="1148" t="s">
        <v>175</v>
      </c>
      <c r="J14" s="1148" t="s">
        <v>175</v>
      </c>
      <c r="K14" s="1148">
        <v>1348.115</v>
      </c>
      <c r="L14" s="1149" t="s">
        <v>175</v>
      </c>
      <c r="M14" s="1150">
        <v>7981.308</v>
      </c>
    </row>
    <row r="15" spans="1:13" s="1136" customFormat="1" ht="33.6" customHeight="1">
      <c r="A15" s="1151" t="s">
        <v>814</v>
      </c>
      <c r="B15" s="1147">
        <v>514.00400000000002</v>
      </c>
      <c r="C15" s="1147" t="s">
        <v>175</v>
      </c>
      <c r="D15" s="1148" t="s">
        <v>175</v>
      </c>
      <c r="E15" s="1148">
        <v>58.3</v>
      </c>
      <c r="F15" s="1148" t="s">
        <v>175</v>
      </c>
      <c r="G15" s="1148">
        <v>58.3</v>
      </c>
      <c r="H15" s="1148" t="s">
        <v>175</v>
      </c>
      <c r="I15" s="1148" t="s">
        <v>175</v>
      </c>
      <c r="J15" s="1148" t="s">
        <v>175</v>
      </c>
      <c r="K15" s="1148">
        <v>642.48599999999999</v>
      </c>
      <c r="L15" s="1149" t="s">
        <v>175</v>
      </c>
      <c r="M15" s="1150">
        <v>1214.79</v>
      </c>
    </row>
    <row r="16" spans="1:13" s="1136" customFormat="1" ht="33.6" customHeight="1">
      <c r="A16" s="1151" t="s">
        <v>815</v>
      </c>
      <c r="B16" s="1147">
        <v>32.829000000000001</v>
      </c>
      <c r="C16" s="1147" t="s">
        <v>175</v>
      </c>
      <c r="D16" s="1148">
        <v>18178.058000000001</v>
      </c>
      <c r="E16" s="1148" t="s">
        <v>175</v>
      </c>
      <c r="F16" s="1148" t="s">
        <v>175</v>
      </c>
      <c r="G16" s="1148">
        <v>18178.058000000001</v>
      </c>
      <c r="H16" s="1148">
        <v>4179.25</v>
      </c>
      <c r="I16" s="1148">
        <v>4.07</v>
      </c>
      <c r="J16" s="1148" t="s">
        <v>175</v>
      </c>
      <c r="K16" s="1148">
        <v>1992.79</v>
      </c>
      <c r="L16" s="1149">
        <v>800</v>
      </c>
      <c r="M16" s="1150">
        <v>25186.996999999999</v>
      </c>
    </row>
    <row r="17" spans="1:13" s="1136" customFormat="1" ht="33.6" customHeight="1">
      <c r="A17" s="1151" t="s">
        <v>816</v>
      </c>
      <c r="B17" s="1147">
        <v>678.005</v>
      </c>
      <c r="C17" s="1147" t="s">
        <v>175</v>
      </c>
      <c r="D17" s="1148">
        <v>695.36900000000003</v>
      </c>
      <c r="E17" s="1148" t="s">
        <v>175</v>
      </c>
      <c r="F17" s="1148" t="s">
        <v>175</v>
      </c>
      <c r="G17" s="1148">
        <v>695.36900000000003</v>
      </c>
      <c r="H17" s="1148">
        <v>718.4</v>
      </c>
      <c r="I17" s="1148">
        <v>7</v>
      </c>
      <c r="J17" s="1148" t="s">
        <v>175</v>
      </c>
      <c r="K17" s="1148">
        <v>2034.4590000000001</v>
      </c>
      <c r="L17" s="1149">
        <v>60</v>
      </c>
      <c r="M17" s="1150">
        <v>4193.2330000000002</v>
      </c>
    </row>
    <row r="18" spans="1:13" s="1136" customFormat="1" ht="33.6" customHeight="1">
      <c r="A18" s="1151" t="s">
        <v>817</v>
      </c>
      <c r="B18" s="1147">
        <v>39.255000000000003</v>
      </c>
      <c r="C18" s="1147" t="s">
        <v>175</v>
      </c>
      <c r="D18" s="1148">
        <v>1481.1</v>
      </c>
      <c r="E18" s="1148" t="s">
        <v>175</v>
      </c>
      <c r="F18" s="1148" t="s">
        <v>175</v>
      </c>
      <c r="G18" s="1148">
        <v>1481.1</v>
      </c>
      <c r="H18" s="1148">
        <v>2378.9</v>
      </c>
      <c r="I18" s="1148">
        <v>21.69</v>
      </c>
      <c r="J18" s="1148">
        <v>5900</v>
      </c>
      <c r="K18" s="1148">
        <v>2500.1210000000001</v>
      </c>
      <c r="L18" s="1149">
        <v>30.3</v>
      </c>
      <c r="M18" s="1150">
        <v>12351.366</v>
      </c>
    </row>
    <row r="19" spans="1:13" s="1136" customFormat="1" ht="33.6" customHeight="1">
      <c r="A19" s="1151" t="s">
        <v>818</v>
      </c>
      <c r="B19" s="1147">
        <v>1579.9549999999999</v>
      </c>
      <c r="C19" s="1147" t="s">
        <v>175</v>
      </c>
      <c r="D19" s="1148">
        <v>156.1</v>
      </c>
      <c r="E19" s="1148" t="s">
        <v>175</v>
      </c>
      <c r="F19" s="1148" t="s">
        <v>175</v>
      </c>
      <c r="G19" s="1148">
        <v>156.1</v>
      </c>
      <c r="H19" s="1148">
        <v>361.6</v>
      </c>
      <c r="I19" s="1148">
        <v>18.5</v>
      </c>
      <c r="J19" s="1148">
        <v>10000</v>
      </c>
      <c r="K19" s="1148">
        <v>1779.123</v>
      </c>
      <c r="L19" s="1149" t="s">
        <v>175</v>
      </c>
      <c r="M19" s="1150">
        <v>13895.278</v>
      </c>
    </row>
    <row r="20" spans="1:13" s="1136" customFormat="1" ht="33.6" customHeight="1">
      <c r="A20" s="1151" t="s">
        <v>819</v>
      </c>
      <c r="B20" s="1147">
        <v>1446.3889999999999</v>
      </c>
      <c r="C20" s="1147" t="s">
        <v>175</v>
      </c>
      <c r="D20" s="1148">
        <v>7240</v>
      </c>
      <c r="E20" s="1148">
        <v>26.3</v>
      </c>
      <c r="F20" s="1152" t="s">
        <v>175</v>
      </c>
      <c r="G20" s="1148">
        <v>7266.3</v>
      </c>
      <c r="H20" s="1148" t="s">
        <v>175</v>
      </c>
      <c r="I20" s="1148">
        <v>0.85</v>
      </c>
      <c r="J20" s="1148" t="s">
        <v>175</v>
      </c>
      <c r="K20" s="1148">
        <v>806.48800000000006</v>
      </c>
      <c r="L20" s="1149">
        <v>0.3</v>
      </c>
      <c r="M20" s="1150">
        <v>9520.3269999999993</v>
      </c>
    </row>
    <row r="21" spans="1:13" s="1136" customFormat="1" ht="33.6" customHeight="1">
      <c r="A21" s="1151" t="s">
        <v>820</v>
      </c>
      <c r="B21" s="1146">
        <v>0.52900000000000003</v>
      </c>
      <c r="C21" s="1147" t="s">
        <v>175</v>
      </c>
      <c r="D21" s="1148" t="s">
        <v>175</v>
      </c>
      <c r="E21" s="1148" t="s">
        <v>175</v>
      </c>
      <c r="F21" s="1148" t="s">
        <v>175</v>
      </c>
      <c r="G21" s="1148" t="s">
        <v>175</v>
      </c>
      <c r="H21" s="1148">
        <v>313.08999999999997</v>
      </c>
      <c r="I21" s="1148">
        <v>251.827</v>
      </c>
      <c r="J21" s="1148" t="s">
        <v>175</v>
      </c>
      <c r="K21" s="1148">
        <v>932.69600000000003</v>
      </c>
      <c r="L21" s="1149" t="s">
        <v>175</v>
      </c>
      <c r="M21" s="1150">
        <v>1498.143</v>
      </c>
    </row>
    <row r="22" spans="1:13" s="1136" customFormat="1" ht="33.6" customHeight="1">
      <c r="A22" s="1153" t="s">
        <v>821</v>
      </c>
      <c r="B22" s="1154">
        <v>2.31</v>
      </c>
      <c r="C22" s="1154" t="s">
        <v>175</v>
      </c>
      <c r="D22" s="1155" t="s">
        <v>175</v>
      </c>
      <c r="E22" s="1155" t="s">
        <v>175</v>
      </c>
      <c r="F22" s="1155" t="s">
        <v>175</v>
      </c>
      <c r="G22" s="1155" t="s">
        <v>175</v>
      </c>
      <c r="H22" s="1155">
        <v>530.44100000000003</v>
      </c>
      <c r="I22" s="1155" t="s">
        <v>175</v>
      </c>
      <c r="J22" s="1155" t="s">
        <v>175</v>
      </c>
      <c r="K22" s="1155">
        <v>49.295999999999999</v>
      </c>
      <c r="L22" s="1156" t="s">
        <v>175</v>
      </c>
      <c r="M22" s="1157">
        <v>582.04700000000003</v>
      </c>
    </row>
    <row r="23" spans="1:13" s="1136" customFormat="1" ht="33.6" customHeight="1">
      <c r="A23" s="1158" t="s">
        <v>178</v>
      </c>
      <c r="B23" s="1159">
        <v>6508.1030000000001</v>
      </c>
      <c r="C23" s="1159">
        <v>600</v>
      </c>
      <c r="D23" s="1160">
        <v>36403.381999999998</v>
      </c>
      <c r="E23" s="1160">
        <v>2859.3</v>
      </c>
      <c r="F23" s="1160">
        <v>196.3</v>
      </c>
      <c r="G23" s="1160">
        <v>40058.982000000004</v>
      </c>
      <c r="H23" s="1160">
        <v>40018.623</v>
      </c>
      <c r="I23" s="1160">
        <v>340.61700000000002</v>
      </c>
      <c r="J23" s="1160">
        <v>23250</v>
      </c>
      <c r="K23" s="1160">
        <v>14249.553</v>
      </c>
      <c r="L23" s="1161">
        <v>911.79</v>
      </c>
      <c r="M23" s="1162">
        <v>125337.66899999999</v>
      </c>
    </row>
    <row r="24" spans="1:13" s="1163" customFormat="1" ht="12.75" customHeight="1">
      <c r="A24" s="346" t="s">
        <v>822</v>
      </c>
      <c r="B24" s="558"/>
      <c r="C24" s="558"/>
      <c r="D24" s="558"/>
      <c r="E24" s="558"/>
      <c r="F24" s="558"/>
      <c r="G24" s="558"/>
      <c r="H24" s="558"/>
      <c r="I24" s="558"/>
      <c r="J24" s="558"/>
      <c r="K24" s="558"/>
      <c r="L24" s="558"/>
      <c r="M24" s="558"/>
    </row>
    <row r="25" spans="1:13" s="1163" customFormat="1" ht="12.75" customHeight="1">
      <c r="A25" s="346" t="s">
        <v>823</v>
      </c>
      <c r="B25" s="558"/>
      <c r="C25" s="558"/>
      <c r="D25" s="558"/>
      <c r="E25" s="558"/>
      <c r="F25" s="558"/>
      <c r="G25" s="558"/>
      <c r="H25" s="558"/>
      <c r="I25" s="558"/>
      <c r="J25" s="558"/>
      <c r="K25" s="558"/>
      <c r="L25" s="558"/>
      <c r="M25" s="558"/>
    </row>
    <row r="26" spans="1:13" s="1163" customFormat="1" ht="12.75" customHeight="1">
      <c r="A26" s="1164" t="s">
        <v>824</v>
      </c>
      <c r="B26" s="558"/>
      <c r="C26" s="558"/>
      <c r="D26" s="558"/>
      <c r="E26" s="558"/>
      <c r="F26" s="558"/>
      <c r="G26" s="558"/>
      <c r="H26" s="558"/>
      <c r="I26" s="558"/>
      <c r="J26" s="558"/>
      <c r="K26" s="558"/>
      <c r="L26" s="558"/>
      <c r="M26" s="558"/>
    </row>
    <row r="27" spans="1:13" s="1163" customFormat="1" ht="9.9499999999999993" customHeight="1">
      <c r="A27" s="558"/>
      <c r="B27" s="558"/>
      <c r="C27" s="558"/>
      <c r="D27" s="558"/>
      <c r="E27" s="558"/>
      <c r="F27" s="558"/>
      <c r="G27" s="558"/>
      <c r="H27" s="558"/>
      <c r="I27" s="558"/>
      <c r="J27" s="558"/>
      <c r="K27" s="558"/>
      <c r="L27" s="558"/>
      <c r="M27" s="558"/>
    </row>
    <row r="28" spans="1:13" s="1136" customFormat="1" ht="3" customHeight="1">
      <c r="A28" s="1165"/>
      <c r="B28" s="1165"/>
      <c r="C28" s="1165"/>
      <c r="D28" s="1165"/>
      <c r="E28" s="1165"/>
      <c r="F28" s="1165"/>
      <c r="G28" s="1165"/>
      <c r="H28" s="1165"/>
      <c r="I28" s="1165"/>
      <c r="J28" s="1165"/>
      <c r="K28" s="1165"/>
      <c r="L28" s="1165"/>
      <c r="M28" s="1165"/>
    </row>
  </sheetData>
  <mergeCells count="10">
    <mergeCell ref="K3:M3"/>
    <mergeCell ref="A4:A5"/>
    <mergeCell ref="B4:B5"/>
    <mergeCell ref="C4:G4"/>
    <mergeCell ref="H4:H5"/>
    <mergeCell ref="I4:I5"/>
    <mergeCell ref="J4:J5"/>
    <mergeCell ref="K4:K5"/>
    <mergeCell ref="L4:L5"/>
    <mergeCell ref="M4:M5"/>
  </mergeCells>
  <phoneticPr fontId="91" type="noConversion"/>
  <printOptions horizontalCentered="1"/>
  <pageMargins left="0.78740157480314965" right="0.78740157480314965" top="1.1811023622047245" bottom="0.78740157480314965" header="0" footer="0"/>
  <pageSetup paperSize="9" scale="83" firstPageNumber="21" orientation="portrait" useFirstPageNumber="1" r:id="rId1"/>
  <headerFooter differentOddEven="1" scaleWithDoc="0" alignWithMargins="0">
    <firstFooter>&amp;R&amp;P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16"/>
  <sheetViews>
    <sheetView showGridLines="0" view="pageBreakPreview" zoomScaleNormal="100" zoomScaleSheetLayoutView="100" workbookViewId="0">
      <selection activeCell="F8" sqref="F8"/>
    </sheetView>
  </sheetViews>
  <sheetFormatPr defaultRowHeight="12"/>
  <cols>
    <col min="1" max="1" width="5.75" style="356" customWidth="1"/>
    <col min="2" max="2" width="4.375" style="1213" customWidth="1"/>
    <col min="3" max="3" width="16.625" style="1213" customWidth="1"/>
    <col min="4" max="4" width="16.375" style="1214" customWidth="1"/>
    <col min="5" max="5" width="18.375" style="1213" customWidth="1"/>
    <col min="6" max="6" width="16.625" style="1213" customWidth="1"/>
    <col min="7" max="16384" width="9" style="356"/>
  </cols>
  <sheetData>
    <row r="1" spans="1:22" s="259" customFormat="1" ht="23.25" customHeight="1">
      <c r="A1" s="1167" t="s">
        <v>825</v>
      </c>
      <c r="B1" s="1168"/>
      <c r="C1" s="1169"/>
      <c r="D1" s="1170"/>
      <c r="E1" s="1169"/>
      <c r="F1" s="1169"/>
      <c r="G1" s="1171"/>
      <c r="H1" s="1172"/>
      <c r="I1" s="1171"/>
      <c r="J1" s="1172"/>
      <c r="K1" s="1171"/>
      <c r="L1" s="1171"/>
      <c r="M1" s="1171"/>
      <c r="N1" s="1171"/>
      <c r="O1" s="1171"/>
      <c r="P1" s="1171"/>
      <c r="Q1" s="1171"/>
      <c r="R1" s="1171"/>
      <c r="S1" s="1171"/>
      <c r="T1" s="1171"/>
      <c r="U1" s="1171"/>
      <c r="V1" s="1171"/>
    </row>
    <row r="2" spans="1:22" s="275" customFormat="1" ht="21" customHeight="1">
      <c r="A2" s="1173" t="s">
        <v>826</v>
      </c>
      <c r="B2" s="1174"/>
      <c r="C2" s="1175"/>
      <c r="D2" s="1176"/>
      <c r="E2" s="1175"/>
      <c r="F2" s="1175"/>
      <c r="G2" s="1177"/>
      <c r="H2" s="1178"/>
      <c r="I2" s="1177"/>
      <c r="J2" s="1178"/>
      <c r="K2" s="1177"/>
      <c r="L2" s="1177"/>
      <c r="M2" s="1177"/>
      <c r="N2" s="1177"/>
      <c r="O2" s="1177"/>
      <c r="P2" s="1177"/>
      <c r="Q2" s="1177"/>
      <c r="R2" s="1177"/>
      <c r="S2" s="1177"/>
      <c r="T2" s="1177"/>
      <c r="U2" s="1177"/>
      <c r="V2" s="1177"/>
    </row>
    <row r="3" spans="1:22" s="275" customFormat="1" ht="18" customHeight="1">
      <c r="A3" s="262"/>
      <c r="B3" s="1174"/>
      <c r="C3" s="1175"/>
      <c r="D3" s="1176"/>
      <c r="E3" s="1175"/>
      <c r="F3" s="1179" t="s">
        <v>827</v>
      </c>
      <c r="G3" s="1177"/>
      <c r="H3" s="1178"/>
      <c r="I3" s="1177"/>
      <c r="J3" s="1178"/>
      <c r="K3" s="1177"/>
      <c r="L3" s="1177"/>
      <c r="M3" s="1177"/>
      <c r="N3" s="1177"/>
      <c r="O3" s="1177"/>
      <c r="P3" s="1177"/>
      <c r="Q3" s="1177"/>
      <c r="R3" s="1177"/>
      <c r="S3" s="1177"/>
      <c r="T3" s="1177"/>
      <c r="U3" s="1177"/>
      <c r="V3" s="1177"/>
    </row>
    <row r="4" spans="1:22" ht="26.25" customHeight="1">
      <c r="A4" s="1180" t="s">
        <v>828</v>
      </c>
      <c r="B4" s="1181"/>
      <c r="C4" s="1181" t="s">
        <v>829</v>
      </c>
      <c r="D4" s="1182" t="s">
        <v>563</v>
      </c>
      <c r="E4" s="1183" t="s">
        <v>830</v>
      </c>
      <c r="F4" s="1184" t="s">
        <v>831</v>
      </c>
    </row>
    <row r="5" spans="1:22" ht="26.25" customHeight="1">
      <c r="A5" s="1185"/>
      <c r="B5" s="282"/>
      <c r="C5" s="282"/>
      <c r="D5" s="1186" t="s">
        <v>832</v>
      </c>
      <c r="E5" s="282"/>
      <c r="F5" s="1187"/>
    </row>
    <row r="6" spans="1:22" ht="54.95" customHeight="1">
      <c r="A6" s="1188" t="s">
        <v>73</v>
      </c>
      <c r="B6" s="277"/>
      <c r="C6" s="1189" t="s">
        <v>833</v>
      </c>
      <c r="D6" s="1190" t="s">
        <v>834</v>
      </c>
      <c r="E6" s="1191" t="s">
        <v>835</v>
      </c>
      <c r="F6" s="1192" t="s">
        <v>836</v>
      </c>
    </row>
    <row r="7" spans="1:22" ht="54.95" customHeight="1">
      <c r="A7" s="1193"/>
      <c r="B7" s="1194"/>
      <c r="C7" s="1189" t="s">
        <v>837</v>
      </c>
      <c r="D7" s="1190" t="s">
        <v>834</v>
      </c>
      <c r="E7" s="1191" t="s">
        <v>838</v>
      </c>
      <c r="F7" s="1192" t="s">
        <v>836</v>
      </c>
    </row>
    <row r="8" spans="1:22" ht="54.95" customHeight="1">
      <c r="A8" s="1188" t="s">
        <v>839</v>
      </c>
      <c r="B8" s="277"/>
      <c r="C8" s="1189" t="s">
        <v>840</v>
      </c>
      <c r="D8" s="1189" t="s">
        <v>841</v>
      </c>
      <c r="E8" s="1191" t="s">
        <v>842</v>
      </c>
      <c r="F8" s="1192" t="s">
        <v>843</v>
      </c>
    </row>
    <row r="9" spans="1:22" ht="54.95" customHeight="1">
      <c r="A9" s="1193"/>
      <c r="B9" s="1194"/>
      <c r="C9" s="1190" t="s">
        <v>844</v>
      </c>
      <c r="D9" s="1189" t="s">
        <v>845</v>
      </c>
      <c r="E9" s="1191" t="s">
        <v>846</v>
      </c>
      <c r="F9" s="1192" t="s">
        <v>847</v>
      </c>
      <c r="G9" s="354"/>
    </row>
    <row r="10" spans="1:22" ht="54.95" customHeight="1">
      <c r="A10" s="1195" t="s">
        <v>848</v>
      </c>
      <c r="B10" s="1196"/>
      <c r="C10" s="1189" t="s">
        <v>849</v>
      </c>
      <c r="D10" s="1189" t="s">
        <v>850</v>
      </c>
      <c r="E10" s="1191" t="s">
        <v>851</v>
      </c>
      <c r="F10" s="1192" t="s">
        <v>852</v>
      </c>
    </row>
    <row r="11" spans="1:22" ht="54.95" customHeight="1">
      <c r="A11" s="1195"/>
      <c r="B11" s="1196"/>
      <c r="C11" s="1189" t="s">
        <v>853</v>
      </c>
      <c r="D11" s="1190" t="s">
        <v>854</v>
      </c>
      <c r="E11" s="1197" t="s">
        <v>855</v>
      </c>
      <c r="F11" s="1192" t="s">
        <v>856</v>
      </c>
    </row>
    <row r="12" spans="1:22" ht="54.95" customHeight="1">
      <c r="A12" s="1195"/>
      <c r="B12" s="1196"/>
      <c r="C12" s="1198" t="s">
        <v>857</v>
      </c>
      <c r="D12" s="1199" t="s">
        <v>854</v>
      </c>
      <c r="E12" s="1200" t="s">
        <v>858</v>
      </c>
      <c r="F12" s="1201" t="s">
        <v>859</v>
      </c>
    </row>
    <row r="13" spans="1:22" ht="54.95" customHeight="1">
      <c r="A13" s="1202"/>
      <c r="B13" s="1203"/>
      <c r="C13" s="1204" t="s">
        <v>860</v>
      </c>
      <c r="D13" s="1204" t="s">
        <v>861</v>
      </c>
      <c r="E13" s="1205" t="s">
        <v>862</v>
      </c>
      <c r="F13" s="1206" t="s">
        <v>863</v>
      </c>
    </row>
    <row r="14" spans="1:22" ht="15.75" customHeight="1">
      <c r="A14" s="346" t="s">
        <v>864</v>
      </c>
      <c r="B14" s="346"/>
      <c r="C14" s="1207"/>
      <c r="D14" s="1207"/>
      <c r="E14" s="1208"/>
      <c r="F14" s="1207"/>
    </row>
    <row r="15" spans="1:22" ht="12" customHeight="1">
      <c r="A15" s="1209"/>
      <c r="B15" s="1210"/>
      <c r="C15" s="1210"/>
      <c r="D15" s="1211"/>
      <c r="E15" s="1210"/>
      <c r="F15" s="1212"/>
    </row>
    <row r="16" spans="1:22" s="353" customFormat="1" ht="15" customHeight="1">
      <c r="A16" s="356"/>
      <c r="B16" s="1213"/>
      <c r="C16" s="1213"/>
      <c r="D16" s="1214"/>
      <c r="E16" s="1213"/>
      <c r="F16" s="1213"/>
    </row>
  </sheetData>
  <mergeCells count="7">
    <mergeCell ref="A10:B13"/>
    <mergeCell ref="A4:B5"/>
    <mergeCell ref="C4:C5"/>
    <mergeCell ref="E4:E5"/>
    <mergeCell ref="F4:F5"/>
    <mergeCell ref="A6:B7"/>
    <mergeCell ref="A8:B9"/>
  </mergeCells>
  <phoneticPr fontId="91" type="noConversion"/>
  <printOptions horizontalCentered="1"/>
  <pageMargins left="0.78740157480314965" right="0.78740157480314965" top="1.1811023622047245" bottom="0.78740157480314965" header="0" footer="0"/>
  <pageSetup paperSize="9" firstPageNumber="22" orientation="portrait" useFirstPageNumber="1" r:id="rId1"/>
  <headerFooter differentOddEven="1"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3:K25"/>
  <sheetViews>
    <sheetView view="pageBreakPreview" zoomScale="60" zoomScaleNormal="100" workbookViewId="0">
      <selection activeCell="R30" sqref="R30"/>
    </sheetView>
  </sheetViews>
  <sheetFormatPr defaultRowHeight="13.5"/>
  <cols>
    <col min="1" max="16384" width="9" style="5"/>
  </cols>
  <sheetData>
    <row r="3" spans="1:11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ht="27">
      <c r="A4" s="6"/>
      <c r="B4" s="11" t="s">
        <v>8</v>
      </c>
      <c r="C4" s="6"/>
      <c r="D4" s="6"/>
      <c r="E4" s="6"/>
      <c r="F4" s="6"/>
      <c r="G4" s="6"/>
      <c r="H4" s="6"/>
      <c r="I4" s="6"/>
      <c r="J4" s="6"/>
      <c r="K4" s="6"/>
    </row>
    <row r="5" spans="1:11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>
      <c r="A7" s="12"/>
      <c r="B7" s="12"/>
      <c r="C7" s="6"/>
      <c r="D7" s="6"/>
      <c r="E7" s="6"/>
      <c r="F7" s="6"/>
      <c r="G7" s="6"/>
      <c r="H7" s="6"/>
      <c r="I7" s="6"/>
      <c r="J7" s="6"/>
      <c r="K7" s="6"/>
    </row>
    <row r="8" spans="1:11">
      <c r="A8" s="12"/>
      <c r="B8" s="12"/>
      <c r="C8" s="6"/>
      <c r="D8" s="6"/>
      <c r="E8" s="6"/>
      <c r="F8" s="6"/>
      <c r="G8" s="6"/>
      <c r="H8" s="6"/>
      <c r="I8" s="6"/>
      <c r="J8" s="6"/>
      <c r="K8" s="6"/>
    </row>
    <row r="9" spans="1:11">
      <c r="A9" s="12"/>
      <c r="B9" s="12"/>
      <c r="C9" s="6"/>
      <c r="D9" s="6"/>
      <c r="E9" s="6"/>
      <c r="F9" s="6"/>
      <c r="G9" s="6"/>
      <c r="H9" s="6"/>
      <c r="I9" s="6"/>
      <c r="J9" s="6"/>
      <c r="K9" s="6"/>
    </row>
    <row r="10" spans="1:1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>
      <c r="A11" s="12"/>
      <c r="B11" s="12"/>
      <c r="C11" s="6"/>
      <c r="D11" s="6"/>
      <c r="E11" s="6"/>
      <c r="F11" s="6"/>
      <c r="G11" s="6"/>
      <c r="H11" s="6"/>
      <c r="I11" s="6"/>
      <c r="J11" s="6"/>
      <c r="K11" s="6"/>
    </row>
    <row r="12" spans="1:1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>
      <c r="A14" s="12"/>
      <c r="B14" s="12"/>
      <c r="C14" s="6"/>
      <c r="D14" s="6"/>
      <c r="E14" s="6"/>
      <c r="F14" s="6"/>
      <c r="G14" s="6"/>
      <c r="H14" s="6"/>
      <c r="I14" s="6"/>
      <c r="J14" s="6"/>
      <c r="K14" s="6"/>
    </row>
    <row r="15" spans="1:11">
      <c r="A15" s="12"/>
      <c r="B15" s="12"/>
      <c r="C15" s="6"/>
      <c r="D15" s="6"/>
      <c r="E15" s="6"/>
      <c r="F15" s="6"/>
      <c r="G15" s="6"/>
      <c r="H15" s="6"/>
      <c r="I15" s="6"/>
      <c r="J15" s="6"/>
      <c r="K15" s="6"/>
    </row>
    <row r="16" spans="1:1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>
      <c r="A19" s="12"/>
      <c r="B19" s="12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</sheetData>
  <phoneticPr fontId="91" type="noConversion"/>
  <pageMargins left="1.0629921259842521" right="1.0629921259842521" top="1.3779527559055118" bottom="1.5748031496062993" header="0.51181102362204722" footer="1.4173228346456694"/>
  <pageSetup paperSize="9" scale="85" orientation="portrait" r:id="rId1"/>
  <headerFooter differentOddEven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F48"/>
  <sheetViews>
    <sheetView view="pageBreakPreview" zoomScale="70" zoomScaleNormal="100" zoomScaleSheetLayoutView="70" workbookViewId="0">
      <selection activeCell="F12" sqref="F12"/>
    </sheetView>
  </sheetViews>
  <sheetFormatPr defaultRowHeight="16.5"/>
  <cols>
    <col min="1" max="2" width="9" style="1215"/>
    <col min="3" max="3" width="6" style="1215" customWidth="1"/>
    <col min="4" max="4" width="7.125" style="1215" customWidth="1"/>
    <col min="5" max="5" width="19" style="1215" customWidth="1"/>
    <col min="6" max="6" width="33.75" style="1215" customWidth="1"/>
    <col min="7" max="16384" width="9" style="1215"/>
  </cols>
  <sheetData>
    <row r="1" spans="3:6" ht="206.25" customHeight="1"/>
    <row r="2" spans="3:6" ht="7.5" customHeight="1">
      <c r="C2" s="250" t="s">
        <v>5</v>
      </c>
      <c r="D2" s="250" t="s">
        <v>5</v>
      </c>
      <c r="E2" s="251" t="s">
        <v>5</v>
      </c>
      <c r="F2" s="252" t="s">
        <v>5</v>
      </c>
    </row>
    <row r="3" spans="3:6" ht="8.25" customHeight="1"/>
    <row r="4" spans="3:6" ht="39">
      <c r="D4" s="253" t="s">
        <v>865</v>
      </c>
    </row>
    <row r="6" spans="3:6" ht="30" customHeight="1">
      <c r="E6" s="254" t="s">
        <v>866</v>
      </c>
    </row>
    <row r="7" spans="3:6" ht="9.9499999999999993" customHeight="1">
      <c r="E7" s="254"/>
    </row>
    <row r="8" spans="3:6" ht="30" customHeight="1">
      <c r="E8" s="254" t="s">
        <v>867</v>
      </c>
    </row>
    <row r="9" spans="3:6" ht="9.9499999999999993" customHeight="1">
      <c r="E9" s="255"/>
    </row>
    <row r="10" spans="3:6" ht="30" customHeight="1">
      <c r="E10" s="254" t="s">
        <v>868</v>
      </c>
    </row>
    <row r="11" spans="3:6" ht="9.9499999999999993" customHeight="1">
      <c r="E11" s="255"/>
    </row>
    <row r="12" spans="3:6" ht="30" customHeight="1">
      <c r="E12" s="254" t="s">
        <v>869</v>
      </c>
    </row>
    <row r="13" spans="3:6" ht="9.9499999999999993" customHeight="1">
      <c r="E13" s="255"/>
    </row>
    <row r="14" spans="3:6" ht="30" customHeight="1">
      <c r="E14" s="254" t="s">
        <v>870</v>
      </c>
    </row>
    <row r="48" ht="15.75" customHeight="1"/>
  </sheetData>
  <phoneticPr fontId="91" type="noConversion"/>
  <printOptions horizontalCentered="1"/>
  <pageMargins left="0.78740157480314965" right="0.78740157480314965" top="1.1811023622047245" bottom="0.78740157480314965" header="0" footer="0"/>
  <pageSetup paperSize="9" scale="85" firstPageNumber="13" orientation="portrait" useFirstPageNumber="1" r:id="rId1"/>
  <headerFooter differentOddEven="1" scaleWithDoc="0" alignWithMargins="0">
    <firstFooter>&amp;R&amp;P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F69"/>
  <sheetViews>
    <sheetView view="pageBreakPreview" zoomScaleNormal="100" zoomScaleSheetLayoutView="100" workbookViewId="0">
      <pane xSplit="1" ySplit="6" topLeftCell="B22" activePane="bottomRight" state="frozen"/>
      <selection activeCell="G33" sqref="G33"/>
      <selection pane="topRight" activeCell="G33" sqref="G33"/>
      <selection pane="bottomLeft" activeCell="G33" sqref="G33"/>
      <selection pane="bottomRight" activeCell="Q32" sqref="Q32"/>
    </sheetView>
  </sheetViews>
  <sheetFormatPr defaultColWidth="7.875" defaultRowHeight="13.5"/>
  <cols>
    <col min="1" max="1" width="8.75" style="275" customWidth="1"/>
    <col min="2" max="3" width="6" style="275" customWidth="1"/>
    <col min="4" max="4" width="6.375" style="275" customWidth="1"/>
    <col min="5" max="6" width="6" style="275" customWidth="1"/>
    <col min="7" max="7" width="6.375" style="275" customWidth="1"/>
    <col min="8" max="8" width="6" style="275" customWidth="1"/>
    <col min="9" max="9" width="4.875" style="275" customWidth="1"/>
    <col min="10" max="10" width="6.375" style="275" customWidth="1"/>
    <col min="11" max="11" width="6" style="275" customWidth="1"/>
    <col min="12" max="12" width="6.375" style="275" customWidth="1"/>
    <col min="13" max="15" width="6" style="275" customWidth="1"/>
    <col min="16" max="16" width="5.375" style="275" customWidth="1"/>
    <col min="17" max="19" width="6.125" style="275" customWidth="1"/>
    <col min="20" max="20" width="6.375" style="275" customWidth="1"/>
    <col min="21" max="22" width="6.125" style="275" customWidth="1"/>
    <col min="23" max="23" width="6.375" style="275" customWidth="1"/>
    <col min="24" max="24" width="6.125" style="275" customWidth="1"/>
    <col min="25" max="25" width="5.375" style="275" customWidth="1"/>
    <col min="26" max="27" width="6.375" style="275" customWidth="1"/>
    <col min="28" max="28" width="4.875" style="275" customWidth="1"/>
    <col min="29" max="29" width="6.375" style="356" customWidth="1"/>
    <col min="30" max="31" width="6.125" style="275" customWidth="1"/>
    <col min="32" max="32" width="7.875" style="275" customWidth="1"/>
    <col min="33" max="36" width="8.875" style="275" bestFit="1" customWidth="1"/>
    <col min="37" max="37" width="7.875" style="275"/>
    <col min="38" max="38" width="8" style="275" bestFit="1" customWidth="1"/>
    <col min="39" max="39" width="9" style="275" bestFit="1" customWidth="1"/>
    <col min="40" max="16384" width="7.875" style="275"/>
  </cols>
  <sheetData>
    <row r="1" spans="1:32" s="259" customFormat="1" ht="20.25">
      <c r="A1" s="1216" t="s">
        <v>871</v>
      </c>
      <c r="B1" s="1217"/>
      <c r="E1" s="1218"/>
      <c r="F1" s="1219"/>
      <c r="G1" s="1219"/>
      <c r="H1" s="1220"/>
      <c r="I1" s="1221"/>
      <c r="L1" s="354"/>
      <c r="V1" s="1222"/>
      <c r="W1" s="1222"/>
    </row>
    <row r="2" spans="1:32" s="262" customFormat="1" ht="17.25">
      <c r="A2" s="1223" t="s">
        <v>872</v>
      </c>
      <c r="D2" s="1224"/>
      <c r="E2" s="354"/>
      <c r="F2" s="354"/>
      <c r="G2" s="354"/>
      <c r="H2" s="354"/>
      <c r="I2" s="354"/>
      <c r="L2" s="354"/>
      <c r="T2" s="1225"/>
      <c r="U2" s="1225"/>
      <c r="V2" s="1225"/>
      <c r="W2" s="356"/>
      <c r="AD2" s="1226"/>
      <c r="AE2" s="1226"/>
    </row>
    <row r="3" spans="1:32" s="259" customFormat="1" ht="14.25" customHeight="1">
      <c r="A3" s="1222"/>
      <c r="B3" s="1227"/>
      <c r="C3" s="1227"/>
      <c r="D3" s="1227"/>
      <c r="E3" s="1227"/>
      <c r="F3" s="1227"/>
      <c r="G3" s="1227"/>
      <c r="H3" s="1227"/>
      <c r="I3" s="1227"/>
      <c r="J3" s="1227"/>
      <c r="K3" s="1227"/>
      <c r="L3" s="1227"/>
      <c r="M3" s="1222"/>
      <c r="N3" s="1222"/>
      <c r="O3" s="1222"/>
      <c r="P3" s="1222"/>
      <c r="Q3" s="1222"/>
      <c r="R3" s="1222"/>
      <c r="S3" s="1222"/>
      <c r="T3" s="1222"/>
      <c r="U3" s="1222"/>
      <c r="V3" s="1062"/>
      <c r="W3" s="1222"/>
      <c r="Z3" s="1062"/>
      <c r="AA3" s="1062"/>
      <c r="AB3" s="1062"/>
      <c r="AD3" s="1228" t="s">
        <v>873</v>
      </c>
      <c r="AE3" s="1228"/>
      <c r="AF3" s="1228"/>
    </row>
    <row r="4" spans="1:32" ht="21.75" customHeight="1">
      <c r="A4" s="1135" t="s">
        <v>45</v>
      </c>
      <c r="B4" s="1229" t="s">
        <v>874</v>
      </c>
      <c r="C4" s="1129"/>
      <c r="D4" s="1129"/>
      <c r="E4" s="1129"/>
      <c r="F4" s="1129"/>
      <c r="G4" s="1129"/>
      <c r="H4" s="1129"/>
      <c r="I4" s="1129"/>
      <c r="J4" s="1129"/>
      <c r="K4" s="1129"/>
      <c r="L4" s="1230"/>
      <c r="M4" s="1229" t="s">
        <v>205</v>
      </c>
      <c r="N4" s="1129"/>
      <c r="O4" s="1231"/>
      <c r="P4" s="1232"/>
      <c r="Q4" s="1233" t="s">
        <v>206</v>
      </c>
      <c r="R4" s="1129"/>
      <c r="S4" s="1129"/>
      <c r="T4" s="1230"/>
      <c r="U4" s="1229" t="s">
        <v>207</v>
      </c>
      <c r="V4" s="1129"/>
      <c r="W4" s="1129"/>
      <c r="X4" s="1129"/>
      <c r="Y4" s="1129"/>
      <c r="Z4" s="1129"/>
      <c r="AA4" s="1129"/>
      <c r="AB4" s="1129"/>
      <c r="AC4" s="1129"/>
      <c r="AD4" s="1129"/>
      <c r="AE4" s="1129"/>
      <c r="AF4" s="1230"/>
    </row>
    <row r="5" spans="1:32" ht="18.75" customHeight="1">
      <c r="A5" s="1234"/>
      <c r="B5" s="1235" t="s">
        <v>1</v>
      </c>
      <c r="C5" s="1236" t="s">
        <v>208</v>
      </c>
      <c r="D5" s="1237"/>
      <c r="E5" s="1237"/>
      <c r="F5" s="1237"/>
      <c r="G5" s="1238"/>
      <c r="H5" s="1239" t="s">
        <v>209</v>
      </c>
      <c r="I5" s="1239" t="s">
        <v>11</v>
      </c>
      <c r="J5" s="1239" t="s">
        <v>0</v>
      </c>
      <c r="K5" s="1240" t="s">
        <v>235</v>
      </c>
      <c r="L5" s="1241" t="s">
        <v>12</v>
      </c>
      <c r="M5" s="1235" t="s">
        <v>537</v>
      </c>
      <c r="N5" s="1236" t="s">
        <v>875</v>
      </c>
      <c r="O5" s="1237"/>
      <c r="P5" s="1238"/>
      <c r="Q5" s="1239" t="s">
        <v>802</v>
      </c>
      <c r="R5" s="1240" t="s">
        <v>235</v>
      </c>
      <c r="S5" s="1240" t="s">
        <v>803</v>
      </c>
      <c r="T5" s="1241" t="s">
        <v>12</v>
      </c>
      <c r="U5" s="1235" t="s">
        <v>1</v>
      </c>
      <c r="V5" s="1236" t="s">
        <v>10</v>
      </c>
      <c r="W5" s="1237"/>
      <c r="X5" s="1237"/>
      <c r="Y5" s="1237"/>
      <c r="Z5" s="1238"/>
      <c r="AA5" s="1239" t="s">
        <v>802</v>
      </c>
      <c r="AB5" s="1240" t="s">
        <v>11</v>
      </c>
      <c r="AC5" s="1239" t="s">
        <v>0</v>
      </c>
      <c r="AD5" s="1240" t="s">
        <v>235</v>
      </c>
      <c r="AE5" s="1240" t="s">
        <v>803</v>
      </c>
      <c r="AF5" s="1241" t="s">
        <v>12</v>
      </c>
    </row>
    <row r="6" spans="1:32" ht="18.75" customHeight="1">
      <c r="A6" s="1144"/>
      <c r="B6" s="1242"/>
      <c r="C6" s="1140" t="s">
        <v>13</v>
      </c>
      <c r="D6" s="1140" t="s">
        <v>14</v>
      </c>
      <c r="E6" s="1140" t="s">
        <v>36</v>
      </c>
      <c r="F6" s="1140" t="s">
        <v>216</v>
      </c>
      <c r="G6" s="1140" t="s">
        <v>217</v>
      </c>
      <c r="H6" s="1142"/>
      <c r="I6" s="1142"/>
      <c r="J6" s="1142"/>
      <c r="K6" s="1142"/>
      <c r="L6" s="1243"/>
      <c r="M6" s="1242"/>
      <c r="N6" s="1140" t="s">
        <v>14</v>
      </c>
      <c r="O6" s="1140" t="s">
        <v>36</v>
      </c>
      <c r="P6" s="1140" t="s">
        <v>216</v>
      </c>
      <c r="Q6" s="1142"/>
      <c r="R6" s="1142"/>
      <c r="S6" s="1244"/>
      <c r="T6" s="1243"/>
      <c r="U6" s="1242"/>
      <c r="V6" s="1140" t="s">
        <v>13</v>
      </c>
      <c r="W6" s="1140" t="s">
        <v>14</v>
      </c>
      <c r="X6" s="1140" t="s">
        <v>36</v>
      </c>
      <c r="Y6" s="1140" t="s">
        <v>4</v>
      </c>
      <c r="Z6" s="1140" t="s">
        <v>12</v>
      </c>
      <c r="AA6" s="1142"/>
      <c r="AB6" s="1142"/>
      <c r="AC6" s="1142"/>
      <c r="AD6" s="1142"/>
      <c r="AE6" s="1244"/>
      <c r="AF6" s="1243"/>
    </row>
    <row r="7" spans="1:32" s="704" customFormat="1" ht="24" customHeight="1">
      <c r="A7" s="1245">
        <v>2008</v>
      </c>
      <c r="B7" s="95">
        <v>3836.0001767680001</v>
      </c>
      <c r="C7" s="96">
        <v>6928.9933169999995</v>
      </c>
      <c r="D7" s="96">
        <v>167227.03660677202</v>
      </c>
      <c r="E7" s="96">
        <v>7981.5634290399994</v>
      </c>
      <c r="F7" s="96">
        <v>1517.7629999999999</v>
      </c>
      <c r="G7" s="96">
        <v>183655.356352812</v>
      </c>
      <c r="H7" s="96">
        <v>55909.252481579999</v>
      </c>
      <c r="I7" s="96">
        <v>502.70765572999994</v>
      </c>
      <c r="J7" s="96">
        <v>150957.93564399998</v>
      </c>
      <c r="K7" s="96">
        <v>68.618727996999993</v>
      </c>
      <c r="L7" s="97">
        <v>394929.87103888695</v>
      </c>
      <c r="M7" s="1246">
        <v>1726.6503688690002</v>
      </c>
      <c r="N7" s="96">
        <v>1266.8962219639998</v>
      </c>
      <c r="O7" s="96">
        <v>982.37477664000005</v>
      </c>
      <c r="P7" s="96">
        <v>334.22300134100004</v>
      </c>
      <c r="Q7" s="97">
        <v>21810.303777431</v>
      </c>
      <c r="R7" s="1247">
        <v>1304.8060974440007</v>
      </c>
      <c r="S7" s="97" t="s">
        <v>175</v>
      </c>
      <c r="T7" s="1248">
        <v>27425.254243689</v>
      </c>
      <c r="U7" s="95">
        <v>5562.6505456370005</v>
      </c>
      <c r="V7" s="96">
        <v>6928.9933169999995</v>
      </c>
      <c r="W7" s="96">
        <v>168493.93282873603</v>
      </c>
      <c r="X7" s="96">
        <v>8963.9382056799986</v>
      </c>
      <c r="Y7" s="96">
        <v>1851.986001341</v>
      </c>
      <c r="Z7" s="96">
        <v>186238.850352757</v>
      </c>
      <c r="AA7" s="96">
        <v>77719.556259011006</v>
      </c>
      <c r="AB7" s="96">
        <v>502.70765572999994</v>
      </c>
      <c r="AC7" s="97">
        <v>150957.93564399998</v>
      </c>
      <c r="AD7" s="1247">
        <v>1373.4248254410006</v>
      </c>
      <c r="AE7" s="1247" t="s">
        <v>175</v>
      </c>
      <c r="AF7" s="98">
        <v>422355.12528257596</v>
      </c>
    </row>
    <row r="8" spans="1:32" s="704" customFormat="1" ht="24" customHeight="1">
      <c r="A8" s="1245">
        <v>2009</v>
      </c>
      <c r="B8" s="95">
        <v>4090.7105682000001</v>
      </c>
      <c r="C8" s="96">
        <v>7977.6578579999996</v>
      </c>
      <c r="D8" s="96">
        <v>185825.63310199999</v>
      </c>
      <c r="E8" s="96">
        <v>12075.3917865</v>
      </c>
      <c r="F8" s="96">
        <v>761.68200000000002</v>
      </c>
      <c r="G8" s="96">
        <v>206640.36474650001</v>
      </c>
      <c r="H8" s="96">
        <v>47579.908749000002</v>
      </c>
      <c r="I8" s="96">
        <v>696.99154615999998</v>
      </c>
      <c r="J8" s="96">
        <v>147770.80692100001</v>
      </c>
      <c r="K8" s="96">
        <v>0</v>
      </c>
      <c r="L8" s="97">
        <v>406778.78253085999</v>
      </c>
      <c r="M8" s="1246">
        <v>1550.4515036800001</v>
      </c>
      <c r="N8" s="96" t="s">
        <v>175</v>
      </c>
      <c r="O8" s="96">
        <v>8368.4107232000006</v>
      </c>
      <c r="P8" s="96" t="s">
        <v>175</v>
      </c>
      <c r="Q8" s="97">
        <v>16906.1002138</v>
      </c>
      <c r="R8" s="96">
        <v>0</v>
      </c>
      <c r="S8" s="97" t="s">
        <v>175</v>
      </c>
      <c r="T8" s="1249">
        <v>26824.962440679999</v>
      </c>
      <c r="U8" s="95">
        <v>5641.1620718800004</v>
      </c>
      <c r="V8" s="96">
        <v>7977.6578579999996</v>
      </c>
      <c r="W8" s="96">
        <v>185825.63310199999</v>
      </c>
      <c r="X8" s="96">
        <v>20443.802509699999</v>
      </c>
      <c r="Y8" s="96">
        <v>761.68200000000002</v>
      </c>
      <c r="Z8" s="96">
        <v>215008.77546969999</v>
      </c>
      <c r="AA8" s="96">
        <v>64486.008962799999</v>
      </c>
      <c r="AB8" s="96">
        <v>696.99154615999998</v>
      </c>
      <c r="AC8" s="97">
        <v>147770.80692100001</v>
      </c>
      <c r="AD8" s="96">
        <v>0</v>
      </c>
      <c r="AE8" s="96" t="s">
        <v>175</v>
      </c>
      <c r="AF8" s="98">
        <v>433603.74497154</v>
      </c>
    </row>
    <row r="9" spans="1:32" s="704" customFormat="1" ht="24" customHeight="1">
      <c r="A9" s="1245">
        <v>2010</v>
      </c>
      <c r="B9" s="95">
        <v>4392.5418201000002</v>
      </c>
      <c r="C9" s="96">
        <v>8359.8727409999992</v>
      </c>
      <c r="D9" s="96">
        <v>189927.487074</v>
      </c>
      <c r="E9" s="96">
        <v>11008.861639799999</v>
      </c>
      <c r="F9" s="96">
        <v>2287.5410000000002</v>
      </c>
      <c r="G9" s="96">
        <v>211583.76245479999</v>
      </c>
      <c r="H9" s="96">
        <v>70081.454572000002</v>
      </c>
      <c r="I9" s="96">
        <v>730.69524206000006</v>
      </c>
      <c r="J9" s="96">
        <v>148595.711644</v>
      </c>
      <c r="K9" s="96">
        <v>0</v>
      </c>
      <c r="L9" s="97">
        <v>435384.16573295998</v>
      </c>
      <c r="M9" s="1246">
        <v>2079.3607140899999</v>
      </c>
      <c r="N9" s="96" t="s">
        <v>175</v>
      </c>
      <c r="O9" s="96">
        <v>12772.295430300001</v>
      </c>
      <c r="P9" s="96" t="s">
        <v>175</v>
      </c>
      <c r="Q9" s="97">
        <v>24424.383167</v>
      </c>
      <c r="R9" s="96">
        <v>0</v>
      </c>
      <c r="S9" s="97" t="s">
        <v>175</v>
      </c>
      <c r="T9" s="1249">
        <v>39276.039311389999</v>
      </c>
      <c r="U9" s="95">
        <v>6471.9025341899996</v>
      </c>
      <c r="V9" s="96">
        <v>8359.8727409999992</v>
      </c>
      <c r="W9" s="96">
        <v>189927.487074</v>
      </c>
      <c r="X9" s="96">
        <v>23781.157070099998</v>
      </c>
      <c r="Y9" s="96">
        <v>2287.5410000000002</v>
      </c>
      <c r="Z9" s="96">
        <v>224356.05788509999</v>
      </c>
      <c r="AA9" s="96">
        <v>94505.837738999995</v>
      </c>
      <c r="AB9" s="96">
        <v>730.69524206000006</v>
      </c>
      <c r="AC9" s="97">
        <v>148595.711644</v>
      </c>
      <c r="AD9" s="96">
        <v>0</v>
      </c>
      <c r="AE9" s="96" t="s">
        <v>175</v>
      </c>
      <c r="AF9" s="98">
        <v>474660.20504435</v>
      </c>
    </row>
    <row r="10" spans="1:32" s="704" customFormat="1" ht="24" customHeight="1">
      <c r="A10" s="1245">
        <v>2011</v>
      </c>
      <c r="B10" s="95">
        <v>4814.953861</v>
      </c>
      <c r="C10" s="96">
        <v>8503.9828190000007</v>
      </c>
      <c r="D10" s="96">
        <v>191011.864221</v>
      </c>
      <c r="E10" s="96">
        <v>9634.0800478000001</v>
      </c>
      <c r="F10" s="96">
        <v>2232.6179999999999</v>
      </c>
      <c r="G10" s="96">
        <v>211382.54508780001</v>
      </c>
      <c r="H10" s="96">
        <v>71668.084724999993</v>
      </c>
      <c r="I10" s="96">
        <v>820.53299904999994</v>
      </c>
      <c r="J10" s="96">
        <v>154723.10678100001</v>
      </c>
      <c r="K10" s="96">
        <v>0</v>
      </c>
      <c r="L10" s="97">
        <v>443409.22345385002</v>
      </c>
      <c r="M10" s="1246">
        <v>3015.6977278999998</v>
      </c>
      <c r="N10" s="96" t="s">
        <v>175</v>
      </c>
      <c r="O10" s="96">
        <v>20657.145739</v>
      </c>
      <c r="P10" s="96" t="s">
        <v>175</v>
      </c>
      <c r="Q10" s="97">
        <v>29811.298836999998</v>
      </c>
      <c r="R10" s="96">
        <v>0</v>
      </c>
      <c r="S10" s="97" t="s">
        <v>175</v>
      </c>
      <c r="T10" s="1249">
        <v>53484.1423039</v>
      </c>
      <c r="U10" s="95">
        <v>7830.6515889000002</v>
      </c>
      <c r="V10" s="96">
        <v>8503.9828190000007</v>
      </c>
      <c r="W10" s="96">
        <v>191011.864221</v>
      </c>
      <c r="X10" s="96">
        <v>30291.225786800002</v>
      </c>
      <c r="Y10" s="96">
        <v>2232.6179999999999</v>
      </c>
      <c r="Z10" s="96">
        <v>232039.69082680001</v>
      </c>
      <c r="AA10" s="96">
        <v>101479.383562</v>
      </c>
      <c r="AB10" s="96">
        <v>820.53299904999994</v>
      </c>
      <c r="AC10" s="97">
        <v>154723.10678100001</v>
      </c>
      <c r="AD10" s="96">
        <v>0</v>
      </c>
      <c r="AE10" s="96" t="s">
        <v>175</v>
      </c>
      <c r="AF10" s="98">
        <v>496893.36575775</v>
      </c>
    </row>
    <row r="11" spans="1:32" s="704" customFormat="1" ht="24" customHeight="1">
      <c r="A11" s="1245">
        <v>2012</v>
      </c>
      <c r="B11" s="95">
        <v>5139.6238454000004</v>
      </c>
      <c r="C11" s="96">
        <v>8767.7616720000005</v>
      </c>
      <c r="D11" s="96">
        <v>190561.95676100001</v>
      </c>
      <c r="E11" s="96">
        <v>13553.419549</v>
      </c>
      <c r="F11" s="96">
        <v>3452.86600327</v>
      </c>
      <c r="G11" s="96">
        <v>216336.00398527001</v>
      </c>
      <c r="H11" s="96">
        <v>75751.137304999997</v>
      </c>
      <c r="I11" s="96">
        <v>752.07031723</v>
      </c>
      <c r="J11" s="96">
        <v>150327.29334199999</v>
      </c>
      <c r="K11" s="96">
        <v>210.05095</v>
      </c>
      <c r="L11" s="97">
        <v>448516.17974489997</v>
      </c>
      <c r="M11" s="1246">
        <v>2512.6768109</v>
      </c>
      <c r="N11" s="96" t="s">
        <v>175</v>
      </c>
      <c r="O11" s="96">
        <v>15006.8583929</v>
      </c>
      <c r="P11" s="96" t="s">
        <v>175</v>
      </c>
      <c r="Q11" s="97">
        <v>35130.796072999998</v>
      </c>
      <c r="R11" s="96">
        <v>8407.8179158000003</v>
      </c>
      <c r="S11" s="97" t="s">
        <v>175</v>
      </c>
      <c r="T11" s="1249">
        <v>61058.149192600002</v>
      </c>
      <c r="U11" s="95">
        <v>7652.3006562999999</v>
      </c>
      <c r="V11" s="96">
        <v>8767.7616720000005</v>
      </c>
      <c r="W11" s="96">
        <v>190561.95676100001</v>
      </c>
      <c r="X11" s="96">
        <v>28560.2779419</v>
      </c>
      <c r="Y11" s="96">
        <v>3452.86600327</v>
      </c>
      <c r="Z11" s="96">
        <v>231342.86237816999</v>
      </c>
      <c r="AA11" s="96">
        <v>110881.933378</v>
      </c>
      <c r="AB11" s="96">
        <v>752.07031723</v>
      </c>
      <c r="AC11" s="97">
        <v>150327.29334199999</v>
      </c>
      <c r="AD11" s="96">
        <v>8617.8688657999992</v>
      </c>
      <c r="AE11" s="96" t="s">
        <v>175</v>
      </c>
      <c r="AF11" s="98">
        <v>509574.32893750002</v>
      </c>
    </row>
    <row r="12" spans="1:32" s="704" customFormat="1" ht="24" customHeight="1">
      <c r="A12" s="1245">
        <v>2013</v>
      </c>
      <c r="B12" s="95">
        <v>5679.3280000000004</v>
      </c>
      <c r="C12" s="96">
        <v>8054.0661120000004</v>
      </c>
      <c r="D12" s="96">
        <v>193064.345</v>
      </c>
      <c r="E12" s="96">
        <v>13940.535</v>
      </c>
      <c r="F12" s="96">
        <v>3525.8890000000001</v>
      </c>
      <c r="G12" s="96">
        <v>218584.835112</v>
      </c>
      <c r="H12" s="96">
        <v>84560.767485000004</v>
      </c>
      <c r="I12" s="96">
        <v>740.93399999999997</v>
      </c>
      <c r="J12" s="96">
        <v>138783.918768</v>
      </c>
      <c r="K12" s="96">
        <v>406.40300000000002</v>
      </c>
      <c r="L12" s="97">
        <v>448756.18636499997</v>
      </c>
      <c r="M12" s="1246">
        <v>2714.6</v>
      </c>
      <c r="N12" s="96" t="s">
        <v>175</v>
      </c>
      <c r="O12" s="96">
        <v>14403.17</v>
      </c>
      <c r="P12" s="96" t="s">
        <v>175</v>
      </c>
      <c r="Q12" s="97">
        <v>39839.213000000003</v>
      </c>
      <c r="R12" s="96">
        <v>11434.2</v>
      </c>
      <c r="S12" s="97" t="s">
        <v>175</v>
      </c>
      <c r="T12" s="1249">
        <v>68391.183000000005</v>
      </c>
      <c r="U12" s="95">
        <v>8393.9279999999999</v>
      </c>
      <c r="V12" s="96">
        <v>8054.0661120000004</v>
      </c>
      <c r="W12" s="96">
        <v>193064.345</v>
      </c>
      <c r="X12" s="96">
        <v>28343.705000000002</v>
      </c>
      <c r="Y12" s="96">
        <v>3525.8890000000001</v>
      </c>
      <c r="Z12" s="96">
        <v>232988.00511200001</v>
      </c>
      <c r="AA12" s="96">
        <v>124399.98048499999</v>
      </c>
      <c r="AB12" s="96">
        <v>740.93399999999997</v>
      </c>
      <c r="AC12" s="97">
        <v>138783.918768</v>
      </c>
      <c r="AD12" s="96">
        <v>11840.602999999999</v>
      </c>
      <c r="AE12" s="96" t="s">
        <v>175</v>
      </c>
      <c r="AF12" s="98">
        <v>517147.36936499999</v>
      </c>
    </row>
    <row r="13" spans="1:32" s="704" customFormat="1" ht="24" customHeight="1">
      <c r="A13" s="1245">
        <v>2014</v>
      </c>
      <c r="B13" s="95">
        <v>5975.5782190999998</v>
      </c>
      <c r="C13" s="96">
        <v>8506.0594700000001</v>
      </c>
      <c r="D13" s="96">
        <v>195259.331458</v>
      </c>
      <c r="E13" s="96">
        <v>6838.4577049999998</v>
      </c>
      <c r="F13" s="96">
        <v>568.12300000000005</v>
      </c>
      <c r="G13" s="96">
        <v>211171.97163300001</v>
      </c>
      <c r="H13" s="96">
        <v>68134.238293999995</v>
      </c>
      <c r="I13" s="96">
        <v>655.81053467000004</v>
      </c>
      <c r="J13" s="96">
        <v>156406.51177000001</v>
      </c>
      <c r="K13" s="96">
        <v>570.29490172999999</v>
      </c>
      <c r="L13" s="97">
        <v>442914.40535249998</v>
      </c>
      <c r="M13" s="1246">
        <v>1843.9220702</v>
      </c>
      <c r="N13" s="96" t="s">
        <v>175</v>
      </c>
      <c r="O13" s="96">
        <v>16699.575800999999</v>
      </c>
      <c r="P13" s="96" t="s">
        <v>175</v>
      </c>
      <c r="Q13" s="97">
        <v>46011.434632999997</v>
      </c>
      <c r="R13" s="96">
        <v>14501.212686999999</v>
      </c>
      <c r="S13" s="97" t="s">
        <v>175</v>
      </c>
      <c r="T13" s="1249">
        <v>79056.145191200005</v>
      </c>
      <c r="U13" s="95">
        <v>7819.5002893000001</v>
      </c>
      <c r="V13" s="96">
        <v>8506.0594700000001</v>
      </c>
      <c r="W13" s="96">
        <v>195259.331458</v>
      </c>
      <c r="X13" s="96">
        <v>23538.033506</v>
      </c>
      <c r="Y13" s="96">
        <v>568.12300000000005</v>
      </c>
      <c r="Z13" s="96">
        <v>227871.54743400001</v>
      </c>
      <c r="AA13" s="96">
        <v>114145.67292700001</v>
      </c>
      <c r="AB13" s="96">
        <v>655.81053467000004</v>
      </c>
      <c r="AC13" s="97">
        <v>156406.51177000001</v>
      </c>
      <c r="AD13" s="96">
        <v>15071.507588730001</v>
      </c>
      <c r="AE13" s="96" t="s">
        <v>175</v>
      </c>
      <c r="AF13" s="98">
        <v>521970.5505437</v>
      </c>
    </row>
    <row r="14" spans="1:32" s="1250" customFormat="1" ht="24" customHeight="1">
      <c r="A14" s="1245">
        <v>2015</v>
      </c>
      <c r="B14" s="95">
        <v>4427.0486708999997</v>
      </c>
      <c r="C14" s="96">
        <v>7438.270931</v>
      </c>
      <c r="D14" s="96">
        <v>199895.424447</v>
      </c>
      <c r="E14" s="96">
        <v>8822.0059603000009</v>
      </c>
      <c r="F14" s="96">
        <v>222.47154800000001</v>
      </c>
      <c r="G14" s="96">
        <v>216378.17288629999</v>
      </c>
      <c r="H14" s="96">
        <v>45922.867208000003</v>
      </c>
      <c r="I14" s="96">
        <v>643.16393665999999</v>
      </c>
      <c r="J14" s="96">
        <v>164762.41591700001</v>
      </c>
      <c r="K14" s="96">
        <v>624.51455400999998</v>
      </c>
      <c r="L14" s="97">
        <v>432758.18317287002</v>
      </c>
      <c r="M14" s="1246">
        <v>1368.99098147</v>
      </c>
      <c r="N14" s="96" t="s">
        <v>175</v>
      </c>
      <c r="O14" s="96">
        <v>19755.303780999999</v>
      </c>
      <c r="P14" s="96" t="s">
        <v>175</v>
      </c>
      <c r="Q14" s="97">
        <v>57514.280691</v>
      </c>
      <c r="R14" s="96">
        <v>16693.434051</v>
      </c>
      <c r="S14" s="97" t="s">
        <v>175</v>
      </c>
      <c r="T14" s="1249">
        <v>95332.009504469999</v>
      </c>
      <c r="U14" s="95">
        <v>5796.0396523700001</v>
      </c>
      <c r="V14" s="96">
        <v>7438.270931</v>
      </c>
      <c r="W14" s="96">
        <v>199895.424447</v>
      </c>
      <c r="X14" s="96">
        <v>28577.3097413</v>
      </c>
      <c r="Y14" s="96">
        <v>222.47154800000001</v>
      </c>
      <c r="Z14" s="96">
        <v>236133.47666730001</v>
      </c>
      <c r="AA14" s="96">
        <v>103437.147899</v>
      </c>
      <c r="AB14" s="96">
        <v>643.16393665999999</v>
      </c>
      <c r="AC14" s="97">
        <v>164762.41591700001</v>
      </c>
      <c r="AD14" s="96">
        <v>17317.948605009999</v>
      </c>
      <c r="AE14" s="96" t="s">
        <v>175</v>
      </c>
      <c r="AF14" s="98">
        <v>528090.19267734</v>
      </c>
    </row>
    <row r="15" spans="1:32" s="1258" customFormat="1" ht="24" customHeight="1">
      <c r="A15" s="1251">
        <v>2016</v>
      </c>
      <c r="B15" s="1252">
        <v>4834.8179345930002</v>
      </c>
      <c r="C15" s="1253">
        <v>7760.6817637599997</v>
      </c>
      <c r="D15" s="1253">
        <v>200151.48920649299</v>
      </c>
      <c r="E15" s="1253">
        <v>13054.769949</v>
      </c>
      <c r="F15" s="1253">
        <v>368.541</v>
      </c>
      <c r="G15" s="1253">
        <v>221335.48191925301</v>
      </c>
      <c r="H15" s="1253">
        <v>46477.378801234998</v>
      </c>
      <c r="I15" s="1253">
        <v>573.19573269199998</v>
      </c>
      <c r="J15" s="1253">
        <v>161995.104198152</v>
      </c>
      <c r="K15" s="1253">
        <v>1098.063838948</v>
      </c>
      <c r="L15" s="1254">
        <v>436314.04242487298</v>
      </c>
      <c r="M15" s="1255">
        <v>1798.767279226</v>
      </c>
      <c r="N15" s="1253">
        <v>9243.9871485410004</v>
      </c>
      <c r="O15" s="1253">
        <v>446.10755961799998</v>
      </c>
      <c r="P15" s="1253">
        <v>1152.4849365</v>
      </c>
      <c r="Q15" s="1253">
        <v>73016.858918839003</v>
      </c>
      <c r="R15" s="1253">
        <v>18468.605823635</v>
      </c>
      <c r="S15" s="1254" t="s">
        <v>175</v>
      </c>
      <c r="T15" s="1256">
        <v>104126.81166639199</v>
      </c>
      <c r="U15" s="1252">
        <v>6633.5852138190003</v>
      </c>
      <c r="V15" s="1253">
        <v>7760.6817637599997</v>
      </c>
      <c r="W15" s="1253">
        <v>209395.47635503401</v>
      </c>
      <c r="X15" s="1253">
        <v>13500.877508617999</v>
      </c>
      <c r="Y15" s="1253">
        <v>1521.025936533</v>
      </c>
      <c r="Z15" s="1253">
        <v>232178.061563945</v>
      </c>
      <c r="AA15" s="1253">
        <v>119494.237720074</v>
      </c>
      <c r="AB15" s="1253">
        <v>573.19573269199998</v>
      </c>
      <c r="AC15" s="1254">
        <v>161995.104198152</v>
      </c>
      <c r="AD15" s="1253">
        <v>19566.669662583001</v>
      </c>
      <c r="AE15" s="1253" t="s">
        <v>175</v>
      </c>
      <c r="AF15" s="1257">
        <v>540440.85409126501</v>
      </c>
    </row>
    <row r="16" spans="1:32" s="1250" customFormat="1" ht="24" customHeight="1">
      <c r="A16" s="1259">
        <v>2017</v>
      </c>
      <c r="B16" s="1246">
        <v>5262.5073410240002</v>
      </c>
      <c r="C16" s="95">
        <v>4426.6110986169997</v>
      </c>
      <c r="D16" s="95">
        <v>222759.88839658999</v>
      </c>
      <c r="E16" s="95">
        <v>5224.7679019999996</v>
      </c>
      <c r="F16" s="95">
        <v>220.18299999999999</v>
      </c>
      <c r="G16" s="95">
        <v>232631.45039720699</v>
      </c>
      <c r="H16" s="95">
        <v>36956.557734422</v>
      </c>
      <c r="I16" s="95">
        <v>513.34687446400005</v>
      </c>
      <c r="J16" s="95">
        <v>148426.724823</v>
      </c>
      <c r="K16" s="95">
        <v>2693.4810802420002</v>
      </c>
      <c r="L16" s="98">
        <v>426484.06825035898</v>
      </c>
      <c r="M16" s="95">
        <v>1732.666141139</v>
      </c>
      <c r="N16" s="95">
        <v>14423.953254799</v>
      </c>
      <c r="O16" s="95">
        <v>391.05744733199998</v>
      </c>
      <c r="P16" s="96">
        <v>396.35274750000002</v>
      </c>
      <c r="Q16" s="96">
        <v>88515.942887511002</v>
      </c>
      <c r="R16" s="95">
        <v>21586.066653505</v>
      </c>
      <c r="S16" s="1260" t="s">
        <v>175</v>
      </c>
      <c r="T16" s="1249">
        <v>127046.039131813</v>
      </c>
      <c r="U16" s="95">
        <v>6995.1734821629998</v>
      </c>
      <c r="V16" s="95">
        <v>4426.6110986169997</v>
      </c>
      <c r="W16" s="95">
        <v>237183.841651389</v>
      </c>
      <c r="X16" s="95">
        <v>5615.8253493319999</v>
      </c>
      <c r="Y16" s="95">
        <v>616.53574752700001</v>
      </c>
      <c r="Z16" s="95">
        <v>247842.813846865</v>
      </c>
      <c r="AA16" s="95">
        <v>125472.500621933</v>
      </c>
      <c r="AB16" s="95">
        <v>513.34687446400005</v>
      </c>
      <c r="AC16" s="95">
        <v>148426.724823</v>
      </c>
      <c r="AD16" s="95">
        <v>24279.547733747</v>
      </c>
      <c r="AE16" s="96" t="s">
        <v>175</v>
      </c>
      <c r="AF16" s="98">
        <v>553530.10738217202</v>
      </c>
    </row>
    <row r="17" spans="1:32" s="354" customFormat="1" ht="24" customHeight="1">
      <c r="A17" s="1259">
        <v>2018</v>
      </c>
      <c r="B17" s="1261">
        <v>5187.2338940250002</v>
      </c>
      <c r="C17" s="1262">
        <v>2677.0399280000001</v>
      </c>
      <c r="D17" s="1262">
        <v>220140.57039244199</v>
      </c>
      <c r="E17" s="1262">
        <v>5845.2469250000004</v>
      </c>
      <c r="F17" s="1262" t="s">
        <v>175</v>
      </c>
      <c r="G17" s="1262">
        <v>228662.85724544199</v>
      </c>
      <c r="H17" s="1262">
        <v>46779.843081052</v>
      </c>
      <c r="I17" s="1262">
        <v>528.45348300000001</v>
      </c>
      <c r="J17" s="1262">
        <v>133505.261383</v>
      </c>
      <c r="K17" s="1262">
        <v>3663.801581231</v>
      </c>
      <c r="L17" s="1263">
        <v>418327.45066774997</v>
      </c>
      <c r="M17" s="1264">
        <v>2083.2189437020002</v>
      </c>
      <c r="N17" s="1262">
        <v>18999.139324926</v>
      </c>
      <c r="O17" s="1262">
        <v>421.71253578199997</v>
      </c>
      <c r="P17" s="1262">
        <v>498.96137090000002</v>
      </c>
      <c r="Q17" s="1263">
        <v>105909.913067202</v>
      </c>
      <c r="R17" s="1262">
        <v>24406.110666373999</v>
      </c>
      <c r="S17" s="1263" t="s">
        <v>175</v>
      </c>
      <c r="T17" s="1265">
        <v>152319.05590887001</v>
      </c>
      <c r="U17" s="1261">
        <v>7270.4528377269999</v>
      </c>
      <c r="V17" s="1262">
        <v>2677.0399280000001</v>
      </c>
      <c r="W17" s="1262">
        <v>239139.70971736801</v>
      </c>
      <c r="X17" s="1262">
        <v>6266.959460782</v>
      </c>
      <c r="Y17" s="1262">
        <v>498.96137088400002</v>
      </c>
      <c r="Z17" s="1262">
        <v>248582.670477034</v>
      </c>
      <c r="AA17" s="1262">
        <v>152689.756148254</v>
      </c>
      <c r="AB17" s="1262">
        <v>528.45348300000001</v>
      </c>
      <c r="AC17" s="1263">
        <v>133505.261383</v>
      </c>
      <c r="AD17" s="1262">
        <v>28069.912247605</v>
      </c>
      <c r="AE17" s="1262" t="s">
        <v>175</v>
      </c>
      <c r="AF17" s="1266">
        <v>570646.50657662004</v>
      </c>
    </row>
    <row r="18" spans="1:32" s="354" customFormat="1" ht="24" customHeight="1">
      <c r="A18" s="1267" t="s">
        <v>876</v>
      </c>
      <c r="B18" s="1268">
        <v>5187.2340000000004</v>
      </c>
      <c r="C18" s="1269">
        <v>2677.04</v>
      </c>
      <c r="D18" s="1269">
        <v>220140.57</v>
      </c>
      <c r="E18" s="1269">
        <v>5845.2470000000003</v>
      </c>
      <c r="F18" s="1269" t="s">
        <v>175</v>
      </c>
      <c r="G18" s="1269">
        <v>228662.85699999999</v>
      </c>
      <c r="H18" s="1269">
        <v>46779.843000000001</v>
      </c>
      <c r="I18" s="1269">
        <v>528.45299999999997</v>
      </c>
      <c r="J18" s="1269">
        <v>133505.261</v>
      </c>
      <c r="K18" s="1269">
        <v>3663.8020000000001</v>
      </c>
      <c r="L18" s="1270">
        <v>418327.451</v>
      </c>
      <c r="M18" s="1271">
        <v>2083.2190000000001</v>
      </c>
      <c r="N18" s="1269">
        <v>18999.138999999999</v>
      </c>
      <c r="O18" s="1269">
        <v>421.71300000000002</v>
      </c>
      <c r="P18" s="1269">
        <v>498.96100000000001</v>
      </c>
      <c r="Q18" s="1270">
        <v>105909.913</v>
      </c>
      <c r="R18" s="1269">
        <v>24406.111000000001</v>
      </c>
      <c r="S18" s="1270" t="s">
        <v>175</v>
      </c>
      <c r="T18" s="1272">
        <v>152319.05600000001</v>
      </c>
      <c r="U18" s="1268">
        <v>7270.4530000000004</v>
      </c>
      <c r="V18" s="1269">
        <v>2677.04</v>
      </c>
      <c r="W18" s="1269">
        <v>239139.71</v>
      </c>
      <c r="X18" s="1269">
        <v>6266.9589999999998</v>
      </c>
      <c r="Y18" s="1269">
        <v>498.96100000000001</v>
      </c>
      <c r="Z18" s="1269">
        <v>248582.67</v>
      </c>
      <c r="AA18" s="1269">
        <v>152689.75599999999</v>
      </c>
      <c r="AB18" s="1269">
        <v>528.45299999999997</v>
      </c>
      <c r="AC18" s="1270">
        <v>133505.261</v>
      </c>
      <c r="AD18" s="1269">
        <v>28069.912</v>
      </c>
      <c r="AE18" s="1269" t="s">
        <v>175</v>
      </c>
      <c r="AF18" s="1273">
        <v>570646.50699999998</v>
      </c>
    </row>
    <row r="19" spans="1:32" s="354" customFormat="1" ht="24" customHeight="1">
      <c r="A19" s="1274">
        <v>2018.12</v>
      </c>
      <c r="B19" s="95">
        <v>433.988</v>
      </c>
      <c r="C19" s="96">
        <v>194.458</v>
      </c>
      <c r="D19" s="96">
        <v>19676.571</v>
      </c>
      <c r="E19" s="96">
        <v>380.745</v>
      </c>
      <c r="F19" s="96" t="s">
        <v>175</v>
      </c>
      <c r="G19" s="96">
        <v>20251.773000000001</v>
      </c>
      <c r="H19" s="96">
        <v>4176.3440000000001</v>
      </c>
      <c r="I19" s="96">
        <v>36.088999999999999</v>
      </c>
      <c r="J19" s="96">
        <v>12430.474</v>
      </c>
      <c r="K19" s="96">
        <v>300.15100000000001</v>
      </c>
      <c r="L19" s="97">
        <v>37628.82</v>
      </c>
      <c r="M19" s="1246">
        <v>165.46199999999999</v>
      </c>
      <c r="N19" s="96">
        <v>1747.0129999999999</v>
      </c>
      <c r="O19" s="96">
        <v>83.135999999999996</v>
      </c>
      <c r="P19" s="96">
        <v>98.045000000000002</v>
      </c>
      <c r="Q19" s="97">
        <v>9991.3639999999996</v>
      </c>
      <c r="R19" s="96">
        <v>2123.27</v>
      </c>
      <c r="S19" s="97" t="s">
        <v>175</v>
      </c>
      <c r="T19" s="1249">
        <v>14208.290999999999</v>
      </c>
      <c r="U19" s="95">
        <v>599.45000000000005</v>
      </c>
      <c r="V19" s="96">
        <v>194.458</v>
      </c>
      <c r="W19" s="96">
        <v>21423.583999999999</v>
      </c>
      <c r="X19" s="96">
        <v>463.88099999999997</v>
      </c>
      <c r="Y19" s="96">
        <v>98.045000000000002</v>
      </c>
      <c r="Z19" s="96">
        <v>22179.968000000001</v>
      </c>
      <c r="AA19" s="96">
        <v>14167.708000000001</v>
      </c>
      <c r="AB19" s="96">
        <v>36.088999999999999</v>
      </c>
      <c r="AC19" s="97">
        <v>12430.474</v>
      </c>
      <c r="AD19" s="96">
        <v>2423.4209999999998</v>
      </c>
      <c r="AE19" s="96" t="s">
        <v>175</v>
      </c>
      <c r="AF19" s="98">
        <v>51837.110999999997</v>
      </c>
    </row>
    <row r="20" spans="1:32" s="354" customFormat="1" ht="24" customHeight="1">
      <c r="A20" s="1275" t="s">
        <v>877</v>
      </c>
      <c r="B20" s="1276">
        <v>4476.6369999999997</v>
      </c>
      <c r="C20" s="1277">
        <v>2592.2249999999999</v>
      </c>
      <c r="D20" s="1277">
        <v>209167.359</v>
      </c>
      <c r="E20" s="1277">
        <v>2512.683</v>
      </c>
      <c r="F20" s="1277" t="s">
        <v>175</v>
      </c>
      <c r="G20" s="1277">
        <v>214272.26699999999</v>
      </c>
      <c r="H20" s="1277">
        <v>38972.813999999998</v>
      </c>
      <c r="I20" s="1277">
        <v>549.25199999999995</v>
      </c>
      <c r="J20" s="1277">
        <v>145909.66899999999</v>
      </c>
      <c r="K20" s="1277">
        <v>4757.2820000000002</v>
      </c>
      <c r="L20" s="1278">
        <v>408937.92099999997</v>
      </c>
      <c r="M20" s="1279">
        <v>1757.386</v>
      </c>
      <c r="N20" s="1277">
        <v>17680.118999999999</v>
      </c>
      <c r="O20" s="1277">
        <v>735.36900000000003</v>
      </c>
      <c r="P20" s="1277">
        <v>415.40199999999999</v>
      </c>
      <c r="Q20" s="1278">
        <v>105187.44100000001</v>
      </c>
      <c r="R20" s="1277">
        <v>25680.249</v>
      </c>
      <c r="S20" s="1278">
        <v>1844.836</v>
      </c>
      <c r="T20" s="1280">
        <v>153300.80300000001</v>
      </c>
      <c r="U20" s="1276">
        <v>6234.0230000000001</v>
      </c>
      <c r="V20" s="1277">
        <v>2592.2249999999999</v>
      </c>
      <c r="W20" s="1277">
        <v>226847.478</v>
      </c>
      <c r="X20" s="1277">
        <v>3248.0529999999999</v>
      </c>
      <c r="Y20" s="1277">
        <v>415.40199999999999</v>
      </c>
      <c r="Z20" s="1277">
        <v>233103.158</v>
      </c>
      <c r="AA20" s="1277">
        <v>144160.255</v>
      </c>
      <c r="AB20" s="1277">
        <v>549.25199999999995</v>
      </c>
      <c r="AC20" s="1278">
        <v>145909.66899999999</v>
      </c>
      <c r="AD20" s="1277">
        <v>30437.530999999999</v>
      </c>
      <c r="AE20" s="1277">
        <v>1844.836</v>
      </c>
      <c r="AF20" s="1281">
        <v>562238.72400000005</v>
      </c>
    </row>
    <row r="21" spans="1:32" s="354" customFormat="1" ht="24" customHeight="1">
      <c r="A21" s="1282">
        <v>2019.01</v>
      </c>
      <c r="B21" s="1283">
        <v>418.38</v>
      </c>
      <c r="C21" s="1284">
        <v>274.23200000000003</v>
      </c>
      <c r="D21" s="1284">
        <v>20404.388999999999</v>
      </c>
      <c r="E21" s="1284">
        <v>509.18200000000002</v>
      </c>
      <c r="F21" s="1284" t="s">
        <v>175</v>
      </c>
      <c r="G21" s="1284">
        <v>21187.803</v>
      </c>
      <c r="H21" s="1284">
        <v>4188.3230000000003</v>
      </c>
      <c r="I21" s="1284">
        <v>44.045999999999999</v>
      </c>
      <c r="J21" s="1284">
        <v>12256.406000000001</v>
      </c>
      <c r="K21" s="1284">
        <v>221.60400000000001</v>
      </c>
      <c r="L21" s="1285">
        <v>38316.561999999998</v>
      </c>
      <c r="M21" s="1286">
        <v>125.727</v>
      </c>
      <c r="N21" s="1284">
        <v>1722.7660000000001</v>
      </c>
      <c r="O21" s="1284">
        <v>131.60300000000001</v>
      </c>
      <c r="P21" s="1284">
        <v>101.80500000000001</v>
      </c>
      <c r="Q21" s="1285">
        <v>10277.575999999999</v>
      </c>
      <c r="R21" s="1284">
        <v>2227.75</v>
      </c>
      <c r="S21" s="1285" t="s">
        <v>175</v>
      </c>
      <c r="T21" s="1287">
        <v>14587.227000000001</v>
      </c>
      <c r="U21" s="1283">
        <v>544.10699999999997</v>
      </c>
      <c r="V21" s="1284">
        <v>274.23200000000003</v>
      </c>
      <c r="W21" s="1284">
        <v>22127.154999999999</v>
      </c>
      <c r="X21" s="1284">
        <v>640.78499999999997</v>
      </c>
      <c r="Y21" s="1284">
        <v>101.80500000000001</v>
      </c>
      <c r="Z21" s="1284">
        <v>23143.976999999999</v>
      </c>
      <c r="AA21" s="1284">
        <v>14465.898999999999</v>
      </c>
      <c r="AB21" s="1284">
        <v>44.045999999999999</v>
      </c>
      <c r="AC21" s="1285">
        <v>12256.406000000001</v>
      </c>
      <c r="AD21" s="1284">
        <v>2449.3530000000001</v>
      </c>
      <c r="AE21" s="1284" t="s">
        <v>175</v>
      </c>
      <c r="AF21" s="1288">
        <v>52903.788999999997</v>
      </c>
    </row>
    <row r="22" spans="1:32" s="1250" customFormat="1" ht="24" customHeight="1">
      <c r="A22" s="1289">
        <v>2019.02</v>
      </c>
      <c r="B22" s="95">
        <v>364.62</v>
      </c>
      <c r="C22" s="96">
        <v>241.82599999999999</v>
      </c>
      <c r="D22" s="96">
        <v>17210.115000000002</v>
      </c>
      <c r="E22" s="96">
        <v>265.55099999999999</v>
      </c>
      <c r="F22" s="96" t="s">
        <v>175</v>
      </c>
      <c r="G22" s="96">
        <v>17717.491000000002</v>
      </c>
      <c r="H22" s="96">
        <v>3316.3209999999999</v>
      </c>
      <c r="I22" s="96">
        <v>41.055</v>
      </c>
      <c r="J22" s="96">
        <v>11033.718000000001</v>
      </c>
      <c r="K22" s="96">
        <v>177.971</v>
      </c>
      <c r="L22" s="97">
        <v>32651.175999999999</v>
      </c>
      <c r="M22" s="1246">
        <v>106.158</v>
      </c>
      <c r="N22" s="96">
        <v>1290.183</v>
      </c>
      <c r="O22" s="96">
        <v>111.71599999999999</v>
      </c>
      <c r="P22" s="96">
        <v>80.447000000000003</v>
      </c>
      <c r="Q22" s="97">
        <v>8629.9750000000004</v>
      </c>
      <c r="R22" s="96">
        <v>2062.7469999999998</v>
      </c>
      <c r="S22" s="97" t="s">
        <v>175</v>
      </c>
      <c r="T22" s="1249">
        <v>12281.226000000001</v>
      </c>
      <c r="U22" s="95">
        <v>470.77800000000002</v>
      </c>
      <c r="V22" s="96">
        <v>241.82599999999999</v>
      </c>
      <c r="W22" s="96">
        <v>18500.296999999999</v>
      </c>
      <c r="X22" s="96">
        <v>377.267</v>
      </c>
      <c r="Y22" s="96">
        <v>80.447000000000003</v>
      </c>
      <c r="Z22" s="96">
        <v>19199.837</v>
      </c>
      <c r="AA22" s="96">
        <v>11946.297</v>
      </c>
      <c r="AB22" s="96">
        <v>41.055</v>
      </c>
      <c r="AC22" s="97">
        <v>11033.718000000001</v>
      </c>
      <c r="AD22" s="96">
        <v>2240.7170000000001</v>
      </c>
      <c r="AE22" s="96" t="s">
        <v>175</v>
      </c>
      <c r="AF22" s="98">
        <v>44932.402000000002</v>
      </c>
    </row>
    <row r="23" spans="1:32" s="1250" customFormat="1" ht="24" customHeight="1">
      <c r="A23" s="1245">
        <v>2019.03</v>
      </c>
      <c r="B23" s="95">
        <v>332.41899999999998</v>
      </c>
      <c r="C23" s="96">
        <v>233.613</v>
      </c>
      <c r="D23" s="96">
        <v>15238.325999999999</v>
      </c>
      <c r="E23" s="96">
        <v>664.423</v>
      </c>
      <c r="F23" s="96" t="s">
        <v>175</v>
      </c>
      <c r="G23" s="96">
        <v>16136.361999999999</v>
      </c>
      <c r="H23" s="96">
        <v>3205.4259999999999</v>
      </c>
      <c r="I23" s="96">
        <v>42.094000000000001</v>
      </c>
      <c r="J23" s="96">
        <v>14033.501</v>
      </c>
      <c r="K23" s="96">
        <v>308.80399999999997</v>
      </c>
      <c r="L23" s="96">
        <v>34058.603999999999</v>
      </c>
      <c r="M23" s="1246">
        <v>117.887</v>
      </c>
      <c r="N23" s="96">
        <v>1328.3610000000001</v>
      </c>
      <c r="O23" s="96">
        <v>84.637</v>
      </c>
      <c r="P23" s="96">
        <v>61.832999999999998</v>
      </c>
      <c r="Q23" s="97">
        <v>9019.4950000000008</v>
      </c>
      <c r="R23" s="96">
        <v>2538.4560000000001</v>
      </c>
      <c r="S23" s="97" t="s">
        <v>175</v>
      </c>
      <c r="T23" s="1249">
        <v>13150.67</v>
      </c>
      <c r="U23" s="95">
        <v>450.30599999999998</v>
      </c>
      <c r="V23" s="96">
        <v>233.613</v>
      </c>
      <c r="W23" s="96">
        <v>16566.687000000002</v>
      </c>
      <c r="X23" s="96">
        <v>749.06</v>
      </c>
      <c r="Y23" s="96">
        <v>61.832999999999998</v>
      </c>
      <c r="Z23" s="96">
        <v>17611.194</v>
      </c>
      <c r="AA23" s="96">
        <v>12224.92</v>
      </c>
      <c r="AB23" s="96">
        <v>42.094000000000001</v>
      </c>
      <c r="AC23" s="96">
        <v>14033.501</v>
      </c>
      <c r="AD23" s="96">
        <v>2847.26</v>
      </c>
      <c r="AE23" s="96" t="s">
        <v>175</v>
      </c>
      <c r="AF23" s="98">
        <v>47209.275000000001</v>
      </c>
    </row>
    <row r="24" spans="1:32" s="1250" customFormat="1" ht="24" customHeight="1">
      <c r="A24" s="1290">
        <v>2019.04</v>
      </c>
      <c r="B24" s="95">
        <v>359.916</v>
      </c>
      <c r="C24" s="96">
        <v>195.42599999999999</v>
      </c>
      <c r="D24" s="96">
        <v>13147.317999999999</v>
      </c>
      <c r="E24" s="96">
        <v>83.781999999999996</v>
      </c>
      <c r="F24" s="96" t="s">
        <v>175</v>
      </c>
      <c r="G24" s="96">
        <v>13426.526</v>
      </c>
      <c r="H24" s="96">
        <v>2925.335</v>
      </c>
      <c r="I24" s="96">
        <v>47.491</v>
      </c>
      <c r="J24" s="96">
        <v>14149.57</v>
      </c>
      <c r="K24" s="96">
        <v>296.90600000000001</v>
      </c>
      <c r="L24" s="97">
        <v>31205.744999999999</v>
      </c>
      <c r="M24" s="1246">
        <v>168.661</v>
      </c>
      <c r="N24" s="96">
        <v>1295.4880000000001</v>
      </c>
      <c r="O24" s="96">
        <v>58.366</v>
      </c>
      <c r="P24" s="96">
        <v>43.302999999999997</v>
      </c>
      <c r="Q24" s="97">
        <v>8838.2070000000003</v>
      </c>
      <c r="R24" s="96">
        <v>2336.0839999999998</v>
      </c>
      <c r="S24" s="97" t="s">
        <v>175</v>
      </c>
      <c r="T24" s="1249">
        <v>12740.108</v>
      </c>
      <c r="U24" s="95">
        <v>528.577</v>
      </c>
      <c r="V24" s="96">
        <v>195.42599999999999</v>
      </c>
      <c r="W24" s="96">
        <v>14442.806</v>
      </c>
      <c r="X24" s="96">
        <v>142.148</v>
      </c>
      <c r="Y24" s="96">
        <v>43.302999999999997</v>
      </c>
      <c r="Z24" s="96">
        <v>14823.682000000001</v>
      </c>
      <c r="AA24" s="96">
        <v>11763.541999999999</v>
      </c>
      <c r="AB24" s="96">
        <v>47.491</v>
      </c>
      <c r="AC24" s="97">
        <v>14149.57</v>
      </c>
      <c r="AD24" s="96">
        <v>2632.99</v>
      </c>
      <c r="AE24" s="96" t="s">
        <v>175</v>
      </c>
      <c r="AF24" s="98">
        <v>43945.853000000003</v>
      </c>
    </row>
    <row r="25" spans="1:32" s="1250" customFormat="1" ht="24" customHeight="1">
      <c r="A25" s="1290">
        <v>2019.05</v>
      </c>
      <c r="B25" s="95">
        <v>351.017</v>
      </c>
      <c r="C25" s="96">
        <v>174.55500000000001</v>
      </c>
      <c r="D25" s="96">
        <v>13413.611000000001</v>
      </c>
      <c r="E25" s="96">
        <v>97.965999999999994</v>
      </c>
      <c r="F25" s="96" t="s">
        <v>175</v>
      </c>
      <c r="G25" s="96">
        <v>13686.132</v>
      </c>
      <c r="H25" s="96">
        <v>2704.6709999999998</v>
      </c>
      <c r="I25" s="96">
        <v>32.679000000000002</v>
      </c>
      <c r="J25" s="96">
        <v>14771.049000000001</v>
      </c>
      <c r="K25" s="96">
        <v>312.22500000000002</v>
      </c>
      <c r="L25" s="97">
        <v>31857.773000000001</v>
      </c>
      <c r="M25" s="1246">
        <v>188.33099999999999</v>
      </c>
      <c r="N25" s="96">
        <v>1558.2919999999999</v>
      </c>
      <c r="O25" s="96">
        <v>39.222999999999999</v>
      </c>
      <c r="P25" s="96">
        <v>12.659000000000001</v>
      </c>
      <c r="Q25" s="97">
        <v>7939.7439999999997</v>
      </c>
      <c r="R25" s="96">
        <v>2738.1709999999998</v>
      </c>
      <c r="S25" s="97" t="s">
        <v>175</v>
      </c>
      <c r="T25" s="1249">
        <v>12476.419</v>
      </c>
      <c r="U25" s="95">
        <v>539.34799999999996</v>
      </c>
      <c r="V25" s="96">
        <v>174.55500000000001</v>
      </c>
      <c r="W25" s="96">
        <v>14971.902</v>
      </c>
      <c r="X25" s="96">
        <v>137.18899999999999</v>
      </c>
      <c r="Y25" s="96">
        <v>12.659000000000001</v>
      </c>
      <c r="Z25" s="96">
        <v>15296.305</v>
      </c>
      <c r="AA25" s="96">
        <v>10644.415000000001</v>
      </c>
      <c r="AB25" s="96">
        <v>32.679000000000002</v>
      </c>
      <c r="AC25" s="97">
        <v>14771.049000000001</v>
      </c>
      <c r="AD25" s="96">
        <v>3050.3960000000002</v>
      </c>
      <c r="AE25" s="96" t="s">
        <v>175</v>
      </c>
      <c r="AF25" s="98">
        <v>44334.192000000003</v>
      </c>
    </row>
    <row r="26" spans="1:32" s="1250" customFormat="1" ht="24" customHeight="1">
      <c r="A26" s="1290">
        <v>2019.06</v>
      </c>
      <c r="B26" s="95">
        <v>309.012</v>
      </c>
      <c r="C26" s="96">
        <v>226.33199999999999</v>
      </c>
      <c r="D26" s="96">
        <v>15928.063</v>
      </c>
      <c r="E26" s="96">
        <v>41.697000000000003</v>
      </c>
      <c r="F26" s="96" t="s">
        <v>175</v>
      </c>
      <c r="G26" s="96">
        <v>16196.092000000001</v>
      </c>
      <c r="H26" s="96">
        <v>2490.386</v>
      </c>
      <c r="I26" s="96">
        <v>43.84</v>
      </c>
      <c r="J26" s="96">
        <v>13582.797</v>
      </c>
      <c r="K26" s="96">
        <v>353.625</v>
      </c>
      <c r="L26" s="97">
        <v>32975.750999999997</v>
      </c>
      <c r="M26" s="1246">
        <v>170.81</v>
      </c>
      <c r="N26" s="96">
        <v>1376.547</v>
      </c>
      <c r="O26" s="96">
        <v>39.402999999999999</v>
      </c>
      <c r="P26" s="96">
        <v>8.5459999999999994</v>
      </c>
      <c r="Q26" s="97">
        <v>6898.0510000000004</v>
      </c>
      <c r="R26" s="96">
        <v>2324.16</v>
      </c>
      <c r="S26" s="97" t="s">
        <v>175</v>
      </c>
      <c r="T26" s="1249">
        <v>10817.517</v>
      </c>
      <c r="U26" s="95">
        <v>479.822</v>
      </c>
      <c r="V26" s="96">
        <v>226.33199999999999</v>
      </c>
      <c r="W26" s="96">
        <v>17304.61</v>
      </c>
      <c r="X26" s="96">
        <v>81.099999999999994</v>
      </c>
      <c r="Y26" s="96">
        <v>8.5459999999999994</v>
      </c>
      <c r="Z26" s="96">
        <v>17620.588</v>
      </c>
      <c r="AA26" s="96">
        <v>9388.4369999999999</v>
      </c>
      <c r="AB26" s="96">
        <v>43.84</v>
      </c>
      <c r="AC26" s="97">
        <v>13582.797</v>
      </c>
      <c r="AD26" s="96">
        <v>2677.7849999999999</v>
      </c>
      <c r="AE26" s="96" t="s">
        <v>175</v>
      </c>
      <c r="AF26" s="98">
        <v>43793.267999999996</v>
      </c>
    </row>
    <row r="27" spans="1:32" s="1250" customFormat="1" ht="24" customHeight="1">
      <c r="A27" s="1290">
        <v>2019.07</v>
      </c>
      <c r="B27" s="95">
        <v>411.80700000000002</v>
      </c>
      <c r="C27" s="96">
        <v>274.66800000000001</v>
      </c>
      <c r="D27" s="96">
        <v>20470.646000000001</v>
      </c>
      <c r="E27" s="96">
        <v>102.023</v>
      </c>
      <c r="F27" s="96" t="s">
        <v>175</v>
      </c>
      <c r="G27" s="96">
        <v>20847.337</v>
      </c>
      <c r="H27" s="96">
        <v>3308.3209999999999</v>
      </c>
      <c r="I27" s="96">
        <v>51.927999999999997</v>
      </c>
      <c r="J27" s="96">
        <v>11677.95</v>
      </c>
      <c r="K27" s="96">
        <v>335.29899999999998</v>
      </c>
      <c r="L27" s="97">
        <v>36632.642</v>
      </c>
      <c r="M27" s="1246">
        <v>154.166</v>
      </c>
      <c r="N27" s="96">
        <v>1485.5730000000001</v>
      </c>
      <c r="O27" s="96">
        <v>33.734999999999999</v>
      </c>
      <c r="P27" s="96">
        <v>7.9450000000000003</v>
      </c>
      <c r="Q27" s="97">
        <v>9025.0499999999993</v>
      </c>
      <c r="R27" s="96">
        <v>2371.6109999999999</v>
      </c>
      <c r="S27" s="97" t="s">
        <v>175</v>
      </c>
      <c r="T27" s="1249">
        <v>13078.081</v>
      </c>
      <c r="U27" s="95">
        <v>565.97400000000005</v>
      </c>
      <c r="V27" s="96">
        <v>274.66800000000001</v>
      </c>
      <c r="W27" s="96">
        <v>21956.219000000001</v>
      </c>
      <c r="X27" s="96">
        <v>135.75800000000001</v>
      </c>
      <c r="Y27" s="96">
        <v>7.9450000000000003</v>
      </c>
      <c r="Z27" s="96">
        <v>22374.59</v>
      </c>
      <c r="AA27" s="96">
        <v>12333.370999999999</v>
      </c>
      <c r="AB27" s="96">
        <v>51.927999999999997</v>
      </c>
      <c r="AC27" s="97">
        <v>11677.95</v>
      </c>
      <c r="AD27" s="96">
        <v>2706.9090000000001</v>
      </c>
      <c r="AE27" s="96" t="s">
        <v>175</v>
      </c>
      <c r="AF27" s="98">
        <v>49710.722999999998</v>
      </c>
    </row>
    <row r="28" spans="1:32" s="1250" customFormat="1" ht="24" customHeight="1">
      <c r="A28" s="1290">
        <v>2019.08</v>
      </c>
      <c r="B28" s="95">
        <v>441.28500000000003</v>
      </c>
      <c r="C28" s="96">
        <v>270.45699999999999</v>
      </c>
      <c r="D28" s="96">
        <v>20948.666000000001</v>
      </c>
      <c r="E28" s="96">
        <v>102.997</v>
      </c>
      <c r="F28" s="96" t="s">
        <v>175</v>
      </c>
      <c r="G28" s="96">
        <v>21322.12</v>
      </c>
      <c r="H28" s="96">
        <v>3606.018</v>
      </c>
      <c r="I28" s="96">
        <v>54.145000000000003</v>
      </c>
      <c r="J28" s="96">
        <v>12196.915999999999</v>
      </c>
      <c r="K28" s="96">
        <v>604.50900000000001</v>
      </c>
      <c r="L28" s="97">
        <v>38224.993000000002</v>
      </c>
      <c r="M28" s="1246">
        <v>158.07</v>
      </c>
      <c r="N28" s="96">
        <v>1656.403</v>
      </c>
      <c r="O28" s="96">
        <v>41.076999999999998</v>
      </c>
      <c r="P28" s="96">
        <v>6.1239999999999997</v>
      </c>
      <c r="Q28" s="97">
        <v>9042.5840000000007</v>
      </c>
      <c r="R28" s="96">
        <v>2482.0329999999999</v>
      </c>
      <c r="S28" s="97" t="s">
        <v>175</v>
      </c>
      <c r="T28" s="1249">
        <v>13386.291999999999</v>
      </c>
      <c r="U28" s="95">
        <v>599.35500000000002</v>
      </c>
      <c r="V28" s="96">
        <v>270.45699999999999</v>
      </c>
      <c r="W28" s="96">
        <v>22605.07</v>
      </c>
      <c r="X28" s="96">
        <v>144.07300000000001</v>
      </c>
      <c r="Y28" s="96">
        <v>6.1239999999999997</v>
      </c>
      <c r="Z28" s="96">
        <v>23025.724999999999</v>
      </c>
      <c r="AA28" s="96">
        <v>12648.601000000001</v>
      </c>
      <c r="AB28" s="96">
        <v>54.145000000000003</v>
      </c>
      <c r="AC28" s="97">
        <v>12196.915999999999</v>
      </c>
      <c r="AD28" s="96">
        <v>3086.5419999999999</v>
      </c>
      <c r="AE28" s="96" t="s">
        <v>175</v>
      </c>
      <c r="AF28" s="98">
        <v>51611.285000000003</v>
      </c>
    </row>
    <row r="29" spans="1:32" s="1250" customFormat="1" ht="24" customHeight="1">
      <c r="A29" s="1290">
        <v>2019.09</v>
      </c>
      <c r="B29" s="95">
        <v>422.71199999999999</v>
      </c>
      <c r="C29" s="96">
        <v>183.39599999999999</v>
      </c>
      <c r="D29" s="96">
        <v>19340.396000000001</v>
      </c>
      <c r="E29" s="96">
        <v>20.805</v>
      </c>
      <c r="F29" s="96" t="s">
        <v>175</v>
      </c>
      <c r="G29" s="96">
        <v>19544.597000000002</v>
      </c>
      <c r="H29" s="96">
        <v>2615.982</v>
      </c>
      <c r="I29" s="96">
        <v>38.959000000000003</v>
      </c>
      <c r="J29" s="96">
        <v>10320.798000000001</v>
      </c>
      <c r="K29" s="96">
        <v>593.78200000000004</v>
      </c>
      <c r="L29" s="97">
        <v>33536.828999999998</v>
      </c>
      <c r="M29" s="1246">
        <v>141.499</v>
      </c>
      <c r="N29" s="96">
        <v>1401.011</v>
      </c>
      <c r="O29" s="96">
        <v>39.57</v>
      </c>
      <c r="P29" s="96">
        <v>7.5410000000000004</v>
      </c>
      <c r="Q29" s="97">
        <v>7335.6350000000002</v>
      </c>
      <c r="R29" s="96">
        <v>1955.1189999999999</v>
      </c>
      <c r="S29" s="97" t="s">
        <v>175</v>
      </c>
      <c r="T29" s="1249">
        <v>10880.375</v>
      </c>
      <c r="U29" s="95">
        <v>564.21100000000001</v>
      </c>
      <c r="V29" s="96">
        <v>183.39599999999999</v>
      </c>
      <c r="W29" s="96">
        <v>20741.407999999999</v>
      </c>
      <c r="X29" s="96">
        <v>60.375</v>
      </c>
      <c r="Y29" s="96">
        <v>7.5410000000000004</v>
      </c>
      <c r="Z29" s="96">
        <v>20992.719000000001</v>
      </c>
      <c r="AA29" s="96">
        <v>9951.6170000000002</v>
      </c>
      <c r="AB29" s="96">
        <v>38.959000000000003</v>
      </c>
      <c r="AC29" s="97">
        <v>10320.798000000001</v>
      </c>
      <c r="AD29" s="96">
        <v>2548.9009999999998</v>
      </c>
      <c r="AE29" s="96" t="s">
        <v>175</v>
      </c>
      <c r="AF29" s="98">
        <v>44417.203999999998</v>
      </c>
    </row>
    <row r="30" spans="1:32" s="1250" customFormat="1" ht="24" customHeight="1">
      <c r="A30" s="1291">
        <v>2019.1</v>
      </c>
      <c r="B30" s="99">
        <v>352.08</v>
      </c>
      <c r="C30" s="100">
        <v>136.10300000000001</v>
      </c>
      <c r="D30" s="100">
        <v>18476.178</v>
      </c>
      <c r="E30" s="100">
        <v>119.892</v>
      </c>
      <c r="F30" s="100" t="s">
        <v>175</v>
      </c>
      <c r="G30" s="100">
        <v>18732.172999999999</v>
      </c>
      <c r="H30" s="100">
        <v>2523.3249999999998</v>
      </c>
      <c r="I30" s="100">
        <v>56.518000000000001</v>
      </c>
      <c r="J30" s="100">
        <v>10599.852999999999</v>
      </c>
      <c r="K30" s="100">
        <v>560.76900000000001</v>
      </c>
      <c r="L30" s="101">
        <v>32824.716999999997</v>
      </c>
      <c r="M30" s="1292">
        <v>189.46199999999999</v>
      </c>
      <c r="N30" s="100">
        <v>1296.0940000000001</v>
      </c>
      <c r="O30" s="100">
        <v>46.636000000000003</v>
      </c>
      <c r="P30" s="100">
        <v>9.641</v>
      </c>
      <c r="Q30" s="101">
        <v>7349.8339999999998</v>
      </c>
      <c r="R30" s="100">
        <v>1628.7850000000001</v>
      </c>
      <c r="S30" s="101">
        <v>620.14700000000005</v>
      </c>
      <c r="T30" s="1293">
        <v>11140.599</v>
      </c>
      <c r="U30" s="99">
        <v>541.54200000000003</v>
      </c>
      <c r="V30" s="100">
        <v>136.10300000000001</v>
      </c>
      <c r="W30" s="100">
        <v>19772.272000000001</v>
      </c>
      <c r="X30" s="100">
        <v>166.52799999999999</v>
      </c>
      <c r="Y30" s="100">
        <v>9.641</v>
      </c>
      <c r="Z30" s="100">
        <v>20084.543000000001</v>
      </c>
      <c r="AA30" s="100">
        <v>9873.1589999999997</v>
      </c>
      <c r="AB30" s="100">
        <v>56.518000000000001</v>
      </c>
      <c r="AC30" s="101">
        <v>10599.852999999999</v>
      </c>
      <c r="AD30" s="100">
        <v>2189.5540000000001</v>
      </c>
      <c r="AE30" s="100">
        <v>620.14700000000005</v>
      </c>
      <c r="AF30" s="1294">
        <v>43965.315999999999</v>
      </c>
    </row>
    <row r="31" spans="1:32" s="1250" customFormat="1" ht="24" customHeight="1">
      <c r="A31" s="1291">
        <v>2019.11</v>
      </c>
      <c r="B31" s="99">
        <v>337.38299999999998</v>
      </c>
      <c r="C31" s="100">
        <v>171.733</v>
      </c>
      <c r="D31" s="100">
        <v>17448.178</v>
      </c>
      <c r="E31" s="100">
        <v>22.347999999999999</v>
      </c>
      <c r="F31" s="100" t="s">
        <v>175</v>
      </c>
      <c r="G31" s="100">
        <v>17642.258000000002</v>
      </c>
      <c r="H31" s="100">
        <v>3399.4340000000002</v>
      </c>
      <c r="I31" s="100">
        <v>61.512999999999998</v>
      </c>
      <c r="J31" s="100">
        <v>10227.944</v>
      </c>
      <c r="K31" s="100">
        <v>431.64</v>
      </c>
      <c r="L31" s="101">
        <v>32100.171999999999</v>
      </c>
      <c r="M31" s="1292">
        <v>112.983</v>
      </c>
      <c r="N31" s="100">
        <v>1446.2850000000001</v>
      </c>
      <c r="O31" s="100">
        <v>33.814</v>
      </c>
      <c r="P31" s="100">
        <v>35.029000000000003</v>
      </c>
      <c r="Q31" s="101">
        <v>9244.44</v>
      </c>
      <c r="R31" s="100">
        <v>1485.4780000000001</v>
      </c>
      <c r="S31" s="101">
        <v>668.99800000000005</v>
      </c>
      <c r="T31" s="1293">
        <v>13027.027</v>
      </c>
      <c r="U31" s="99">
        <v>450.36700000000002</v>
      </c>
      <c r="V31" s="100">
        <v>171.733</v>
      </c>
      <c r="W31" s="100">
        <v>18894.463</v>
      </c>
      <c r="X31" s="100">
        <v>56.161999999999999</v>
      </c>
      <c r="Y31" s="100">
        <v>35.029000000000003</v>
      </c>
      <c r="Z31" s="100">
        <v>19157.385999999999</v>
      </c>
      <c r="AA31" s="100">
        <v>12643.873</v>
      </c>
      <c r="AB31" s="100">
        <v>61.512999999999998</v>
      </c>
      <c r="AC31" s="101">
        <v>10227.944</v>
      </c>
      <c r="AD31" s="100">
        <v>1917.117</v>
      </c>
      <c r="AE31" s="100">
        <v>668.99800000000005</v>
      </c>
      <c r="AF31" s="1294">
        <v>45127.197999999997</v>
      </c>
    </row>
    <row r="32" spans="1:32" s="1250" customFormat="1" ht="24" customHeight="1">
      <c r="A32" s="1295">
        <v>2019.12</v>
      </c>
      <c r="B32" s="84">
        <v>376.00400000000002</v>
      </c>
      <c r="C32" s="85">
        <v>209.88499999999999</v>
      </c>
      <c r="D32" s="85">
        <v>17141.473999999998</v>
      </c>
      <c r="E32" s="85">
        <v>482.01900000000001</v>
      </c>
      <c r="F32" s="85" t="s">
        <v>175</v>
      </c>
      <c r="G32" s="85">
        <v>17833.378000000001</v>
      </c>
      <c r="H32" s="85">
        <v>4689.2719999999999</v>
      </c>
      <c r="I32" s="85">
        <v>34.984000000000002</v>
      </c>
      <c r="J32" s="85">
        <v>11059.168</v>
      </c>
      <c r="K32" s="85">
        <v>560.15</v>
      </c>
      <c r="L32" s="86">
        <v>34552.955999999998</v>
      </c>
      <c r="M32" s="1296">
        <v>123.63200000000001</v>
      </c>
      <c r="N32" s="85">
        <v>1823.115</v>
      </c>
      <c r="O32" s="85">
        <v>75.587999999999994</v>
      </c>
      <c r="P32" s="85">
        <v>40.53</v>
      </c>
      <c r="Q32" s="86">
        <v>11586.85</v>
      </c>
      <c r="R32" s="85">
        <v>1529.857</v>
      </c>
      <c r="S32" s="86">
        <v>555.69100000000003</v>
      </c>
      <c r="T32" s="1297">
        <v>15735.263000000001</v>
      </c>
      <c r="U32" s="84">
        <v>499.63600000000002</v>
      </c>
      <c r="V32" s="85">
        <v>209.88499999999999</v>
      </c>
      <c r="W32" s="85">
        <v>18964.589</v>
      </c>
      <c r="X32" s="85">
        <v>557.60799999999995</v>
      </c>
      <c r="Y32" s="85">
        <v>40.53</v>
      </c>
      <c r="Z32" s="85">
        <v>19772.612000000001</v>
      </c>
      <c r="AA32" s="85">
        <v>16276.123</v>
      </c>
      <c r="AB32" s="85">
        <v>34.984000000000002</v>
      </c>
      <c r="AC32" s="86">
        <v>11059.168</v>
      </c>
      <c r="AD32" s="85">
        <v>2090.0059999999999</v>
      </c>
      <c r="AE32" s="85">
        <v>555.69100000000003</v>
      </c>
      <c r="AF32" s="1298">
        <v>50288.22</v>
      </c>
    </row>
    <row r="33" spans="1:32" s="1250" customFormat="1" ht="3" customHeight="1">
      <c r="A33" s="1299"/>
      <c r="B33" s="1300"/>
      <c r="C33" s="1300"/>
      <c r="D33" s="1300"/>
      <c r="E33" s="1300"/>
      <c r="F33" s="1300"/>
      <c r="G33" s="1300"/>
      <c r="H33" s="1300"/>
      <c r="I33" s="1300"/>
      <c r="J33" s="1300"/>
      <c r="K33" s="1300"/>
      <c r="L33" s="1300"/>
      <c r="M33" s="1300"/>
      <c r="N33" s="1300"/>
      <c r="O33" s="1300"/>
      <c r="P33" s="1300"/>
      <c r="Q33" s="1300"/>
      <c r="R33" s="1300"/>
      <c r="S33" s="1300"/>
      <c r="T33" s="1300"/>
      <c r="U33" s="1300"/>
      <c r="V33" s="1300"/>
      <c r="W33" s="1300"/>
      <c r="X33" s="1300"/>
      <c r="Y33" s="1300"/>
      <c r="Z33" s="1300"/>
      <c r="AA33" s="1300"/>
      <c r="AB33" s="1300"/>
      <c r="AC33" s="1300"/>
      <c r="AD33" s="1301"/>
      <c r="AE33" s="1301"/>
      <c r="AF33" s="1301"/>
    </row>
    <row r="34" spans="1:32" s="259" customFormat="1" ht="12" customHeight="1">
      <c r="A34" s="346" t="s">
        <v>222</v>
      </c>
      <c r="B34" s="1302"/>
      <c r="C34" s="1302"/>
      <c r="D34" s="1302"/>
      <c r="E34" s="1302"/>
      <c r="F34" s="1302"/>
      <c r="G34" s="1303"/>
      <c r="H34" s="1303"/>
      <c r="I34" s="1303"/>
      <c r="J34" s="1303"/>
      <c r="K34" s="1303"/>
      <c r="L34" s="1303"/>
      <c r="M34" s="1303"/>
      <c r="N34" s="1303"/>
      <c r="O34" s="1303"/>
      <c r="P34" s="1303"/>
      <c r="Q34" s="337" t="s">
        <v>878</v>
      </c>
      <c r="R34" s="1303"/>
      <c r="S34" s="1303"/>
      <c r="T34" s="1303"/>
      <c r="U34" s="1303"/>
      <c r="V34" s="1303"/>
      <c r="W34" s="1303"/>
      <c r="X34" s="1303"/>
      <c r="Y34" s="1303"/>
      <c r="Z34" s="1303"/>
      <c r="AA34" s="1303"/>
      <c r="AB34" s="1303"/>
      <c r="AC34" s="1303"/>
      <c r="AD34" s="351"/>
      <c r="AE34" s="351"/>
      <c r="AF34" s="351"/>
    </row>
    <row r="35" spans="1:32" s="1309" customFormat="1" ht="12" customHeight="1">
      <c r="A35" s="1110" t="s">
        <v>879</v>
      </c>
      <c r="B35" s="1304"/>
      <c r="C35" s="1304"/>
      <c r="D35" s="1304"/>
      <c r="E35" s="1304"/>
      <c r="F35" s="1304"/>
      <c r="G35" s="1304"/>
      <c r="H35" s="1304"/>
      <c r="I35" s="1304"/>
      <c r="J35" s="1305"/>
      <c r="K35" s="1305"/>
      <c r="L35" s="1304"/>
      <c r="M35" s="1305"/>
      <c r="N35" s="1305"/>
      <c r="O35" s="1305"/>
      <c r="P35" s="1305"/>
      <c r="Q35" s="1306" t="s">
        <v>797</v>
      </c>
      <c r="R35" s="1305"/>
      <c r="S35" s="1305"/>
      <c r="T35" s="1305"/>
      <c r="U35" s="1307"/>
      <c r="V35" s="1305"/>
      <c r="W35" s="1305"/>
      <c r="X35" s="1305"/>
      <c r="Y35" s="1305"/>
      <c r="Z35" s="1305"/>
      <c r="AA35" s="1305"/>
      <c r="AB35" s="1305"/>
      <c r="AC35" s="1305"/>
      <c r="AD35" s="1308"/>
      <c r="AE35" s="1308"/>
      <c r="AF35" s="1308"/>
    </row>
    <row r="36" spans="1:32" s="259" customFormat="1" ht="19.5" customHeight="1">
      <c r="A36" s="1305"/>
      <c r="B36" s="1310"/>
      <c r="C36" s="1310"/>
      <c r="D36" s="1310"/>
      <c r="E36" s="1310"/>
      <c r="F36" s="1310"/>
      <c r="G36" s="1310"/>
      <c r="H36" s="1310"/>
      <c r="I36" s="1310"/>
      <c r="J36" s="1303"/>
      <c r="K36" s="1303"/>
      <c r="L36" s="1310"/>
      <c r="M36" s="1303"/>
      <c r="N36" s="1303"/>
      <c r="O36" s="1303"/>
      <c r="P36" s="1303"/>
      <c r="Q36" s="1303"/>
      <c r="R36" s="1303"/>
      <c r="S36" s="1303"/>
      <c r="T36" s="1303"/>
      <c r="U36" s="1311"/>
      <c r="V36" s="1303"/>
      <c r="W36" s="1303"/>
      <c r="X36" s="1303"/>
      <c r="Y36" s="1303"/>
      <c r="Z36" s="1303"/>
      <c r="AA36" s="1303"/>
      <c r="AB36" s="1303"/>
      <c r="AC36" s="1303"/>
      <c r="AD36" s="351"/>
      <c r="AE36" s="351"/>
      <c r="AF36" s="351"/>
    </row>
    <row r="38" spans="1:32">
      <c r="AC38" s="275"/>
      <c r="AD38" s="356"/>
    </row>
    <row r="39" spans="1:32">
      <c r="AC39" s="275"/>
      <c r="AD39" s="356"/>
    </row>
    <row r="40" spans="1:32">
      <c r="AC40" s="275"/>
      <c r="AD40" s="356"/>
    </row>
    <row r="41" spans="1:32">
      <c r="AC41" s="275"/>
      <c r="AD41" s="356"/>
    </row>
    <row r="42" spans="1:32">
      <c r="AC42" s="275"/>
      <c r="AD42" s="356"/>
    </row>
    <row r="43" spans="1:32">
      <c r="AC43" s="275"/>
      <c r="AD43" s="356"/>
    </row>
    <row r="44" spans="1:32">
      <c r="AC44" s="275"/>
      <c r="AD44" s="356"/>
    </row>
    <row r="45" spans="1:32">
      <c r="AC45" s="275"/>
      <c r="AD45" s="356"/>
    </row>
    <row r="46" spans="1:32">
      <c r="AC46" s="275"/>
      <c r="AD46" s="356"/>
    </row>
    <row r="47" spans="1:32">
      <c r="AC47" s="275"/>
      <c r="AD47" s="356"/>
    </row>
    <row r="48" spans="1:32">
      <c r="AC48" s="275"/>
      <c r="AD48" s="356"/>
    </row>
    <row r="49" spans="2:32">
      <c r="AC49" s="275"/>
      <c r="AD49" s="356"/>
    </row>
    <row r="50" spans="2:32">
      <c r="AC50" s="275"/>
      <c r="AD50" s="356"/>
    </row>
    <row r="52" spans="2:32">
      <c r="B52" s="1312"/>
      <c r="C52" s="1312"/>
      <c r="D52" s="1312"/>
      <c r="E52" s="1312"/>
      <c r="F52" s="1312"/>
      <c r="G52" s="1312"/>
      <c r="H52" s="1312"/>
      <c r="I52" s="1312"/>
      <c r="J52" s="1312"/>
      <c r="K52" s="1312"/>
      <c r="L52" s="1312"/>
      <c r="M52" s="1312"/>
      <c r="N52" s="1312"/>
      <c r="O52" s="1312"/>
      <c r="P52" s="1312"/>
      <c r="Q52" s="1312"/>
      <c r="R52" s="1312"/>
      <c r="S52" s="1312"/>
      <c r="T52" s="1312"/>
      <c r="U52" s="1312"/>
      <c r="V52" s="1312"/>
      <c r="W52" s="1312"/>
      <c r="X52" s="1312"/>
      <c r="Y52" s="1312"/>
      <c r="Z52" s="1312"/>
      <c r="AA52" s="1312"/>
      <c r="AB52" s="1312"/>
      <c r="AC52" s="1312"/>
      <c r="AD52" s="1312"/>
      <c r="AE52" s="1312"/>
      <c r="AF52" s="1312"/>
    </row>
    <row r="53" spans="2:32">
      <c r="B53" s="1312"/>
      <c r="C53" s="1312"/>
      <c r="D53" s="1312"/>
      <c r="E53" s="1312"/>
      <c r="F53" s="1312"/>
      <c r="G53" s="1312"/>
      <c r="H53" s="1312"/>
      <c r="I53" s="1312"/>
      <c r="J53" s="1312"/>
      <c r="K53" s="1312"/>
      <c r="L53" s="1312"/>
      <c r="M53" s="1312"/>
      <c r="N53" s="1312"/>
      <c r="O53" s="1312"/>
      <c r="P53" s="1312"/>
      <c r="Q53" s="1312"/>
      <c r="R53" s="1312"/>
      <c r="S53" s="1312"/>
      <c r="T53" s="1312"/>
      <c r="U53" s="1312"/>
      <c r="V53" s="1312"/>
      <c r="W53" s="1312"/>
      <c r="X53" s="1312"/>
      <c r="Y53" s="1312"/>
      <c r="Z53" s="1312"/>
      <c r="AA53" s="1312"/>
      <c r="AB53" s="1312"/>
      <c r="AC53" s="1312"/>
      <c r="AD53" s="1312"/>
      <c r="AE53" s="1312"/>
      <c r="AF53" s="1312"/>
    </row>
    <row r="54" spans="2:32">
      <c r="B54" s="1312"/>
      <c r="C54" s="1312"/>
      <c r="D54" s="1312"/>
      <c r="E54" s="1312"/>
      <c r="F54" s="1312"/>
      <c r="G54" s="1312"/>
      <c r="H54" s="1312"/>
      <c r="I54" s="1312"/>
      <c r="J54" s="1312"/>
      <c r="K54" s="1312"/>
      <c r="L54" s="1312"/>
      <c r="M54" s="1312"/>
      <c r="N54" s="1312"/>
      <c r="O54" s="1312"/>
      <c r="P54" s="1312"/>
      <c r="Q54" s="1312"/>
      <c r="R54" s="1312"/>
      <c r="S54" s="1312"/>
      <c r="T54" s="1312"/>
      <c r="U54" s="1312"/>
      <c r="V54" s="1312"/>
      <c r="W54" s="1312"/>
      <c r="X54" s="1312"/>
      <c r="Y54" s="1312"/>
      <c r="Z54" s="1312"/>
      <c r="AA54" s="1312"/>
      <c r="AB54" s="1312"/>
      <c r="AC54" s="1312"/>
      <c r="AD54" s="1312"/>
      <c r="AE54" s="1312"/>
      <c r="AF54" s="1312"/>
    </row>
    <row r="55" spans="2:32">
      <c r="B55" s="1312"/>
      <c r="C55" s="1312"/>
      <c r="D55" s="1312"/>
      <c r="E55" s="1312"/>
      <c r="F55" s="1312"/>
      <c r="G55" s="1312"/>
      <c r="H55" s="1312"/>
      <c r="I55" s="1312"/>
      <c r="J55" s="1312"/>
      <c r="K55" s="1312"/>
      <c r="L55" s="1312"/>
      <c r="M55" s="1312"/>
      <c r="N55" s="1312"/>
      <c r="O55" s="1312"/>
      <c r="P55" s="1312"/>
      <c r="Q55" s="1312"/>
      <c r="R55" s="1312"/>
      <c r="S55" s="1312"/>
      <c r="T55" s="1312"/>
      <c r="U55" s="1312"/>
      <c r="V55" s="1312"/>
      <c r="W55" s="1312"/>
      <c r="X55" s="1312"/>
      <c r="Y55" s="1312"/>
      <c r="Z55" s="1312"/>
      <c r="AA55" s="1312"/>
      <c r="AB55" s="1312"/>
      <c r="AC55" s="1312"/>
      <c r="AD55" s="1312"/>
      <c r="AE55" s="1312"/>
      <c r="AF55" s="1312"/>
    </row>
    <row r="56" spans="2:32">
      <c r="B56" s="1312"/>
      <c r="C56" s="1312"/>
      <c r="D56" s="1312"/>
      <c r="E56" s="1312"/>
      <c r="F56" s="1312"/>
      <c r="G56" s="1312"/>
      <c r="H56" s="1312"/>
      <c r="I56" s="1312"/>
      <c r="J56" s="1312"/>
      <c r="K56" s="1312"/>
      <c r="L56" s="1312"/>
      <c r="M56" s="1312"/>
      <c r="N56" s="1312"/>
      <c r="O56" s="1312"/>
      <c r="P56" s="1312"/>
      <c r="Q56" s="1312"/>
      <c r="R56" s="1312"/>
      <c r="S56" s="1312"/>
      <c r="T56" s="1312"/>
      <c r="U56" s="1312"/>
      <c r="V56" s="1312"/>
      <c r="W56" s="1312"/>
      <c r="X56" s="1312"/>
      <c r="Y56" s="1312"/>
      <c r="Z56" s="1312"/>
      <c r="AA56" s="1312"/>
      <c r="AB56" s="1312"/>
      <c r="AC56" s="1312"/>
      <c r="AD56" s="1312"/>
      <c r="AE56" s="1312"/>
      <c r="AF56" s="1312"/>
    </row>
    <row r="57" spans="2:32">
      <c r="B57" s="1312"/>
      <c r="C57" s="1312"/>
      <c r="D57" s="1312"/>
      <c r="E57" s="1312"/>
      <c r="F57" s="1312"/>
      <c r="G57" s="1312"/>
      <c r="H57" s="1312"/>
      <c r="I57" s="1312"/>
      <c r="J57" s="1312"/>
      <c r="K57" s="1312"/>
      <c r="L57" s="1312"/>
      <c r="M57" s="1312"/>
      <c r="N57" s="1312"/>
      <c r="O57" s="1312"/>
      <c r="P57" s="1312"/>
      <c r="Q57" s="1312"/>
      <c r="R57" s="1312"/>
      <c r="S57" s="1312"/>
      <c r="T57" s="1312"/>
      <c r="U57" s="1312"/>
      <c r="V57" s="1312"/>
      <c r="W57" s="1312"/>
      <c r="X57" s="1312"/>
      <c r="Y57" s="1312"/>
      <c r="Z57" s="1312"/>
      <c r="AA57" s="1312"/>
      <c r="AB57" s="1312"/>
      <c r="AC57" s="1312"/>
      <c r="AD57" s="1312"/>
      <c r="AE57" s="1312"/>
      <c r="AF57" s="1312"/>
    </row>
    <row r="58" spans="2:32">
      <c r="B58" s="1312"/>
      <c r="C58" s="1312"/>
      <c r="D58" s="1312"/>
      <c r="E58" s="1312"/>
      <c r="F58" s="1312"/>
      <c r="G58" s="1312"/>
      <c r="H58" s="1312"/>
      <c r="I58" s="1312"/>
      <c r="J58" s="1312"/>
      <c r="K58" s="1312"/>
      <c r="L58" s="1312"/>
      <c r="M58" s="1312"/>
      <c r="N58" s="1312"/>
      <c r="O58" s="1312"/>
      <c r="P58" s="1312"/>
      <c r="Q58" s="1312"/>
      <c r="R58" s="1312"/>
      <c r="S58" s="1312"/>
      <c r="T58" s="1312"/>
      <c r="U58" s="1312"/>
      <c r="V58" s="1312"/>
      <c r="W58" s="1312"/>
      <c r="X58" s="1312"/>
      <c r="Y58" s="1312"/>
      <c r="Z58" s="1312"/>
      <c r="AA58" s="1312"/>
      <c r="AB58" s="1312"/>
      <c r="AC58" s="1312"/>
      <c r="AD58" s="1312"/>
      <c r="AE58" s="1312"/>
      <c r="AF58" s="1312"/>
    </row>
    <row r="59" spans="2:32">
      <c r="B59" s="1312"/>
      <c r="C59" s="1312"/>
      <c r="D59" s="1312"/>
      <c r="E59" s="1312"/>
      <c r="F59" s="1312"/>
      <c r="G59" s="1312"/>
      <c r="H59" s="1312"/>
      <c r="I59" s="1312"/>
      <c r="J59" s="1312"/>
      <c r="K59" s="1312"/>
      <c r="L59" s="1312"/>
      <c r="M59" s="1312"/>
      <c r="N59" s="1312"/>
      <c r="O59" s="1312"/>
      <c r="P59" s="1312"/>
      <c r="Q59" s="1312"/>
      <c r="R59" s="1312"/>
      <c r="S59" s="1312"/>
      <c r="T59" s="1312"/>
      <c r="U59" s="1312"/>
      <c r="V59" s="1312"/>
      <c r="W59" s="1312"/>
      <c r="X59" s="1312"/>
      <c r="Y59" s="1312"/>
      <c r="Z59" s="1312"/>
      <c r="AA59" s="1312"/>
      <c r="AB59" s="1312"/>
      <c r="AC59" s="1312"/>
      <c r="AD59" s="1312"/>
      <c r="AE59" s="1312"/>
      <c r="AF59" s="1312"/>
    </row>
    <row r="60" spans="2:32">
      <c r="B60" s="1312"/>
      <c r="C60" s="1312"/>
      <c r="D60" s="1312"/>
      <c r="E60" s="1312"/>
      <c r="F60" s="1312"/>
      <c r="G60" s="1312"/>
      <c r="H60" s="1312"/>
      <c r="I60" s="1312"/>
      <c r="J60" s="1312"/>
      <c r="K60" s="1312"/>
      <c r="L60" s="1312"/>
      <c r="M60" s="1312"/>
      <c r="N60" s="1312"/>
      <c r="O60" s="1312"/>
      <c r="P60" s="1312"/>
      <c r="Q60" s="1312"/>
      <c r="R60" s="1312"/>
      <c r="S60" s="1312"/>
      <c r="T60" s="1312"/>
      <c r="U60" s="1312"/>
      <c r="V60" s="1312"/>
      <c r="W60" s="1312"/>
      <c r="X60" s="1312"/>
      <c r="Y60" s="1312"/>
      <c r="Z60" s="1312"/>
      <c r="AA60" s="1312"/>
      <c r="AB60" s="1312"/>
      <c r="AC60" s="1312"/>
      <c r="AD60" s="1312"/>
      <c r="AE60" s="1312"/>
      <c r="AF60" s="1312"/>
    </row>
    <row r="61" spans="2:32">
      <c r="B61" s="1312"/>
      <c r="C61" s="1312"/>
      <c r="D61" s="1312"/>
      <c r="E61" s="1312"/>
      <c r="F61" s="1312"/>
      <c r="G61" s="1312"/>
      <c r="H61" s="1312"/>
      <c r="I61" s="1312"/>
      <c r="J61" s="1312"/>
      <c r="K61" s="1312"/>
      <c r="L61" s="1312"/>
      <c r="M61" s="1312"/>
      <c r="N61" s="1312"/>
      <c r="O61" s="1312"/>
      <c r="P61" s="1312"/>
      <c r="Q61" s="1312"/>
      <c r="R61" s="1312"/>
      <c r="S61" s="1312"/>
      <c r="T61" s="1312"/>
      <c r="U61" s="1312"/>
      <c r="V61" s="1312"/>
      <c r="W61" s="1312"/>
      <c r="X61" s="1312"/>
      <c r="Y61" s="1312"/>
      <c r="Z61" s="1312"/>
      <c r="AA61" s="1312"/>
      <c r="AB61" s="1312"/>
      <c r="AC61" s="1312"/>
      <c r="AD61" s="1312"/>
      <c r="AE61" s="1312"/>
      <c r="AF61" s="1312"/>
    </row>
    <row r="62" spans="2:32">
      <c r="B62" s="1312"/>
      <c r="C62" s="1312"/>
      <c r="D62" s="1312"/>
      <c r="E62" s="1312"/>
      <c r="F62" s="1312"/>
      <c r="G62" s="1312"/>
      <c r="H62" s="1312"/>
      <c r="I62" s="1312"/>
      <c r="J62" s="1312"/>
      <c r="K62" s="1312"/>
      <c r="L62" s="1312"/>
      <c r="M62" s="1312"/>
      <c r="N62" s="1312"/>
      <c r="O62" s="1312"/>
      <c r="P62" s="1312"/>
      <c r="Q62" s="1312"/>
      <c r="R62" s="1312"/>
      <c r="S62" s="1312"/>
      <c r="T62" s="1312"/>
      <c r="U62" s="1312"/>
      <c r="V62" s="1312"/>
      <c r="W62" s="1312"/>
      <c r="X62" s="1312"/>
      <c r="Y62" s="1312"/>
      <c r="Z62" s="1312"/>
      <c r="AA62" s="1312"/>
      <c r="AB62" s="1312"/>
      <c r="AC62" s="1312"/>
      <c r="AD62" s="1312"/>
      <c r="AE62" s="1312"/>
      <c r="AF62" s="1312"/>
    </row>
    <row r="63" spans="2:32">
      <c r="B63" s="1312"/>
      <c r="C63" s="1312"/>
      <c r="D63" s="1312"/>
      <c r="E63" s="1312"/>
      <c r="F63" s="1312"/>
      <c r="G63" s="1312"/>
      <c r="H63" s="1312"/>
      <c r="I63" s="1312"/>
      <c r="J63" s="1312"/>
      <c r="K63" s="1312"/>
      <c r="L63" s="1312"/>
      <c r="M63" s="1312"/>
      <c r="N63" s="1312"/>
      <c r="O63" s="1312"/>
      <c r="P63" s="1312"/>
      <c r="Q63" s="1312"/>
      <c r="R63" s="1312"/>
      <c r="S63" s="1312"/>
      <c r="T63" s="1312"/>
      <c r="U63" s="1312"/>
      <c r="V63" s="1312"/>
      <c r="W63" s="1312"/>
      <c r="X63" s="1312"/>
      <c r="Y63" s="1312"/>
      <c r="Z63" s="1312"/>
      <c r="AA63" s="1312"/>
      <c r="AB63" s="1312"/>
      <c r="AC63" s="1312"/>
      <c r="AD63" s="1312"/>
      <c r="AE63" s="1312"/>
      <c r="AF63" s="1312"/>
    </row>
    <row r="64" spans="2:32">
      <c r="B64" s="1312"/>
      <c r="C64" s="1312"/>
      <c r="D64" s="1312"/>
      <c r="E64" s="1312"/>
      <c r="F64" s="1312"/>
      <c r="G64" s="1312"/>
      <c r="H64" s="1312"/>
      <c r="I64" s="1312"/>
      <c r="J64" s="1312"/>
      <c r="K64" s="1312"/>
      <c r="L64" s="1312"/>
      <c r="M64" s="1312"/>
      <c r="N64" s="1312"/>
      <c r="O64" s="1312"/>
      <c r="P64" s="1312"/>
      <c r="Q64" s="1312"/>
      <c r="R64" s="1312"/>
      <c r="S64" s="1312"/>
      <c r="T64" s="1312"/>
      <c r="U64" s="1312"/>
      <c r="V64" s="1312"/>
      <c r="W64" s="1312"/>
      <c r="X64" s="1312"/>
      <c r="Y64" s="1312"/>
      <c r="Z64" s="1312"/>
      <c r="AA64" s="1312"/>
      <c r="AB64" s="1312"/>
      <c r="AC64" s="1312"/>
      <c r="AD64" s="1312"/>
      <c r="AE64" s="1312"/>
      <c r="AF64" s="1312"/>
    </row>
    <row r="65" spans="2:32">
      <c r="B65" s="1312"/>
      <c r="C65" s="1312"/>
      <c r="D65" s="1312"/>
      <c r="E65" s="1312"/>
      <c r="F65" s="1312"/>
      <c r="G65" s="1312"/>
      <c r="H65" s="1312"/>
      <c r="I65" s="1312"/>
      <c r="J65" s="1312"/>
      <c r="K65" s="1312"/>
      <c r="L65" s="1312"/>
      <c r="M65" s="1312"/>
      <c r="N65" s="1312"/>
      <c r="O65" s="1312"/>
      <c r="P65" s="1312"/>
      <c r="Q65" s="1312"/>
      <c r="R65" s="1312"/>
      <c r="S65" s="1312"/>
      <c r="T65" s="1312"/>
      <c r="U65" s="1312"/>
      <c r="V65" s="1312"/>
      <c r="W65" s="1312"/>
      <c r="X65" s="1312"/>
      <c r="Y65" s="1312"/>
      <c r="Z65" s="1312"/>
      <c r="AA65" s="1312"/>
      <c r="AB65" s="1312"/>
      <c r="AC65" s="1312"/>
      <c r="AD65" s="1312"/>
      <c r="AE65" s="1312"/>
      <c r="AF65" s="1312"/>
    </row>
    <row r="66" spans="2:32">
      <c r="B66" s="1312"/>
      <c r="C66" s="1312"/>
      <c r="D66" s="1312"/>
      <c r="E66" s="1312"/>
      <c r="F66" s="1312"/>
      <c r="G66" s="1312"/>
      <c r="H66" s="1312"/>
      <c r="I66" s="1312"/>
      <c r="J66" s="1312"/>
      <c r="K66" s="1312"/>
      <c r="L66" s="1312"/>
      <c r="M66" s="1312"/>
      <c r="N66" s="1312"/>
      <c r="O66" s="1312"/>
      <c r="P66" s="1312"/>
      <c r="Q66" s="1312"/>
      <c r="R66" s="1312"/>
      <c r="S66" s="1312"/>
      <c r="T66" s="1312"/>
      <c r="U66" s="1312"/>
      <c r="V66" s="1312"/>
      <c r="W66" s="1312"/>
      <c r="X66" s="1312"/>
      <c r="Y66" s="1312"/>
      <c r="Z66" s="1312"/>
      <c r="AA66" s="1312"/>
      <c r="AB66" s="1312"/>
      <c r="AC66" s="1312"/>
      <c r="AD66" s="1312"/>
      <c r="AE66" s="1312"/>
      <c r="AF66" s="1312"/>
    </row>
    <row r="67" spans="2:32">
      <c r="B67" s="1312"/>
      <c r="C67" s="1312"/>
      <c r="D67" s="1312"/>
      <c r="E67" s="1312"/>
      <c r="F67" s="1312"/>
      <c r="G67" s="1312"/>
      <c r="H67" s="1312"/>
      <c r="I67" s="1312"/>
      <c r="J67" s="1312"/>
      <c r="K67" s="1312"/>
      <c r="L67" s="1312"/>
      <c r="M67" s="1312"/>
      <c r="N67" s="1312"/>
      <c r="O67" s="1312"/>
      <c r="P67" s="1312"/>
      <c r="Q67" s="1312"/>
      <c r="R67" s="1312"/>
      <c r="S67" s="1312"/>
      <c r="T67" s="1312"/>
      <c r="U67" s="1312"/>
      <c r="V67" s="1312"/>
      <c r="W67" s="1312"/>
      <c r="X67" s="1312"/>
      <c r="Y67" s="1312"/>
      <c r="Z67" s="1312"/>
      <c r="AA67" s="1312"/>
      <c r="AB67" s="1312"/>
      <c r="AC67" s="1312"/>
      <c r="AD67" s="1312"/>
      <c r="AE67" s="1312"/>
      <c r="AF67" s="1312"/>
    </row>
    <row r="68" spans="2:32">
      <c r="B68" s="1312"/>
      <c r="C68" s="1312"/>
      <c r="D68" s="1312"/>
      <c r="E68" s="1312"/>
      <c r="F68" s="1312"/>
      <c r="G68" s="1312"/>
      <c r="H68" s="1312"/>
      <c r="I68" s="1312"/>
      <c r="J68" s="1312"/>
      <c r="K68" s="1312"/>
      <c r="L68" s="1312"/>
      <c r="M68" s="1312"/>
      <c r="N68" s="1312"/>
      <c r="O68" s="1312"/>
      <c r="P68" s="1312"/>
      <c r="Q68" s="1312"/>
      <c r="R68" s="1312"/>
      <c r="S68" s="1312"/>
      <c r="T68" s="1312"/>
      <c r="U68" s="1312"/>
      <c r="V68" s="1312"/>
      <c r="W68" s="1312"/>
      <c r="X68" s="1312"/>
      <c r="Y68" s="1312"/>
      <c r="Z68" s="1312"/>
      <c r="AA68" s="1312"/>
      <c r="AB68" s="1312"/>
      <c r="AC68" s="1312"/>
      <c r="AD68" s="1312"/>
      <c r="AE68" s="1312"/>
      <c r="AF68" s="1312"/>
    </row>
    <row r="69" spans="2:32">
      <c r="B69" s="1312"/>
      <c r="C69" s="1312"/>
      <c r="D69" s="1312"/>
      <c r="E69" s="1312"/>
      <c r="F69" s="1312"/>
      <c r="G69" s="1312"/>
      <c r="H69" s="1312"/>
      <c r="I69" s="1312"/>
      <c r="J69" s="1312"/>
      <c r="K69" s="1312"/>
      <c r="L69" s="1312"/>
      <c r="M69" s="1312"/>
      <c r="N69" s="1312"/>
      <c r="O69" s="1312"/>
      <c r="P69" s="1312"/>
      <c r="Q69" s="1312"/>
      <c r="R69" s="1312"/>
      <c r="S69" s="1312"/>
      <c r="T69" s="1312"/>
      <c r="U69" s="1312"/>
      <c r="V69" s="1312"/>
      <c r="W69" s="1312"/>
      <c r="X69" s="1312"/>
      <c r="Y69" s="1312"/>
      <c r="Z69" s="1312"/>
      <c r="AA69" s="1312"/>
      <c r="AB69" s="1312"/>
      <c r="AC69" s="1312"/>
      <c r="AD69" s="1312"/>
      <c r="AE69" s="1312"/>
      <c r="AF69" s="1312"/>
    </row>
  </sheetData>
  <mergeCells count="27">
    <mergeCell ref="AB5:AB6"/>
    <mergeCell ref="AC5:AC6"/>
    <mergeCell ref="AD5:AD6"/>
    <mergeCell ref="AE5:AE6"/>
    <mergeCell ref="AF5:AF6"/>
    <mergeCell ref="R5:R6"/>
    <mergeCell ref="S5:S6"/>
    <mergeCell ref="T5:T6"/>
    <mergeCell ref="U5:U6"/>
    <mergeCell ref="V5:Z5"/>
    <mergeCell ref="AA5:AA6"/>
    <mergeCell ref="J5:J6"/>
    <mergeCell ref="K5:K6"/>
    <mergeCell ref="L5:L6"/>
    <mergeCell ref="M5:M6"/>
    <mergeCell ref="N5:P5"/>
    <mergeCell ref="Q5:Q6"/>
    <mergeCell ref="AD3:AF3"/>
    <mergeCell ref="A4:A6"/>
    <mergeCell ref="B4:L4"/>
    <mergeCell ref="M4:N4"/>
    <mergeCell ref="Q4:T4"/>
    <mergeCell ref="U4:AF4"/>
    <mergeCell ref="B5:B6"/>
    <mergeCell ref="C5:G5"/>
    <mergeCell ref="H5:H6"/>
    <mergeCell ref="I5:I6"/>
  </mergeCells>
  <phoneticPr fontId="91" type="noConversion"/>
  <printOptions horizontalCentered="1"/>
  <pageMargins left="0.78740157480314965" right="0.78740157480314965" top="1.1811023622047245" bottom="0.78740157480314965" header="0" footer="0"/>
  <pageSetup paperSize="9" scale="80" firstPageNumber="24" orientation="portrait" useFirstPageNumber="1" r:id="rId1"/>
  <headerFooter differentOddEven="1" scaleWithDoc="0" alignWithMargins="0">
    <firstFooter>&amp;R&amp;P</firstFooter>
  </headerFooter>
  <rowBreaks count="1" manualBreakCount="1">
    <brk id="35" max="27" man="1"/>
  </rowBreaks>
  <colBreaks count="1" manualBreakCount="1">
    <brk id="16" max="34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46"/>
  <sheetViews>
    <sheetView showGridLines="0" view="pageBreakPreview" topLeftCell="A4" zoomScale="70" zoomScaleNormal="100" zoomScaleSheetLayoutView="70" workbookViewId="0">
      <selection activeCell="N33" sqref="N33"/>
    </sheetView>
  </sheetViews>
  <sheetFormatPr defaultColWidth="7.875" defaultRowHeight="13.5"/>
  <cols>
    <col min="1" max="1" width="14.375" style="275" customWidth="1"/>
    <col min="2" max="10" width="9.875" style="275" customWidth="1"/>
    <col min="11" max="21" width="11" style="275" customWidth="1"/>
    <col min="22" max="22" width="14.375" style="275" customWidth="1"/>
    <col min="23" max="16384" width="7.875" style="275"/>
  </cols>
  <sheetData>
    <row r="1" spans="1:22" s="259" customFormat="1" ht="20.25">
      <c r="A1" s="1216" t="s">
        <v>880</v>
      </c>
    </row>
    <row r="2" spans="1:22" s="262" customFormat="1" ht="18" customHeight="1">
      <c r="A2" s="1223" t="s">
        <v>881</v>
      </c>
      <c r="L2" s="1224"/>
      <c r="N2" s="1224"/>
      <c r="O2" s="1224"/>
    </row>
    <row r="3" spans="1:22" ht="21.75" customHeight="1">
      <c r="A3" s="1313" t="s">
        <v>554</v>
      </c>
      <c r="T3" s="1314"/>
      <c r="U3" s="1314"/>
      <c r="V3" s="1314" t="s">
        <v>882</v>
      </c>
    </row>
    <row r="4" spans="1:22" ht="21.95" customHeight="1">
      <c r="A4" s="1315" t="s">
        <v>883</v>
      </c>
      <c r="B4" s="1316" t="s">
        <v>230</v>
      </c>
      <c r="C4" s="1317"/>
      <c r="D4" s="1317"/>
      <c r="E4" s="1318"/>
      <c r="F4" s="1316" t="s">
        <v>231</v>
      </c>
      <c r="G4" s="1317"/>
      <c r="H4" s="1317"/>
      <c r="I4" s="1317"/>
      <c r="J4" s="1318"/>
      <c r="K4" s="1316" t="s">
        <v>232</v>
      </c>
      <c r="L4" s="1317"/>
      <c r="M4" s="1318"/>
      <c r="N4" s="1319" t="s">
        <v>233</v>
      </c>
      <c r="O4" s="1319" t="s">
        <v>0</v>
      </c>
      <c r="P4" s="1319" t="s">
        <v>234</v>
      </c>
      <c r="Q4" s="1319" t="s">
        <v>884</v>
      </c>
      <c r="R4" s="1319" t="s">
        <v>885</v>
      </c>
      <c r="S4" s="1320" t="s">
        <v>237</v>
      </c>
      <c r="T4" s="1321" t="s">
        <v>886</v>
      </c>
      <c r="U4" s="1319" t="s">
        <v>887</v>
      </c>
      <c r="V4" s="1322" t="s">
        <v>888</v>
      </c>
    </row>
    <row r="5" spans="1:22" ht="21.95" customHeight="1">
      <c r="A5" s="1323"/>
      <c r="B5" s="1324" t="s">
        <v>239</v>
      </c>
      <c r="C5" s="1324" t="s">
        <v>129</v>
      </c>
      <c r="D5" s="1324" t="s">
        <v>240</v>
      </c>
      <c r="E5" s="1324" t="s">
        <v>12</v>
      </c>
      <c r="F5" s="1324" t="s">
        <v>13</v>
      </c>
      <c r="G5" s="1324" t="s">
        <v>14</v>
      </c>
      <c r="H5" s="1324" t="s">
        <v>241</v>
      </c>
      <c r="I5" s="1324" t="s">
        <v>4</v>
      </c>
      <c r="J5" s="1324" t="s">
        <v>12</v>
      </c>
      <c r="K5" s="1324" t="s">
        <v>4</v>
      </c>
      <c r="L5" s="1324" t="s">
        <v>128</v>
      </c>
      <c r="M5" s="1324" t="s">
        <v>12</v>
      </c>
      <c r="N5" s="1325"/>
      <c r="O5" s="1325"/>
      <c r="P5" s="1325"/>
      <c r="Q5" s="1325"/>
      <c r="R5" s="1325"/>
      <c r="S5" s="1326"/>
      <c r="T5" s="1324" t="s">
        <v>889</v>
      </c>
      <c r="U5" s="1325"/>
      <c r="V5" s="1327"/>
    </row>
    <row r="6" spans="1:22" ht="23.1" customHeight="1">
      <c r="A6" s="1328" t="s">
        <v>129</v>
      </c>
      <c r="B6" s="1329" t="s">
        <v>175</v>
      </c>
      <c r="C6" s="1330">
        <v>301123.723</v>
      </c>
      <c r="D6" s="1330" t="s">
        <v>175</v>
      </c>
      <c r="E6" s="1330">
        <v>301123.723</v>
      </c>
      <c r="F6" s="1330" t="s">
        <v>175</v>
      </c>
      <c r="G6" s="1330" t="s">
        <v>175</v>
      </c>
      <c r="H6" s="1330" t="s">
        <v>175</v>
      </c>
      <c r="I6" s="1330" t="s">
        <v>175</v>
      </c>
      <c r="J6" s="1330" t="s">
        <v>175</v>
      </c>
      <c r="K6" s="1330" t="s">
        <v>175</v>
      </c>
      <c r="L6" s="1330" t="s">
        <v>175</v>
      </c>
      <c r="M6" s="1330" t="s">
        <v>175</v>
      </c>
      <c r="N6" s="1330" t="s">
        <v>175</v>
      </c>
      <c r="O6" s="1330" t="s">
        <v>175</v>
      </c>
      <c r="P6" s="1330" t="s">
        <v>175</v>
      </c>
      <c r="Q6" s="1331" t="s">
        <v>175</v>
      </c>
      <c r="R6" s="1332" t="s">
        <v>175</v>
      </c>
      <c r="S6" s="1332">
        <v>301123.723</v>
      </c>
      <c r="T6" s="1332" t="s">
        <v>175</v>
      </c>
      <c r="U6" s="1332">
        <v>301123.723</v>
      </c>
      <c r="V6" s="1333" t="s">
        <v>129</v>
      </c>
    </row>
    <row r="7" spans="1:22" ht="23.1" customHeight="1">
      <c r="A7" s="1334" t="s">
        <v>75</v>
      </c>
      <c r="B7" s="1335" t="s">
        <v>175</v>
      </c>
      <c r="C7" s="1336" t="s">
        <v>175</v>
      </c>
      <c r="D7" s="1336" t="s">
        <v>175</v>
      </c>
      <c r="E7" s="1336" t="s">
        <v>175</v>
      </c>
      <c r="F7" s="1336">
        <v>196091.81700000001</v>
      </c>
      <c r="G7" s="1336">
        <v>12661.834999999999</v>
      </c>
      <c r="H7" s="1336" t="s">
        <v>175</v>
      </c>
      <c r="I7" s="1336" t="s">
        <v>175</v>
      </c>
      <c r="J7" s="1336">
        <v>208753.65100000001</v>
      </c>
      <c r="K7" s="1336" t="s">
        <v>175</v>
      </c>
      <c r="L7" s="1336" t="s">
        <v>175</v>
      </c>
      <c r="M7" s="1336" t="s">
        <v>175</v>
      </c>
      <c r="N7" s="1336" t="s">
        <v>175</v>
      </c>
      <c r="O7" s="1336" t="s">
        <v>175</v>
      </c>
      <c r="P7" s="1336" t="s">
        <v>175</v>
      </c>
      <c r="Q7" s="1337" t="s">
        <v>175</v>
      </c>
      <c r="R7" s="1338" t="s">
        <v>175</v>
      </c>
      <c r="S7" s="1338">
        <v>208753.65100000001</v>
      </c>
      <c r="T7" s="1338" t="s">
        <v>175</v>
      </c>
      <c r="U7" s="1338">
        <v>208753.65100000001</v>
      </c>
      <c r="V7" s="1339" t="s">
        <v>75</v>
      </c>
    </row>
    <row r="8" spans="1:22" ht="23.1" customHeight="1">
      <c r="A8" s="1334" t="s">
        <v>74</v>
      </c>
      <c r="B8" s="1335" t="s">
        <v>175</v>
      </c>
      <c r="C8" s="1336" t="s">
        <v>175</v>
      </c>
      <c r="D8" s="1336" t="s">
        <v>175</v>
      </c>
      <c r="E8" s="1336" t="s">
        <v>175</v>
      </c>
      <c r="F8" s="1336" t="s">
        <v>175</v>
      </c>
      <c r="G8" s="1336">
        <v>17807939.442000002</v>
      </c>
      <c r="H8" s="1336" t="s">
        <v>175</v>
      </c>
      <c r="I8" s="1336" t="s">
        <v>175</v>
      </c>
      <c r="J8" s="1336">
        <v>17807939.442000002</v>
      </c>
      <c r="K8" s="1336" t="s">
        <v>175</v>
      </c>
      <c r="L8" s="1336" t="s">
        <v>175</v>
      </c>
      <c r="M8" s="1336" t="s">
        <v>175</v>
      </c>
      <c r="N8" s="1336" t="s">
        <v>175</v>
      </c>
      <c r="O8" s="1336" t="s">
        <v>175</v>
      </c>
      <c r="P8" s="1336">
        <v>1016059.936</v>
      </c>
      <c r="Q8" s="1337" t="s">
        <v>175</v>
      </c>
      <c r="R8" s="1338" t="s">
        <v>175</v>
      </c>
      <c r="S8" s="1338">
        <v>18823999.377999999</v>
      </c>
      <c r="T8" s="1338" t="s">
        <v>175</v>
      </c>
      <c r="U8" s="1338">
        <v>18823999.377999999</v>
      </c>
      <c r="V8" s="1339" t="s">
        <v>74</v>
      </c>
    </row>
    <row r="9" spans="1:22" ht="23.1" customHeight="1">
      <c r="A9" s="1334" t="s">
        <v>128</v>
      </c>
      <c r="B9" s="1335" t="s">
        <v>175</v>
      </c>
      <c r="C9" s="1336" t="s">
        <v>175</v>
      </c>
      <c r="D9" s="1336" t="s">
        <v>175</v>
      </c>
      <c r="E9" s="1336" t="s">
        <v>175</v>
      </c>
      <c r="F9" s="1336">
        <v>1404.2439999999999</v>
      </c>
      <c r="G9" s="1336">
        <v>8181.9759999999997</v>
      </c>
      <c r="H9" s="1336">
        <v>469051.33600000001</v>
      </c>
      <c r="I9" s="1336" t="s">
        <v>175</v>
      </c>
      <c r="J9" s="1336">
        <v>478637.55599999998</v>
      </c>
      <c r="K9" s="1336" t="s">
        <v>175</v>
      </c>
      <c r="L9" s="1336">
        <v>14435.665999999999</v>
      </c>
      <c r="M9" s="1336">
        <v>14435.665999999999</v>
      </c>
      <c r="N9" s="1336">
        <v>34983.536</v>
      </c>
      <c r="O9" s="1336" t="s">
        <v>175</v>
      </c>
      <c r="P9" s="1336">
        <v>75588.426999999996</v>
      </c>
      <c r="Q9" s="1337" t="s">
        <v>175</v>
      </c>
      <c r="R9" s="1338" t="s">
        <v>175</v>
      </c>
      <c r="S9" s="1338">
        <v>603645.18599999999</v>
      </c>
      <c r="T9" s="1338" t="s">
        <v>175</v>
      </c>
      <c r="U9" s="1338">
        <v>603645.18599999999</v>
      </c>
      <c r="V9" s="1339" t="s">
        <v>128</v>
      </c>
    </row>
    <row r="10" spans="1:22" ht="23.1" customHeight="1">
      <c r="A10" s="1334" t="s">
        <v>4</v>
      </c>
      <c r="B10" s="1335" t="s">
        <v>175</v>
      </c>
      <c r="C10" s="1336" t="s">
        <v>175</v>
      </c>
      <c r="D10" s="1336" t="s">
        <v>175</v>
      </c>
      <c r="E10" s="1336" t="s">
        <v>175</v>
      </c>
      <c r="F10" s="1336" t="s">
        <v>175</v>
      </c>
      <c r="G10" s="1336" t="s">
        <v>175</v>
      </c>
      <c r="H10" s="1336">
        <v>12891.43</v>
      </c>
      <c r="I10" s="1336" t="s">
        <v>175</v>
      </c>
      <c r="J10" s="1336">
        <v>12891.43</v>
      </c>
      <c r="K10" s="1336">
        <v>12202696.828</v>
      </c>
      <c r="L10" s="1336">
        <v>44462.686999999998</v>
      </c>
      <c r="M10" s="1336">
        <v>12247159.515000001</v>
      </c>
      <c r="N10" s="1336" t="s">
        <v>175</v>
      </c>
      <c r="O10" s="1336" t="s">
        <v>175</v>
      </c>
      <c r="P10" s="1336">
        <v>4049682.122</v>
      </c>
      <c r="Q10" s="1337" t="s">
        <v>175</v>
      </c>
      <c r="R10" s="1338" t="s">
        <v>175</v>
      </c>
      <c r="S10" s="1338">
        <v>16309733.067</v>
      </c>
      <c r="T10" s="1338">
        <v>5291.1570000000002</v>
      </c>
      <c r="U10" s="1338">
        <v>16315024.223999999</v>
      </c>
      <c r="V10" s="1339" t="s">
        <v>4</v>
      </c>
    </row>
    <row r="11" spans="1:22" ht="23.1" customHeight="1">
      <c r="A11" s="1334" t="s">
        <v>0</v>
      </c>
      <c r="B11" s="1335" t="s">
        <v>175</v>
      </c>
      <c r="C11" s="1336" t="s">
        <v>175</v>
      </c>
      <c r="D11" s="1336" t="s">
        <v>175</v>
      </c>
      <c r="E11" s="1336" t="s">
        <v>175</v>
      </c>
      <c r="F11" s="1336" t="s">
        <v>175</v>
      </c>
      <c r="G11" s="1336" t="s">
        <v>175</v>
      </c>
      <c r="H11" s="1336" t="s">
        <v>175</v>
      </c>
      <c r="I11" s="1336" t="s">
        <v>175</v>
      </c>
      <c r="J11" s="1336" t="s">
        <v>175</v>
      </c>
      <c r="K11" s="1336" t="s">
        <v>175</v>
      </c>
      <c r="L11" s="1336" t="s">
        <v>175</v>
      </c>
      <c r="M11" s="1336" t="s">
        <v>175</v>
      </c>
      <c r="N11" s="1336" t="s">
        <v>175</v>
      </c>
      <c r="O11" s="1336">
        <v>11059167.862</v>
      </c>
      <c r="P11" s="1336" t="s">
        <v>175</v>
      </c>
      <c r="Q11" s="1337" t="s">
        <v>175</v>
      </c>
      <c r="R11" s="1338" t="s">
        <v>175</v>
      </c>
      <c r="S11" s="1338">
        <v>11059167.862</v>
      </c>
      <c r="T11" s="1338" t="s">
        <v>175</v>
      </c>
      <c r="U11" s="1338">
        <v>11059167.862</v>
      </c>
      <c r="V11" s="1339" t="s">
        <v>0</v>
      </c>
    </row>
    <row r="12" spans="1:22" ht="23.1" customHeight="1">
      <c r="A12" s="1334" t="s">
        <v>236</v>
      </c>
      <c r="B12" s="1335" t="s">
        <v>175</v>
      </c>
      <c r="C12" s="1336" t="s">
        <v>175</v>
      </c>
      <c r="D12" s="1336" t="s">
        <v>175</v>
      </c>
      <c r="E12" s="1336" t="s">
        <v>175</v>
      </c>
      <c r="F12" s="1336" t="s">
        <v>175</v>
      </c>
      <c r="G12" s="1336" t="s">
        <v>175</v>
      </c>
      <c r="H12" s="1336" t="s">
        <v>175</v>
      </c>
      <c r="I12" s="1336" t="s">
        <v>175</v>
      </c>
      <c r="J12" s="1336" t="s">
        <v>175</v>
      </c>
      <c r="K12" s="1336" t="s">
        <v>175</v>
      </c>
      <c r="L12" s="1336" t="s">
        <v>175</v>
      </c>
      <c r="M12" s="1336" t="s">
        <v>175</v>
      </c>
      <c r="N12" s="1336" t="s">
        <v>175</v>
      </c>
      <c r="O12" s="1336" t="s">
        <v>175</v>
      </c>
      <c r="P12" s="1336">
        <v>61935.150999999998</v>
      </c>
      <c r="Q12" s="1337" t="s">
        <v>175</v>
      </c>
      <c r="R12" s="1338">
        <v>370696.23499999999</v>
      </c>
      <c r="S12" s="1338">
        <v>432631.386</v>
      </c>
      <c r="T12" s="1338">
        <v>123059.867</v>
      </c>
      <c r="U12" s="1338">
        <v>555691.25300000003</v>
      </c>
      <c r="V12" s="1339" t="s">
        <v>236</v>
      </c>
    </row>
    <row r="13" spans="1:22" ht="23.1" customHeight="1">
      <c r="A13" s="1340" t="s">
        <v>245</v>
      </c>
      <c r="B13" s="1341" t="s">
        <v>175</v>
      </c>
      <c r="C13" s="1342">
        <v>301123.723</v>
      </c>
      <c r="D13" s="1342" t="s">
        <v>175</v>
      </c>
      <c r="E13" s="1342">
        <v>301123.723</v>
      </c>
      <c r="F13" s="1342">
        <v>197496.06099999999</v>
      </c>
      <c r="G13" s="1342">
        <v>17828783.252999999</v>
      </c>
      <c r="H13" s="1342">
        <v>481942.766</v>
      </c>
      <c r="I13" s="1342" t="s">
        <v>175</v>
      </c>
      <c r="J13" s="1342">
        <v>18508222.079999998</v>
      </c>
      <c r="K13" s="1342">
        <v>12202696.828</v>
      </c>
      <c r="L13" s="1342">
        <v>58898.353999999999</v>
      </c>
      <c r="M13" s="1342">
        <v>12261595.182</v>
      </c>
      <c r="N13" s="1342">
        <v>34983.536</v>
      </c>
      <c r="O13" s="1342">
        <v>11059167.862</v>
      </c>
      <c r="P13" s="1342">
        <v>5203265.6359999999</v>
      </c>
      <c r="Q13" s="1343" t="s">
        <v>175</v>
      </c>
      <c r="R13" s="1344">
        <v>370696.23499999999</v>
      </c>
      <c r="S13" s="1344">
        <v>47739054.252999999</v>
      </c>
      <c r="T13" s="1344">
        <v>128351.024</v>
      </c>
      <c r="U13" s="1344">
        <v>47867405.277999997</v>
      </c>
      <c r="V13" s="1345" t="s">
        <v>245</v>
      </c>
    </row>
    <row r="14" spans="1:22" ht="23.1" customHeight="1">
      <c r="A14" s="1334" t="s">
        <v>230</v>
      </c>
      <c r="B14" s="1335">
        <v>155239.92600000001</v>
      </c>
      <c r="C14" s="1336" t="s">
        <v>175</v>
      </c>
      <c r="D14" s="1336">
        <v>43272.800999999999</v>
      </c>
      <c r="E14" s="1336">
        <v>198512.72700000001</v>
      </c>
      <c r="F14" s="1336" t="s">
        <v>175</v>
      </c>
      <c r="G14" s="1336" t="s">
        <v>175</v>
      </c>
      <c r="H14" s="1336" t="s">
        <v>175</v>
      </c>
      <c r="I14" s="1336" t="s">
        <v>175</v>
      </c>
      <c r="J14" s="1336" t="s">
        <v>175</v>
      </c>
      <c r="K14" s="1336" t="s">
        <v>175</v>
      </c>
      <c r="L14" s="1336" t="s">
        <v>175</v>
      </c>
      <c r="M14" s="1336" t="s">
        <v>175</v>
      </c>
      <c r="N14" s="1336" t="s">
        <v>175</v>
      </c>
      <c r="O14" s="1336" t="s">
        <v>175</v>
      </c>
      <c r="P14" s="1336" t="s">
        <v>175</v>
      </c>
      <c r="Q14" s="1337" t="s">
        <v>175</v>
      </c>
      <c r="R14" s="1338" t="s">
        <v>175</v>
      </c>
      <c r="S14" s="1338">
        <v>198512.72700000001</v>
      </c>
      <c r="T14" s="1338" t="s">
        <v>175</v>
      </c>
      <c r="U14" s="1338">
        <v>198512.72700000001</v>
      </c>
      <c r="V14" s="1339" t="s">
        <v>230</v>
      </c>
    </row>
    <row r="15" spans="1:22" ht="23.1" customHeight="1">
      <c r="A15" s="1334" t="s">
        <v>246</v>
      </c>
      <c r="B15" s="1335" t="s">
        <v>175</v>
      </c>
      <c r="C15" s="1336" t="s">
        <v>175</v>
      </c>
      <c r="D15" s="1336" t="s">
        <v>175</v>
      </c>
      <c r="E15" s="1336" t="s">
        <v>175</v>
      </c>
      <c r="F15" s="1336" t="s">
        <v>175</v>
      </c>
      <c r="G15" s="1336" t="s">
        <v>175</v>
      </c>
      <c r="H15" s="1336" t="s">
        <v>175</v>
      </c>
      <c r="I15" s="1336" t="s">
        <v>175</v>
      </c>
      <c r="J15" s="1336" t="s">
        <v>175</v>
      </c>
      <c r="K15" s="1336" t="s">
        <v>175</v>
      </c>
      <c r="L15" s="1336" t="s">
        <v>175</v>
      </c>
      <c r="M15" s="1336" t="s">
        <v>175</v>
      </c>
      <c r="N15" s="1336" t="s">
        <v>175</v>
      </c>
      <c r="O15" s="1336" t="s">
        <v>175</v>
      </c>
      <c r="P15" s="1336" t="s">
        <v>175</v>
      </c>
      <c r="Q15" s="1337">
        <v>799851.57900000003</v>
      </c>
      <c r="R15" s="1338" t="s">
        <v>175</v>
      </c>
      <c r="S15" s="1338">
        <v>799851.57900000003</v>
      </c>
      <c r="T15" s="1338" t="s">
        <v>175</v>
      </c>
      <c r="U15" s="1338">
        <v>799851.57900000003</v>
      </c>
      <c r="V15" s="1339" t="s">
        <v>246</v>
      </c>
    </row>
    <row r="16" spans="1:22" ht="23.1" customHeight="1">
      <c r="A16" s="1334" t="s">
        <v>247</v>
      </c>
      <c r="B16" s="1335" t="s">
        <v>175</v>
      </c>
      <c r="C16" s="1336" t="s">
        <v>175</v>
      </c>
      <c r="D16" s="1336" t="s">
        <v>175</v>
      </c>
      <c r="E16" s="1336" t="s">
        <v>175</v>
      </c>
      <c r="F16" s="1336" t="s">
        <v>175</v>
      </c>
      <c r="G16" s="1336" t="s">
        <v>175</v>
      </c>
      <c r="H16" s="1336" t="s">
        <v>175</v>
      </c>
      <c r="I16" s="1336" t="s">
        <v>175</v>
      </c>
      <c r="J16" s="1336" t="s">
        <v>175</v>
      </c>
      <c r="K16" s="1336" t="s">
        <v>175</v>
      </c>
      <c r="L16" s="1336" t="s">
        <v>175</v>
      </c>
      <c r="M16" s="1336" t="s">
        <v>175</v>
      </c>
      <c r="N16" s="1336" t="s">
        <v>175</v>
      </c>
      <c r="O16" s="1336" t="s">
        <v>175</v>
      </c>
      <c r="P16" s="1336" t="s">
        <v>175</v>
      </c>
      <c r="Q16" s="1337">
        <v>339272.728</v>
      </c>
      <c r="R16" s="1338" t="s">
        <v>175</v>
      </c>
      <c r="S16" s="1338">
        <v>339272.728</v>
      </c>
      <c r="T16" s="1338" t="s">
        <v>175</v>
      </c>
      <c r="U16" s="1338">
        <v>339272.728</v>
      </c>
      <c r="V16" s="1339" t="s">
        <v>247</v>
      </c>
    </row>
    <row r="17" spans="1:22" ht="23.1" customHeight="1">
      <c r="A17" s="1334" t="s">
        <v>248</v>
      </c>
      <c r="B17" s="1335" t="s">
        <v>175</v>
      </c>
      <c r="C17" s="1336" t="s">
        <v>175</v>
      </c>
      <c r="D17" s="1336" t="s">
        <v>175</v>
      </c>
      <c r="E17" s="1336" t="s">
        <v>175</v>
      </c>
      <c r="F17" s="1336" t="s">
        <v>175</v>
      </c>
      <c r="G17" s="1336" t="s">
        <v>175</v>
      </c>
      <c r="H17" s="1336" t="s">
        <v>175</v>
      </c>
      <c r="I17" s="1336" t="s">
        <v>175</v>
      </c>
      <c r="J17" s="1336" t="s">
        <v>175</v>
      </c>
      <c r="K17" s="1336" t="s">
        <v>175</v>
      </c>
      <c r="L17" s="1336" t="s">
        <v>175</v>
      </c>
      <c r="M17" s="1336" t="s">
        <v>175</v>
      </c>
      <c r="N17" s="1336" t="s">
        <v>175</v>
      </c>
      <c r="O17" s="1336" t="s">
        <v>175</v>
      </c>
      <c r="P17" s="1336" t="s">
        <v>175</v>
      </c>
      <c r="Q17" s="1337">
        <v>39018.322999999997</v>
      </c>
      <c r="R17" s="1338" t="s">
        <v>175</v>
      </c>
      <c r="S17" s="1338">
        <v>39018.322999999997</v>
      </c>
      <c r="T17" s="1338" t="s">
        <v>175</v>
      </c>
      <c r="U17" s="1338">
        <v>39018.322999999997</v>
      </c>
      <c r="V17" s="1339" t="s">
        <v>248</v>
      </c>
    </row>
    <row r="18" spans="1:22" ht="23.1" customHeight="1">
      <c r="A18" s="1334" t="s">
        <v>249</v>
      </c>
      <c r="B18" s="1335" t="s">
        <v>175</v>
      </c>
      <c r="C18" s="1336" t="s">
        <v>175</v>
      </c>
      <c r="D18" s="1336" t="s">
        <v>175</v>
      </c>
      <c r="E18" s="1336" t="s">
        <v>175</v>
      </c>
      <c r="F18" s="1336">
        <v>12388.789000000001</v>
      </c>
      <c r="G18" s="1336">
        <v>93967.885999999999</v>
      </c>
      <c r="H18" s="1336" t="s">
        <v>175</v>
      </c>
      <c r="I18" s="1336" t="s">
        <v>175</v>
      </c>
      <c r="J18" s="1336">
        <v>106356.675</v>
      </c>
      <c r="K18" s="1336" t="s">
        <v>175</v>
      </c>
      <c r="L18" s="1336" t="s">
        <v>175</v>
      </c>
      <c r="M18" s="1336" t="s">
        <v>175</v>
      </c>
      <c r="N18" s="1336" t="s">
        <v>175</v>
      </c>
      <c r="O18" s="1336" t="s">
        <v>175</v>
      </c>
      <c r="P18" s="1336" t="s">
        <v>175</v>
      </c>
      <c r="Q18" s="1337">
        <v>431966.17499999999</v>
      </c>
      <c r="R18" s="1338" t="s">
        <v>175</v>
      </c>
      <c r="S18" s="1338">
        <v>538322.85</v>
      </c>
      <c r="T18" s="1338" t="s">
        <v>175</v>
      </c>
      <c r="U18" s="1338">
        <v>538322.85</v>
      </c>
      <c r="V18" s="1339" t="s">
        <v>249</v>
      </c>
    </row>
    <row r="19" spans="1:22" ht="23.1" customHeight="1">
      <c r="A19" s="1334" t="s">
        <v>250</v>
      </c>
      <c r="B19" s="1335" t="s">
        <v>175</v>
      </c>
      <c r="C19" s="1336" t="s">
        <v>175</v>
      </c>
      <c r="D19" s="1336" t="s">
        <v>175</v>
      </c>
      <c r="E19" s="1336" t="s">
        <v>175</v>
      </c>
      <c r="F19" s="1336" t="s">
        <v>175</v>
      </c>
      <c r="G19" s="1336">
        <v>25778.309000000001</v>
      </c>
      <c r="H19" s="1336">
        <v>76.617999999999995</v>
      </c>
      <c r="I19" s="1336" t="s">
        <v>175</v>
      </c>
      <c r="J19" s="1336">
        <v>25854.927</v>
      </c>
      <c r="K19" s="1336">
        <v>83.701999999999998</v>
      </c>
      <c r="L19" s="1336" t="s">
        <v>175</v>
      </c>
      <c r="M19" s="1336">
        <v>83.701999999999998</v>
      </c>
      <c r="N19" s="1336" t="s">
        <v>175</v>
      </c>
      <c r="O19" s="1336" t="s">
        <v>175</v>
      </c>
      <c r="P19" s="1336" t="s">
        <v>175</v>
      </c>
      <c r="Q19" s="1337">
        <v>75160.524000000005</v>
      </c>
      <c r="R19" s="1338" t="s">
        <v>175</v>
      </c>
      <c r="S19" s="1338">
        <v>101099.15300000001</v>
      </c>
      <c r="T19" s="1338" t="s">
        <v>175</v>
      </c>
      <c r="U19" s="1338">
        <v>101099.15300000001</v>
      </c>
      <c r="V19" s="1339" t="s">
        <v>250</v>
      </c>
    </row>
    <row r="20" spans="1:22" ht="23.1" customHeight="1">
      <c r="A20" s="1334" t="s">
        <v>251</v>
      </c>
      <c r="B20" s="1335" t="s">
        <v>175</v>
      </c>
      <c r="C20" s="1336" t="s">
        <v>175</v>
      </c>
      <c r="D20" s="1336" t="s">
        <v>175</v>
      </c>
      <c r="E20" s="1336" t="s">
        <v>175</v>
      </c>
      <c r="F20" s="1336" t="s">
        <v>175</v>
      </c>
      <c r="G20" s="1336" t="s">
        <v>175</v>
      </c>
      <c r="H20" s="1336" t="s">
        <v>175</v>
      </c>
      <c r="I20" s="1336" t="s">
        <v>175</v>
      </c>
      <c r="J20" s="1336" t="s">
        <v>175</v>
      </c>
      <c r="K20" s="1336" t="s">
        <v>175</v>
      </c>
      <c r="L20" s="1336" t="s">
        <v>175</v>
      </c>
      <c r="M20" s="1336" t="s">
        <v>175</v>
      </c>
      <c r="N20" s="1336" t="s">
        <v>175</v>
      </c>
      <c r="O20" s="1336" t="s">
        <v>175</v>
      </c>
      <c r="P20" s="1336" t="s">
        <v>175</v>
      </c>
      <c r="Q20" s="1337">
        <v>20298.164000000001</v>
      </c>
      <c r="R20" s="1338" t="s">
        <v>175</v>
      </c>
      <c r="S20" s="1338">
        <v>20298.164000000001</v>
      </c>
      <c r="T20" s="1338" t="s">
        <v>175</v>
      </c>
      <c r="U20" s="1338">
        <v>20298.164000000001</v>
      </c>
      <c r="V20" s="1339" t="s">
        <v>251</v>
      </c>
    </row>
    <row r="21" spans="1:22" ht="23.1" customHeight="1">
      <c r="A21" s="1334" t="s">
        <v>252</v>
      </c>
      <c r="B21" s="1335" t="s">
        <v>175</v>
      </c>
      <c r="C21" s="1336" t="s">
        <v>175</v>
      </c>
      <c r="D21" s="1336" t="s">
        <v>175</v>
      </c>
      <c r="E21" s="1336" t="s">
        <v>175</v>
      </c>
      <c r="F21" s="1336" t="s">
        <v>175</v>
      </c>
      <c r="G21" s="1336" t="s">
        <v>175</v>
      </c>
      <c r="H21" s="1336" t="s">
        <v>175</v>
      </c>
      <c r="I21" s="1336" t="s">
        <v>175</v>
      </c>
      <c r="J21" s="1336" t="s">
        <v>175</v>
      </c>
      <c r="K21" s="1336" t="s">
        <v>175</v>
      </c>
      <c r="L21" s="1336" t="s">
        <v>175</v>
      </c>
      <c r="M21" s="1336" t="s">
        <v>175</v>
      </c>
      <c r="N21" s="1336" t="s">
        <v>175</v>
      </c>
      <c r="O21" s="1336" t="s">
        <v>175</v>
      </c>
      <c r="P21" s="1336" t="s">
        <v>175</v>
      </c>
      <c r="Q21" s="1337" t="s">
        <v>175</v>
      </c>
      <c r="R21" s="1338" t="s">
        <v>175</v>
      </c>
      <c r="S21" s="1338" t="s">
        <v>175</v>
      </c>
      <c r="T21" s="1338" t="s">
        <v>175</v>
      </c>
      <c r="U21" s="1338" t="s">
        <v>175</v>
      </c>
      <c r="V21" s="1339" t="s">
        <v>252</v>
      </c>
    </row>
    <row r="22" spans="1:22" ht="23.1" customHeight="1">
      <c r="A22" s="1334" t="s">
        <v>253</v>
      </c>
      <c r="B22" s="1335" t="s">
        <v>175</v>
      </c>
      <c r="C22" s="1336" t="s">
        <v>175</v>
      </c>
      <c r="D22" s="1336" t="s">
        <v>175</v>
      </c>
      <c r="E22" s="1336" t="s">
        <v>175</v>
      </c>
      <c r="F22" s="1336" t="s">
        <v>175</v>
      </c>
      <c r="G22" s="1336" t="s">
        <v>175</v>
      </c>
      <c r="H22" s="1336" t="s">
        <v>175</v>
      </c>
      <c r="I22" s="1336" t="s">
        <v>175</v>
      </c>
      <c r="J22" s="1336" t="s">
        <v>175</v>
      </c>
      <c r="K22" s="1336" t="s">
        <v>175</v>
      </c>
      <c r="L22" s="1336" t="s">
        <v>175</v>
      </c>
      <c r="M22" s="1336" t="s">
        <v>175</v>
      </c>
      <c r="N22" s="1336" t="s">
        <v>175</v>
      </c>
      <c r="O22" s="1336" t="s">
        <v>175</v>
      </c>
      <c r="P22" s="1336" t="s">
        <v>175</v>
      </c>
      <c r="Q22" s="1337">
        <v>211668.01300000001</v>
      </c>
      <c r="R22" s="1338" t="s">
        <v>175</v>
      </c>
      <c r="S22" s="1338">
        <v>211668.01300000001</v>
      </c>
      <c r="T22" s="1338" t="s">
        <v>175</v>
      </c>
      <c r="U22" s="1338">
        <v>211668.01300000001</v>
      </c>
      <c r="V22" s="1339" t="s">
        <v>253</v>
      </c>
    </row>
    <row r="23" spans="1:22" ht="23.1" customHeight="1">
      <c r="A23" s="1334" t="s">
        <v>254</v>
      </c>
      <c r="B23" s="1335" t="s">
        <v>175</v>
      </c>
      <c r="C23" s="1336" t="s">
        <v>175</v>
      </c>
      <c r="D23" s="1336" t="s">
        <v>175</v>
      </c>
      <c r="E23" s="1336" t="s">
        <v>175</v>
      </c>
      <c r="F23" s="1336" t="s">
        <v>175</v>
      </c>
      <c r="G23" s="1336" t="s">
        <v>175</v>
      </c>
      <c r="H23" s="1336" t="s">
        <v>175</v>
      </c>
      <c r="I23" s="1336" t="s">
        <v>175</v>
      </c>
      <c r="J23" s="1336" t="s">
        <v>175</v>
      </c>
      <c r="K23" s="1336" t="s">
        <v>175</v>
      </c>
      <c r="L23" s="1336" t="s">
        <v>175</v>
      </c>
      <c r="M23" s="1336" t="s">
        <v>175</v>
      </c>
      <c r="N23" s="1336" t="s">
        <v>175</v>
      </c>
      <c r="O23" s="1336" t="s">
        <v>175</v>
      </c>
      <c r="P23" s="1336" t="s">
        <v>175</v>
      </c>
      <c r="Q23" s="1337" t="s">
        <v>175</v>
      </c>
      <c r="R23" s="1338" t="s">
        <v>175</v>
      </c>
      <c r="S23" s="1338" t="s">
        <v>175</v>
      </c>
      <c r="T23" s="1338" t="s">
        <v>175</v>
      </c>
      <c r="U23" s="1338" t="s">
        <v>175</v>
      </c>
      <c r="V23" s="1339" t="s">
        <v>254</v>
      </c>
    </row>
    <row r="24" spans="1:22" ht="23.1" customHeight="1">
      <c r="A24" s="1334" t="s">
        <v>255</v>
      </c>
      <c r="B24" s="1335" t="s">
        <v>175</v>
      </c>
      <c r="C24" s="1336" t="s">
        <v>175</v>
      </c>
      <c r="D24" s="1336" t="s">
        <v>175</v>
      </c>
      <c r="E24" s="1336" t="s">
        <v>175</v>
      </c>
      <c r="F24" s="1336" t="s">
        <v>175</v>
      </c>
      <c r="G24" s="1336" t="s">
        <v>175</v>
      </c>
      <c r="H24" s="1336" t="s">
        <v>175</v>
      </c>
      <c r="I24" s="1336" t="s">
        <v>175</v>
      </c>
      <c r="J24" s="1336" t="s">
        <v>175</v>
      </c>
      <c r="K24" s="1336" t="s">
        <v>175</v>
      </c>
      <c r="L24" s="1336" t="s">
        <v>175</v>
      </c>
      <c r="M24" s="1336" t="s">
        <v>175</v>
      </c>
      <c r="N24" s="1336" t="s">
        <v>175</v>
      </c>
      <c r="O24" s="1336" t="s">
        <v>175</v>
      </c>
      <c r="P24" s="1336" t="s">
        <v>175</v>
      </c>
      <c r="Q24" s="1337" t="s">
        <v>175</v>
      </c>
      <c r="R24" s="1338" t="s">
        <v>175</v>
      </c>
      <c r="S24" s="1338" t="s">
        <v>175</v>
      </c>
      <c r="T24" s="1338" t="s">
        <v>175</v>
      </c>
      <c r="U24" s="1338" t="s">
        <v>175</v>
      </c>
      <c r="V24" s="1339" t="s">
        <v>255</v>
      </c>
    </row>
    <row r="25" spans="1:22" ht="23.1" customHeight="1">
      <c r="A25" s="1334" t="s">
        <v>256</v>
      </c>
      <c r="B25" s="1335" t="s">
        <v>175</v>
      </c>
      <c r="C25" s="1336" t="s">
        <v>175</v>
      </c>
      <c r="D25" s="1336" t="s">
        <v>175</v>
      </c>
      <c r="E25" s="1336" t="s">
        <v>175</v>
      </c>
      <c r="F25" s="1336" t="s">
        <v>175</v>
      </c>
      <c r="G25" s="1336" t="s">
        <v>175</v>
      </c>
      <c r="H25" s="1336" t="s">
        <v>175</v>
      </c>
      <c r="I25" s="1336" t="s">
        <v>175</v>
      </c>
      <c r="J25" s="1336" t="s">
        <v>175</v>
      </c>
      <c r="K25" s="1336" t="s">
        <v>175</v>
      </c>
      <c r="L25" s="1336" t="s">
        <v>175</v>
      </c>
      <c r="M25" s="1336" t="s">
        <v>175</v>
      </c>
      <c r="N25" s="1336" t="s">
        <v>175</v>
      </c>
      <c r="O25" s="1336" t="s">
        <v>175</v>
      </c>
      <c r="P25" s="1336" t="s">
        <v>175</v>
      </c>
      <c r="Q25" s="1337">
        <v>172770.8</v>
      </c>
      <c r="R25" s="1338" t="s">
        <v>175</v>
      </c>
      <c r="S25" s="1338">
        <v>172770.8</v>
      </c>
      <c r="T25" s="1338" t="s">
        <v>175</v>
      </c>
      <c r="U25" s="1338">
        <v>172770.8</v>
      </c>
      <c r="V25" s="1339" t="s">
        <v>256</v>
      </c>
    </row>
    <row r="26" spans="1:22" ht="23.1" customHeight="1">
      <c r="A26" s="1334" t="s">
        <v>890</v>
      </c>
      <c r="B26" s="1335" t="s">
        <v>175</v>
      </c>
      <c r="C26" s="1336" t="s">
        <v>175</v>
      </c>
      <c r="D26" s="1336" t="s">
        <v>175</v>
      </c>
      <c r="E26" s="1336" t="s">
        <v>175</v>
      </c>
      <c r="F26" s="1336" t="s">
        <v>175</v>
      </c>
      <c r="G26" s="1336" t="s">
        <v>175</v>
      </c>
      <c r="H26" s="1336" t="s">
        <v>175</v>
      </c>
      <c r="I26" s="1336" t="s">
        <v>175</v>
      </c>
      <c r="J26" s="1336" t="s">
        <v>175</v>
      </c>
      <c r="K26" s="1336" t="s">
        <v>175</v>
      </c>
      <c r="L26" s="1336" t="s">
        <v>175</v>
      </c>
      <c r="M26" s="1336" t="s">
        <v>175</v>
      </c>
      <c r="N26" s="1336" t="s">
        <v>175</v>
      </c>
      <c r="O26" s="1336" t="s">
        <v>175</v>
      </c>
      <c r="P26" s="1336" t="s">
        <v>175</v>
      </c>
      <c r="Q26" s="1337" t="s">
        <v>175</v>
      </c>
      <c r="R26" s="1338" t="s">
        <v>175</v>
      </c>
      <c r="S26" s="1338" t="s">
        <v>175</v>
      </c>
      <c r="T26" s="1338" t="s">
        <v>175</v>
      </c>
      <c r="U26" s="1338" t="s">
        <v>175</v>
      </c>
      <c r="V26" s="1339" t="s">
        <v>890</v>
      </c>
    </row>
    <row r="27" spans="1:22" ht="23.1" customHeight="1">
      <c r="A27" s="1346" t="s">
        <v>891</v>
      </c>
      <c r="B27" s="1347">
        <v>155239.92600000001</v>
      </c>
      <c r="C27" s="1348" t="s">
        <v>175</v>
      </c>
      <c r="D27" s="1348">
        <v>43272.800999999999</v>
      </c>
      <c r="E27" s="1348">
        <v>198512.72700000001</v>
      </c>
      <c r="F27" s="1348">
        <v>12388.789000000001</v>
      </c>
      <c r="G27" s="1348">
        <v>119746.19500000001</v>
      </c>
      <c r="H27" s="1348">
        <v>76.617999999999995</v>
      </c>
      <c r="I27" s="1348" t="s">
        <v>175</v>
      </c>
      <c r="J27" s="1348">
        <v>132211.60200000001</v>
      </c>
      <c r="K27" s="1348">
        <v>83.701999999999998</v>
      </c>
      <c r="L27" s="1348" t="s">
        <v>175</v>
      </c>
      <c r="M27" s="1348">
        <v>83.701999999999998</v>
      </c>
      <c r="N27" s="1348" t="s">
        <v>175</v>
      </c>
      <c r="O27" s="1348" t="s">
        <v>175</v>
      </c>
      <c r="P27" s="1348" t="s">
        <v>175</v>
      </c>
      <c r="Q27" s="1349">
        <v>2090006.307</v>
      </c>
      <c r="R27" s="1350" t="s">
        <v>175</v>
      </c>
      <c r="S27" s="1350">
        <v>2420814.3369999998</v>
      </c>
      <c r="T27" s="1350" t="s">
        <v>175</v>
      </c>
      <c r="U27" s="1350">
        <v>2420814.3369999998</v>
      </c>
      <c r="V27" s="1351" t="s">
        <v>891</v>
      </c>
    </row>
    <row r="28" spans="1:22" ht="23.1" customHeight="1">
      <c r="A28" s="1352" t="s">
        <v>237</v>
      </c>
      <c r="B28" s="1353">
        <v>155239.92600000001</v>
      </c>
      <c r="C28" s="1353">
        <v>301123.723</v>
      </c>
      <c r="D28" s="1353">
        <v>43272.800999999999</v>
      </c>
      <c r="E28" s="1353">
        <v>499636.44900000002</v>
      </c>
      <c r="F28" s="1353">
        <v>209884.85</v>
      </c>
      <c r="G28" s="1353">
        <v>17948529.447999999</v>
      </c>
      <c r="H28" s="1353">
        <v>482019.38400000002</v>
      </c>
      <c r="I28" s="1353" t="s">
        <v>175</v>
      </c>
      <c r="J28" s="1353">
        <v>18640433.682</v>
      </c>
      <c r="K28" s="1353">
        <v>12202780.529999999</v>
      </c>
      <c r="L28" s="1353">
        <v>58898.353999999999</v>
      </c>
      <c r="M28" s="1353">
        <v>12261678.884</v>
      </c>
      <c r="N28" s="1353">
        <v>34983.536</v>
      </c>
      <c r="O28" s="1353">
        <v>11059167.862</v>
      </c>
      <c r="P28" s="1353">
        <v>5203265.6359999999</v>
      </c>
      <c r="Q28" s="1353">
        <v>2090006.307</v>
      </c>
      <c r="R28" s="1354">
        <v>370696.23499999999</v>
      </c>
      <c r="S28" s="1354">
        <v>50159868.590999998</v>
      </c>
      <c r="T28" s="1353">
        <v>128351.024</v>
      </c>
      <c r="U28" s="1353">
        <v>50288219.615000002</v>
      </c>
      <c r="V28" s="1355" t="s">
        <v>237</v>
      </c>
    </row>
    <row r="29" spans="1:22" ht="5.25" customHeight="1">
      <c r="A29" s="1356"/>
      <c r="B29" s="1356"/>
      <c r="C29" s="1356"/>
      <c r="D29" s="1356"/>
      <c r="E29" s="1356"/>
      <c r="F29" s="1356"/>
      <c r="G29" s="1356"/>
      <c r="H29" s="1356"/>
      <c r="I29" s="1356"/>
      <c r="J29" s="1356"/>
      <c r="K29" s="1356"/>
      <c r="L29" s="1356"/>
      <c r="M29" s="1356"/>
      <c r="N29" s="1356"/>
      <c r="O29" s="1356"/>
      <c r="P29" s="1356"/>
      <c r="Q29" s="1356"/>
      <c r="R29" s="1356"/>
      <c r="S29" s="1356"/>
      <c r="T29" s="1357"/>
      <c r="U29" s="1357"/>
    </row>
    <row r="30" spans="1:22" ht="21.95" customHeight="1">
      <c r="A30" s="1313" t="s">
        <v>892</v>
      </c>
      <c r="B30" s="1357"/>
      <c r="C30" s="1357"/>
      <c r="D30" s="1357"/>
      <c r="E30" s="1357"/>
      <c r="F30" s="1357"/>
      <c r="G30" s="1357"/>
      <c r="H30" s="1314"/>
      <c r="I30" s="1314" t="s">
        <v>893</v>
      </c>
      <c r="J30" s="1357"/>
      <c r="L30" s="1313" t="s">
        <v>892</v>
      </c>
      <c r="U30" s="1357"/>
    </row>
    <row r="31" spans="1:22" ht="21.95" customHeight="1">
      <c r="A31" s="1358" t="s">
        <v>894</v>
      </c>
      <c r="B31" s="1359" t="s">
        <v>0</v>
      </c>
      <c r="C31" s="1359" t="s">
        <v>126</v>
      </c>
      <c r="D31" s="1359" t="s">
        <v>4</v>
      </c>
      <c r="E31" s="1359" t="s">
        <v>123</v>
      </c>
      <c r="F31" s="1359" t="s">
        <v>128</v>
      </c>
      <c r="G31" s="1359" t="s">
        <v>129</v>
      </c>
      <c r="H31" s="1360" t="s">
        <v>236</v>
      </c>
      <c r="I31" s="1360" t="s">
        <v>237</v>
      </c>
      <c r="J31" s="1357"/>
      <c r="L31" s="1361" t="s">
        <v>895</v>
      </c>
      <c r="M31" s="1357"/>
      <c r="N31" s="1362">
        <v>19174474.234000001</v>
      </c>
      <c r="O31" s="1357"/>
      <c r="P31" s="1357"/>
      <c r="Q31" s="1357"/>
      <c r="R31" s="1357"/>
      <c r="S31" s="1357"/>
      <c r="T31" s="1357"/>
      <c r="U31" s="1357"/>
    </row>
    <row r="32" spans="1:22" ht="21.95" customHeight="1">
      <c r="A32" s="1363" t="s">
        <v>896</v>
      </c>
      <c r="B32" s="179">
        <v>11059167.862</v>
      </c>
      <c r="C32" s="179">
        <v>19174474.234000001</v>
      </c>
      <c r="D32" s="179">
        <v>16257753.809</v>
      </c>
      <c r="E32" s="179">
        <v>2288519.0329999998</v>
      </c>
      <c r="F32" s="179">
        <v>651489.701</v>
      </c>
      <c r="G32" s="179">
        <v>301123.723</v>
      </c>
      <c r="H32" s="180">
        <v>555691.25300000003</v>
      </c>
      <c r="I32" s="180">
        <v>50288219.615000002</v>
      </c>
      <c r="J32" s="1357"/>
      <c r="L32" s="1364" t="s">
        <v>897</v>
      </c>
      <c r="M32" s="1365">
        <v>209884.85</v>
      </c>
      <c r="N32" s="1366" t="s">
        <v>898</v>
      </c>
      <c r="O32" s="1365">
        <v>17948529.447999999</v>
      </c>
      <c r="P32" s="1367" t="s">
        <v>899</v>
      </c>
      <c r="Q32" s="1365">
        <v>1016059.936</v>
      </c>
      <c r="R32" s="1365"/>
      <c r="S32" s="1357"/>
      <c r="T32" s="1357"/>
      <c r="U32" s="1357"/>
    </row>
    <row r="33" spans="1:21" ht="21.95" customHeight="1">
      <c r="A33" s="1368" t="s">
        <v>268</v>
      </c>
      <c r="B33" s="1369">
        <v>21.991599999999998</v>
      </c>
      <c r="C33" s="1369">
        <v>38.129199999999997</v>
      </c>
      <c r="D33" s="1369">
        <v>32.329099999999997</v>
      </c>
      <c r="E33" s="1369">
        <v>4.5507999999999997</v>
      </c>
      <c r="F33" s="1369">
        <v>1.2955000000000001</v>
      </c>
      <c r="G33" s="1369">
        <v>0.5988</v>
      </c>
      <c r="H33" s="1370">
        <v>1.105</v>
      </c>
      <c r="I33" s="1370">
        <v>100</v>
      </c>
      <c r="J33" s="1357"/>
      <c r="L33" s="1361" t="s">
        <v>900</v>
      </c>
      <c r="M33" s="1371"/>
      <c r="N33" s="1362">
        <v>16257753.808999998</v>
      </c>
      <c r="O33" s="1371"/>
      <c r="P33" s="1372"/>
      <c r="Q33" s="1371"/>
      <c r="R33" s="1371"/>
      <c r="S33" s="1357"/>
      <c r="T33" s="1357"/>
      <c r="U33" s="1357"/>
    </row>
    <row r="34" spans="1:21" ht="21.95" customHeight="1">
      <c r="A34" s="1313" t="s">
        <v>901</v>
      </c>
      <c r="B34" s="1357"/>
      <c r="C34" s="1357"/>
      <c r="D34" s="1357"/>
      <c r="E34" s="1357"/>
      <c r="F34" s="1357"/>
      <c r="G34" s="1357"/>
      <c r="H34" s="1357"/>
      <c r="I34" s="1314"/>
      <c r="J34" s="1314" t="s">
        <v>893</v>
      </c>
      <c r="L34" s="1364" t="s">
        <v>902</v>
      </c>
      <c r="M34" s="1365">
        <v>0</v>
      </c>
      <c r="N34" s="1366" t="s">
        <v>903</v>
      </c>
      <c r="O34" s="1365">
        <v>12202780.529999999</v>
      </c>
      <c r="P34" s="1367" t="s">
        <v>904</v>
      </c>
      <c r="Q34" s="1365">
        <v>4049682.122</v>
      </c>
      <c r="R34" s="1367" t="s">
        <v>905</v>
      </c>
      <c r="S34" s="1365">
        <v>5291.1570000000002</v>
      </c>
      <c r="U34" s="1357"/>
    </row>
    <row r="35" spans="1:21" ht="21.95" customHeight="1">
      <c r="A35" s="1358" t="s">
        <v>894</v>
      </c>
      <c r="B35" s="1359" t="s">
        <v>0</v>
      </c>
      <c r="C35" s="1359" t="s">
        <v>126</v>
      </c>
      <c r="D35" s="1359" t="s">
        <v>4</v>
      </c>
      <c r="E35" s="1359" t="s">
        <v>123</v>
      </c>
      <c r="F35" s="1359" t="s">
        <v>128</v>
      </c>
      <c r="G35" s="1359" t="s">
        <v>129</v>
      </c>
      <c r="H35" s="1359" t="s">
        <v>234</v>
      </c>
      <c r="I35" s="1360" t="s">
        <v>236</v>
      </c>
      <c r="J35" s="1360" t="s">
        <v>237</v>
      </c>
      <c r="L35" s="1361" t="s">
        <v>906</v>
      </c>
      <c r="M35" s="1371"/>
      <c r="N35" s="1362">
        <v>2288519.034</v>
      </c>
      <c r="O35" s="1371"/>
      <c r="P35" s="1372"/>
      <c r="Q35" s="1371"/>
      <c r="R35" s="1357"/>
      <c r="S35" s="1373"/>
      <c r="U35" s="1357"/>
    </row>
    <row r="36" spans="1:21" ht="21.95" customHeight="1">
      <c r="A36" s="1363" t="s">
        <v>896</v>
      </c>
      <c r="B36" s="179">
        <v>11059167.862</v>
      </c>
      <c r="C36" s="179">
        <v>18158414.298</v>
      </c>
      <c r="D36" s="179">
        <v>12208071.687000001</v>
      </c>
      <c r="E36" s="179">
        <v>2288519.0329999998</v>
      </c>
      <c r="F36" s="179">
        <v>575901.27399999998</v>
      </c>
      <c r="G36" s="179">
        <v>301123.723</v>
      </c>
      <c r="H36" s="179">
        <v>5203265.6359999999</v>
      </c>
      <c r="I36" s="180">
        <v>493756.10200000001</v>
      </c>
      <c r="J36" s="180">
        <v>50288219.615000002</v>
      </c>
      <c r="L36" s="1364" t="s">
        <v>907</v>
      </c>
      <c r="M36" s="1365">
        <v>198512.72700000001</v>
      </c>
      <c r="N36" s="1366" t="s">
        <v>908</v>
      </c>
      <c r="O36" s="1365">
        <v>2090006.307</v>
      </c>
      <c r="P36" s="1367"/>
      <c r="Q36" s="1365"/>
      <c r="R36" s="1367"/>
      <c r="S36" s="1365"/>
      <c r="U36" s="1357"/>
    </row>
    <row r="37" spans="1:21" ht="21.95" customHeight="1">
      <c r="A37" s="1368" t="s">
        <v>268</v>
      </c>
      <c r="B37" s="1369">
        <v>21.991599999999998</v>
      </c>
      <c r="C37" s="1369">
        <v>36.108699999999999</v>
      </c>
      <c r="D37" s="1369">
        <v>24.276199999999999</v>
      </c>
      <c r="E37" s="1369">
        <v>4.5507999999999997</v>
      </c>
      <c r="F37" s="1369">
        <v>1.1452</v>
      </c>
      <c r="G37" s="1369">
        <v>0.5988</v>
      </c>
      <c r="H37" s="1369">
        <v>10.3469</v>
      </c>
      <c r="I37" s="1370">
        <v>0.9819</v>
      </c>
      <c r="J37" s="1370">
        <v>100</v>
      </c>
      <c r="L37" s="1361" t="s">
        <v>909</v>
      </c>
      <c r="M37" s="1371"/>
      <c r="N37" s="1362">
        <v>651489.701</v>
      </c>
      <c r="O37" s="1371"/>
      <c r="P37" s="1372"/>
      <c r="Q37" s="1371"/>
      <c r="R37" s="1357"/>
      <c r="S37" s="1373"/>
      <c r="U37" s="1374"/>
    </row>
    <row r="38" spans="1:21" ht="20.100000000000001" customHeight="1">
      <c r="A38" s="1375"/>
      <c r="B38" s="1376"/>
      <c r="C38" s="1376"/>
      <c r="D38" s="1376"/>
      <c r="E38" s="1376"/>
      <c r="F38" s="1376"/>
      <c r="G38" s="1376"/>
      <c r="H38" s="1376"/>
      <c r="I38" s="1376"/>
      <c r="J38" s="1357"/>
      <c r="L38" s="1364" t="s">
        <v>910</v>
      </c>
      <c r="M38" s="1365">
        <v>482019.38400000002</v>
      </c>
      <c r="N38" s="1366" t="s">
        <v>911</v>
      </c>
      <c r="O38" s="1365">
        <v>58898.353999999999</v>
      </c>
      <c r="P38" s="1367" t="s">
        <v>912</v>
      </c>
      <c r="Q38" s="1365">
        <v>34983.536</v>
      </c>
      <c r="R38" s="1377" t="s">
        <v>913</v>
      </c>
      <c r="S38" s="1365">
        <v>75588.426999999996</v>
      </c>
      <c r="U38" s="1374"/>
    </row>
    <row r="39" spans="1:21" ht="20.100000000000001" customHeight="1">
      <c r="A39" s="1313" t="s">
        <v>914</v>
      </c>
      <c r="B39" s="1376"/>
      <c r="C39" s="1376"/>
      <c r="D39" s="1376"/>
      <c r="E39" s="1376"/>
      <c r="F39" s="1376"/>
      <c r="G39" s="1376"/>
      <c r="H39" s="1314"/>
      <c r="I39" s="1314" t="s">
        <v>893</v>
      </c>
      <c r="J39" s="1357"/>
      <c r="K39" s="1364"/>
      <c r="L39" s="1364"/>
      <c r="M39" s="1374"/>
      <c r="N39" s="1366"/>
      <c r="O39" s="1374"/>
      <c r="P39" s="1367"/>
      <c r="Q39" s="1374"/>
      <c r="R39" s="1374"/>
      <c r="S39" s="1366"/>
      <c r="T39" s="1374"/>
      <c r="U39" s="1374"/>
    </row>
    <row r="40" spans="1:21" ht="21.95" customHeight="1">
      <c r="A40" s="1358" t="s">
        <v>894</v>
      </c>
      <c r="B40" s="1359" t="s">
        <v>0</v>
      </c>
      <c r="C40" s="1359" t="s">
        <v>126</v>
      </c>
      <c r="D40" s="1359" t="s">
        <v>4</v>
      </c>
      <c r="E40" s="1359" t="s">
        <v>123</v>
      </c>
      <c r="F40" s="1359" t="s">
        <v>128</v>
      </c>
      <c r="G40" s="1359" t="s">
        <v>129</v>
      </c>
      <c r="H40" s="1360" t="s">
        <v>236</v>
      </c>
      <c r="I40" s="1360" t="s">
        <v>237</v>
      </c>
      <c r="J40" s="1357"/>
      <c r="K40" s="1364"/>
      <c r="L40" s="1378" t="s">
        <v>914</v>
      </c>
      <c r="M40" s="1366"/>
      <c r="N40" s="1374"/>
      <c r="O40" s="1379"/>
      <c r="P40" s="1374"/>
      <c r="Q40" s="1366"/>
      <c r="R40" s="1366"/>
      <c r="S40" s="1374"/>
      <c r="T40" s="1374"/>
      <c r="U40" s="1374"/>
    </row>
    <row r="41" spans="1:21" ht="21.95" customHeight="1">
      <c r="A41" s="1363" t="s">
        <v>896</v>
      </c>
      <c r="B41" s="179">
        <v>11059167.862</v>
      </c>
      <c r="C41" s="179">
        <v>19032753.030000001</v>
      </c>
      <c r="D41" s="179">
        <v>16315024.223999999</v>
      </c>
      <c r="E41" s="179">
        <v>2420814.3369999998</v>
      </c>
      <c r="F41" s="179">
        <v>603645.18599999999</v>
      </c>
      <c r="G41" s="179">
        <v>301123.723</v>
      </c>
      <c r="H41" s="180">
        <v>555691.25300000003</v>
      </c>
      <c r="I41" s="180">
        <v>50288219.615000002</v>
      </c>
      <c r="J41" s="1357"/>
      <c r="K41" s="1364"/>
      <c r="L41" s="1380" t="s">
        <v>915</v>
      </c>
      <c r="M41" s="1366"/>
      <c r="N41" s="1374"/>
      <c r="O41" s="1379"/>
      <c r="P41" s="1374"/>
      <c r="Q41" s="1366"/>
      <c r="R41" s="1366"/>
      <c r="S41" s="1374"/>
      <c r="T41" s="1374"/>
      <c r="U41" s="1374"/>
    </row>
    <row r="42" spans="1:21" ht="21.95" customHeight="1">
      <c r="A42" s="1368" t="s">
        <v>268</v>
      </c>
      <c r="B42" s="1369">
        <v>21.991599999999998</v>
      </c>
      <c r="C42" s="1369">
        <v>37.847299999999997</v>
      </c>
      <c r="D42" s="1369">
        <v>32.442999999999998</v>
      </c>
      <c r="E42" s="1369">
        <v>4.8139000000000003</v>
      </c>
      <c r="F42" s="1369">
        <v>1.2003999999999999</v>
      </c>
      <c r="G42" s="1369">
        <v>0.5988</v>
      </c>
      <c r="H42" s="1370">
        <v>1.105</v>
      </c>
      <c r="I42" s="1370">
        <v>100</v>
      </c>
      <c r="J42" s="1357"/>
      <c r="K42" s="1364"/>
      <c r="L42" s="1374"/>
      <c r="M42" s="1366"/>
      <c r="N42" s="1374"/>
      <c r="O42" s="1379"/>
      <c r="P42" s="1374"/>
      <c r="Q42" s="1366"/>
      <c r="R42" s="1366"/>
      <c r="S42" s="1374"/>
      <c r="T42" s="1374"/>
      <c r="U42" s="1374"/>
    </row>
    <row r="43" spans="1:21" ht="15.95" customHeight="1">
      <c r="A43" s="1107" t="s">
        <v>916</v>
      </c>
    </row>
    <row r="44" spans="1:21" ht="15.95" customHeight="1">
      <c r="A44" s="1107" t="s">
        <v>917</v>
      </c>
    </row>
    <row r="45" spans="1:21" ht="15.95" customHeight="1">
      <c r="A45" s="1107" t="s">
        <v>797</v>
      </c>
    </row>
    <row r="46" spans="1:21">
      <c r="A46" s="346"/>
    </row>
  </sheetData>
  <mergeCells count="12">
    <mergeCell ref="P4:P5"/>
    <mergeCell ref="Q4:Q5"/>
    <mergeCell ref="R4:R5"/>
    <mergeCell ref="S4:S5"/>
    <mergeCell ref="U4:U5"/>
    <mergeCell ref="V4:V5"/>
    <mergeCell ref="A4:A5"/>
    <mergeCell ref="B4:E4"/>
    <mergeCell ref="F4:J4"/>
    <mergeCell ref="K4:M4"/>
    <mergeCell ref="N4:N5"/>
    <mergeCell ref="O4:O5"/>
  </mergeCells>
  <phoneticPr fontId="91" type="noConversion"/>
  <printOptions horizontalCentered="1"/>
  <pageMargins left="0.78740157480314965" right="0.78740157480314965" top="1.1811023622047245" bottom="0.78740157480314965" header="0" footer="0"/>
  <pageSetup paperSize="9" scale="62" firstPageNumber="12" orientation="portrait" useFirstPageNumber="1" r:id="rId1"/>
  <headerFooter differentOddEven="1" scaleWithDoc="0" alignWithMargins="0">
    <firstFooter>&amp;R&amp;P</firstFooter>
  </headerFooter>
  <colBreaks count="1" manualBreakCount="1">
    <brk id="11" max="43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74"/>
  <sheetViews>
    <sheetView showGridLines="0" view="pageBreakPreview" zoomScale="85" zoomScaleNormal="100" zoomScaleSheetLayoutView="85" workbookViewId="0">
      <selection activeCell="P33" sqref="P33"/>
    </sheetView>
  </sheetViews>
  <sheetFormatPr defaultRowHeight="13.5"/>
  <cols>
    <col min="1" max="1" width="3.125" style="713" customWidth="1"/>
    <col min="2" max="2" width="9.875" style="1387" customWidth="1"/>
    <col min="3" max="3" width="9.875" style="1388" customWidth="1"/>
    <col min="4" max="4" width="9.875" style="1387" customWidth="1"/>
    <col min="5" max="5" width="9.875" style="1388" customWidth="1"/>
    <col min="6" max="6" width="9.875" style="1387" customWidth="1"/>
    <col min="7" max="7" width="9.875" style="1388" customWidth="1"/>
    <col min="8" max="8" width="9.875" style="1387" customWidth="1"/>
    <col min="9" max="9" width="9.875" style="1388" customWidth="1"/>
    <col min="10" max="10" width="9.875" style="1387" customWidth="1"/>
    <col min="11" max="11" width="9.875" style="1388" customWidth="1"/>
    <col min="12" max="12" width="3.125" style="1387" customWidth="1"/>
    <col min="13" max="22" width="9.875" style="713" customWidth="1"/>
    <col min="23" max="16384" width="9" style="713"/>
  </cols>
  <sheetData>
    <row r="1" spans="1:22" s="1384" customFormat="1" ht="20.25">
      <c r="A1" s="1381" t="s">
        <v>918</v>
      </c>
      <c r="B1" s="1381"/>
      <c r="C1" s="1382"/>
      <c r="D1" s="1383"/>
      <c r="E1" s="1382"/>
      <c r="F1" s="1383"/>
      <c r="G1" s="1382"/>
      <c r="H1" s="1383"/>
      <c r="I1" s="1382"/>
      <c r="J1" s="1383"/>
      <c r="K1" s="1382"/>
      <c r="L1" s="1383"/>
      <c r="Q1" s="1385"/>
      <c r="R1" s="1385"/>
      <c r="S1" s="1386"/>
      <c r="T1" s="1386"/>
      <c r="U1" s="1386"/>
      <c r="V1" s="1386"/>
    </row>
    <row r="2" spans="1:22" ht="17.25">
      <c r="A2" s="1223" t="s">
        <v>919</v>
      </c>
      <c r="K2" s="1389"/>
      <c r="Q2" s="1390"/>
      <c r="R2" s="1390"/>
      <c r="S2" s="1391"/>
      <c r="T2" s="1391"/>
      <c r="U2" s="1391"/>
      <c r="V2" s="1391"/>
    </row>
    <row r="3" spans="1:22" s="1392" customFormat="1" ht="15" customHeight="1">
      <c r="B3" s="1313" t="s">
        <v>554</v>
      </c>
      <c r="C3" s="1393"/>
      <c r="E3" s="1393"/>
      <c r="G3" s="1393"/>
      <c r="I3" s="1393"/>
      <c r="K3" s="1394" t="s">
        <v>920</v>
      </c>
      <c r="Q3" s="1395"/>
      <c r="R3" s="1396"/>
      <c r="S3" s="1397"/>
      <c r="T3" s="1397"/>
      <c r="U3" s="1397"/>
      <c r="V3" s="1398" t="s">
        <v>920</v>
      </c>
    </row>
    <row r="4" spans="1:22" ht="18.95" customHeight="1">
      <c r="A4" s="433" t="s">
        <v>292</v>
      </c>
      <c r="B4" s="434" t="s">
        <v>230</v>
      </c>
      <c r="C4" s="434"/>
      <c r="D4" s="434" t="s">
        <v>126</v>
      </c>
      <c r="E4" s="434"/>
      <c r="F4" s="434" t="s">
        <v>290</v>
      </c>
      <c r="G4" s="434"/>
      <c r="H4" s="434" t="s">
        <v>291</v>
      </c>
      <c r="I4" s="434"/>
      <c r="J4" s="434" t="s">
        <v>0</v>
      </c>
      <c r="K4" s="434"/>
      <c r="L4" s="435" t="s">
        <v>292</v>
      </c>
      <c r="M4" s="434" t="s">
        <v>293</v>
      </c>
      <c r="N4" s="434"/>
      <c r="O4" s="434" t="s">
        <v>294</v>
      </c>
      <c r="P4" s="434"/>
      <c r="Q4" s="436" t="s">
        <v>516</v>
      </c>
      <c r="R4" s="437"/>
      <c r="S4" s="437"/>
      <c r="T4" s="437"/>
      <c r="U4" s="1399" t="s">
        <v>236</v>
      </c>
      <c r="V4" s="1400"/>
    </row>
    <row r="5" spans="1:22" s="1403" customFormat="1" ht="18.95" customHeight="1">
      <c r="A5" s="439" t="s">
        <v>296</v>
      </c>
      <c r="B5" s="440" t="s">
        <v>297</v>
      </c>
      <c r="C5" s="440" t="s">
        <v>896</v>
      </c>
      <c r="D5" s="440" t="s">
        <v>297</v>
      </c>
      <c r="E5" s="440" t="s">
        <v>896</v>
      </c>
      <c r="F5" s="440" t="s">
        <v>299</v>
      </c>
      <c r="G5" s="440" t="s">
        <v>896</v>
      </c>
      <c r="H5" s="440" t="s">
        <v>297</v>
      </c>
      <c r="I5" s="440" t="s">
        <v>896</v>
      </c>
      <c r="J5" s="440" t="s">
        <v>299</v>
      </c>
      <c r="K5" s="440" t="s">
        <v>896</v>
      </c>
      <c r="L5" s="441" t="s">
        <v>296</v>
      </c>
      <c r="M5" s="440" t="s">
        <v>299</v>
      </c>
      <c r="N5" s="440" t="s">
        <v>896</v>
      </c>
      <c r="O5" s="440" t="s">
        <v>299</v>
      </c>
      <c r="P5" s="440" t="s">
        <v>896</v>
      </c>
      <c r="Q5" s="442" t="s">
        <v>299</v>
      </c>
      <c r="R5" s="440" t="s">
        <v>896</v>
      </c>
      <c r="S5" s="440" t="s">
        <v>297</v>
      </c>
      <c r="T5" s="440" t="s">
        <v>896</v>
      </c>
      <c r="U5" s="1401" t="s">
        <v>297</v>
      </c>
      <c r="V5" s="1402" t="s">
        <v>896</v>
      </c>
    </row>
    <row r="6" spans="1:22" s="1414" customFormat="1" ht="18.95" customHeight="1">
      <c r="A6" s="1404"/>
      <c r="B6" s="1405" t="s">
        <v>300</v>
      </c>
      <c r="C6" s="1406"/>
      <c r="D6" s="1405" t="s">
        <v>301</v>
      </c>
      <c r="E6" s="1407"/>
      <c r="F6" s="1405" t="s">
        <v>302</v>
      </c>
      <c r="G6" s="1407"/>
      <c r="H6" s="1405" t="s">
        <v>303</v>
      </c>
      <c r="I6" s="1407"/>
      <c r="J6" s="1405" t="s">
        <v>304</v>
      </c>
      <c r="K6" s="1407"/>
      <c r="L6" s="1408"/>
      <c r="M6" s="1405" t="s">
        <v>305</v>
      </c>
      <c r="N6" s="1405"/>
      <c r="O6" s="1405" t="s">
        <v>306</v>
      </c>
      <c r="P6" s="1405"/>
      <c r="Q6" s="1409" t="s">
        <v>921</v>
      </c>
      <c r="R6" s="1405"/>
      <c r="S6" s="1410" t="s">
        <v>308</v>
      </c>
      <c r="T6" s="1411"/>
      <c r="U6" s="1412" t="s">
        <v>922</v>
      </c>
      <c r="V6" s="1413"/>
    </row>
    <row r="7" spans="1:22" s="1414" customFormat="1" ht="18.95" customHeight="1">
      <c r="A7" s="1415"/>
      <c r="B7" s="1416" t="s">
        <v>310</v>
      </c>
      <c r="C7" s="1417">
        <v>0</v>
      </c>
      <c r="D7" s="1416" t="s">
        <v>311</v>
      </c>
      <c r="E7" s="1418">
        <v>209884.85</v>
      </c>
      <c r="F7" s="1416" t="s">
        <v>312</v>
      </c>
      <c r="G7" s="1419">
        <v>201638.38399999999</v>
      </c>
      <c r="H7" s="1416" t="s">
        <v>313</v>
      </c>
      <c r="I7" s="1419">
        <v>200851</v>
      </c>
      <c r="J7" s="1416" t="s">
        <v>314</v>
      </c>
      <c r="K7" s="1419">
        <v>506513</v>
      </c>
      <c r="L7" s="1420"/>
      <c r="M7" s="1421" t="s">
        <v>325</v>
      </c>
      <c r="N7" s="1416">
        <v>5344.2</v>
      </c>
      <c r="O7" s="1421" t="s">
        <v>923</v>
      </c>
      <c r="P7" s="1416">
        <v>807055.40099999995</v>
      </c>
      <c r="Q7" s="453" t="s">
        <v>317</v>
      </c>
      <c r="R7" s="1416">
        <v>116635.708</v>
      </c>
      <c r="S7" s="453" t="s">
        <v>318</v>
      </c>
      <c r="T7" s="1422">
        <v>53015.023150000001</v>
      </c>
      <c r="U7" s="1423" t="s">
        <v>924</v>
      </c>
      <c r="V7" s="1424">
        <v>358184.72020899999</v>
      </c>
    </row>
    <row r="8" spans="1:22" s="1414" customFormat="1" ht="18.95" customHeight="1">
      <c r="A8" s="1415"/>
      <c r="B8" s="1416" t="s">
        <v>320</v>
      </c>
      <c r="C8" s="1417">
        <v>7877</v>
      </c>
      <c r="D8" s="1416" t="s">
        <v>321</v>
      </c>
      <c r="E8" s="1418">
        <v>0</v>
      </c>
      <c r="F8" s="1416" t="s">
        <v>925</v>
      </c>
      <c r="G8" s="1419">
        <v>280381</v>
      </c>
      <c r="H8" s="1416" t="s">
        <v>323</v>
      </c>
      <c r="I8" s="1419">
        <v>113196</v>
      </c>
      <c r="J8" s="1416" t="s">
        <v>324</v>
      </c>
      <c r="K8" s="1419">
        <v>0</v>
      </c>
      <c r="L8" s="1420"/>
      <c r="M8" s="1416" t="s">
        <v>926</v>
      </c>
      <c r="N8" s="1416">
        <v>27258.027020000001</v>
      </c>
      <c r="O8" s="1416"/>
      <c r="P8" s="1416"/>
      <c r="Q8" s="453" t="s">
        <v>326</v>
      </c>
      <c r="R8" s="1416">
        <v>15656.026470000001</v>
      </c>
      <c r="S8" s="453" t="s">
        <v>327</v>
      </c>
      <c r="T8" s="1425">
        <v>372007.41317999997</v>
      </c>
      <c r="U8" s="1426"/>
      <c r="V8" s="1424"/>
    </row>
    <row r="9" spans="1:22" s="1414" customFormat="1" ht="18.95" customHeight="1">
      <c r="A9" s="1415"/>
      <c r="B9" s="1416" t="s">
        <v>329</v>
      </c>
      <c r="C9" s="1417">
        <v>13856</v>
      </c>
      <c r="D9" s="1427"/>
      <c r="E9" s="1428"/>
      <c r="F9" s="1416"/>
      <c r="G9" s="1419"/>
      <c r="H9" s="1416" t="s">
        <v>330</v>
      </c>
      <c r="I9" s="1419">
        <v>560381</v>
      </c>
      <c r="J9" s="1416" t="s">
        <v>331</v>
      </c>
      <c r="K9" s="1419">
        <v>0</v>
      </c>
      <c r="L9" s="1420"/>
      <c r="M9" s="1416" t="s">
        <v>340</v>
      </c>
      <c r="N9" s="1416">
        <v>5787.5940000000001</v>
      </c>
      <c r="O9" s="1429" t="s">
        <v>333</v>
      </c>
      <c r="P9" s="1429">
        <v>807055.40099999995</v>
      </c>
      <c r="Q9" s="453" t="s">
        <v>334</v>
      </c>
      <c r="R9" s="1416">
        <v>1391.19498</v>
      </c>
      <c r="S9" s="453" t="s">
        <v>335</v>
      </c>
      <c r="T9" s="1425">
        <v>157989.58022</v>
      </c>
      <c r="U9" s="1423" t="s">
        <v>922</v>
      </c>
      <c r="V9" s="1424"/>
    </row>
    <row r="10" spans="1:22" s="1414" customFormat="1" ht="18.95" customHeight="1">
      <c r="A10" s="1415"/>
      <c r="B10" s="1416" t="s">
        <v>336</v>
      </c>
      <c r="C10" s="1417">
        <v>6426</v>
      </c>
      <c r="D10" s="1429" t="s">
        <v>927</v>
      </c>
      <c r="E10" s="1430">
        <v>209884.85</v>
      </c>
      <c r="F10" s="1416"/>
      <c r="G10" s="1419"/>
      <c r="H10" s="1416" t="s">
        <v>928</v>
      </c>
      <c r="I10" s="1419">
        <v>366617</v>
      </c>
      <c r="J10" s="1416" t="s">
        <v>929</v>
      </c>
      <c r="K10" s="1419">
        <v>778209.272</v>
      </c>
      <c r="L10" s="1420"/>
      <c r="M10" s="1416" t="s">
        <v>348</v>
      </c>
      <c r="N10" s="1416">
        <v>6973.6930000000002</v>
      </c>
      <c r="O10" s="1416" t="s">
        <v>930</v>
      </c>
      <c r="P10" s="1416"/>
      <c r="Q10" s="453" t="s">
        <v>341</v>
      </c>
      <c r="R10" s="1416">
        <v>277761.41680000001</v>
      </c>
      <c r="S10" s="453" t="s">
        <v>342</v>
      </c>
      <c r="T10" s="1425">
        <v>25981.669000000002</v>
      </c>
      <c r="U10" s="1423" t="s">
        <v>931</v>
      </c>
      <c r="V10" s="1424">
        <v>0</v>
      </c>
    </row>
    <row r="11" spans="1:22" s="1414" customFormat="1" ht="18.95" customHeight="1">
      <c r="A11" s="1415"/>
      <c r="B11" s="1416" t="s">
        <v>932</v>
      </c>
      <c r="C11" s="1417">
        <v>47.5</v>
      </c>
      <c r="D11" s="1416" t="s">
        <v>345</v>
      </c>
      <c r="E11" s="1418"/>
      <c r="F11" s="1416"/>
      <c r="G11" s="1419"/>
      <c r="H11" s="1416" t="s">
        <v>933</v>
      </c>
      <c r="I11" s="1419">
        <v>272331</v>
      </c>
      <c r="J11" s="1416" t="s">
        <v>347</v>
      </c>
      <c r="K11" s="1419">
        <v>782105.11199999996</v>
      </c>
      <c r="L11" s="1420"/>
      <c r="M11" s="1421" t="s">
        <v>357</v>
      </c>
      <c r="N11" s="1416">
        <v>2541.1999999999998</v>
      </c>
      <c r="O11" s="1421" t="s">
        <v>349</v>
      </c>
      <c r="P11" s="1416">
        <v>749308.72139999992</v>
      </c>
      <c r="Q11" s="453" t="s">
        <v>350</v>
      </c>
      <c r="R11" s="1416">
        <v>14184.100560000001</v>
      </c>
      <c r="S11" s="453" t="s">
        <v>351</v>
      </c>
      <c r="T11" s="1425">
        <v>538.25637600000005</v>
      </c>
      <c r="U11" s="1426" t="s">
        <v>934</v>
      </c>
      <c r="V11" s="1424">
        <v>12092.413699999999</v>
      </c>
    </row>
    <row r="12" spans="1:22" s="1414" customFormat="1" ht="18.95" customHeight="1">
      <c r="A12" s="1415"/>
      <c r="B12" s="1416" t="s">
        <v>935</v>
      </c>
      <c r="C12" s="1417">
        <v>17636</v>
      </c>
      <c r="D12" s="1416" t="s">
        <v>936</v>
      </c>
      <c r="E12" s="1418">
        <v>2778789.2239999999</v>
      </c>
      <c r="F12" s="1427"/>
      <c r="G12" s="1431"/>
      <c r="H12" s="1416" t="s">
        <v>355</v>
      </c>
      <c r="I12" s="1419">
        <v>290436</v>
      </c>
      <c r="J12" s="1416" t="s">
        <v>356</v>
      </c>
      <c r="K12" s="1419">
        <v>0</v>
      </c>
      <c r="L12" s="1420"/>
      <c r="M12" s="1416" t="s">
        <v>367</v>
      </c>
      <c r="N12" s="1416">
        <v>3842.4960000000001</v>
      </c>
      <c r="O12" s="1416" t="s">
        <v>358</v>
      </c>
      <c r="P12" s="1416">
        <v>553624.61905999994</v>
      </c>
      <c r="Q12" s="453" t="s">
        <v>359</v>
      </c>
      <c r="R12" s="1416">
        <v>519227.33689999999</v>
      </c>
      <c r="S12" s="453" t="s">
        <v>360</v>
      </c>
      <c r="T12" s="1425">
        <v>38996.129840000001</v>
      </c>
      <c r="U12" s="1426" t="s">
        <v>937</v>
      </c>
      <c r="V12" s="1424">
        <v>419.10120000000001</v>
      </c>
    </row>
    <row r="13" spans="1:22" s="1414" customFormat="1" ht="18.95" customHeight="1">
      <c r="A13" s="1415"/>
      <c r="B13" s="1416" t="s">
        <v>362</v>
      </c>
      <c r="C13" s="1417">
        <v>14090</v>
      </c>
      <c r="D13" s="1416" t="s">
        <v>363</v>
      </c>
      <c r="E13" s="1418">
        <v>2253405.7220000001</v>
      </c>
      <c r="F13" s="1429" t="s">
        <v>938</v>
      </c>
      <c r="G13" s="1432">
        <v>482019.38399999996</v>
      </c>
      <c r="H13" s="1416" t="s">
        <v>365</v>
      </c>
      <c r="I13" s="1419">
        <v>335693</v>
      </c>
      <c r="J13" s="1416" t="s">
        <v>939</v>
      </c>
      <c r="K13" s="1419">
        <v>1115631.2120000001</v>
      </c>
      <c r="L13" s="1420"/>
      <c r="M13" s="1416" t="s">
        <v>376</v>
      </c>
      <c r="N13" s="1416">
        <v>36839.735999999997</v>
      </c>
      <c r="O13" s="1416" t="s">
        <v>368</v>
      </c>
      <c r="P13" s="1416">
        <v>759385.82969999989</v>
      </c>
      <c r="Q13" s="453" t="s">
        <v>369</v>
      </c>
      <c r="R13" s="1416">
        <v>329238.52679999999</v>
      </c>
      <c r="S13" s="453" t="s">
        <v>370</v>
      </c>
      <c r="T13" s="1425">
        <v>2844.4420800000003</v>
      </c>
      <c r="U13" s="1433"/>
      <c r="V13" s="1434"/>
    </row>
    <row r="14" spans="1:22" s="1414" customFormat="1" ht="18.95" customHeight="1">
      <c r="A14" s="1415"/>
      <c r="B14" s="1429" t="s">
        <v>940</v>
      </c>
      <c r="C14" s="1430">
        <v>59932.5</v>
      </c>
      <c r="D14" s="1416" t="s">
        <v>941</v>
      </c>
      <c r="E14" s="1418">
        <v>1170458.906</v>
      </c>
      <c r="F14" s="1435"/>
      <c r="G14" s="1419"/>
      <c r="H14" s="1416" t="s">
        <v>374</v>
      </c>
      <c r="I14" s="1419">
        <v>212697.40599999999</v>
      </c>
      <c r="J14" s="1416" t="s">
        <v>395</v>
      </c>
      <c r="K14" s="1419">
        <v>228093.503</v>
      </c>
      <c r="L14" s="1420"/>
      <c r="M14" s="1416" t="s">
        <v>386</v>
      </c>
      <c r="N14" s="1416">
        <v>6720.48</v>
      </c>
      <c r="O14" s="1416" t="s">
        <v>377</v>
      </c>
      <c r="P14" s="1416">
        <v>0</v>
      </c>
      <c r="Q14" s="453" t="s">
        <v>378</v>
      </c>
      <c r="R14" s="1416">
        <v>2392.252164</v>
      </c>
      <c r="S14" s="453" t="s">
        <v>379</v>
      </c>
      <c r="T14" s="1425">
        <v>3722.2665180000004</v>
      </c>
      <c r="U14" s="1436" t="s">
        <v>942</v>
      </c>
      <c r="V14" s="1437"/>
    </row>
    <row r="15" spans="1:22" s="1414" customFormat="1" ht="18.95" customHeight="1">
      <c r="A15" s="1415" t="s">
        <v>943</v>
      </c>
      <c r="B15" s="1416" t="s">
        <v>381</v>
      </c>
      <c r="C15" s="1417"/>
      <c r="D15" s="1416" t="s">
        <v>944</v>
      </c>
      <c r="E15" s="1418">
        <v>1360470</v>
      </c>
      <c r="F15" s="1416"/>
      <c r="G15" s="1419"/>
      <c r="H15" s="1416" t="s">
        <v>383</v>
      </c>
      <c r="I15" s="1419">
        <v>0</v>
      </c>
      <c r="J15" s="1416" t="s">
        <v>404</v>
      </c>
      <c r="K15" s="1419">
        <v>781843.45900000003</v>
      </c>
      <c r="L15" s="1420" t="s">
        <v>945</v>
      </c>
      <c r="M15" s="1416"/>
      <c r="N15" s="1438"/>
      <c r="O15" s="1416" t="s">
        <v>946</v>
      </c>
      <c r="P15" s="1416">
        <v>620971.71849999996</v>
      </c>
      <c r="Q15" s="1416" t="s">
        <v>388</v>
      </c>
      <c r="R15" s="1416">
        <v>70452.930829999998</v>
      </c>
      <c r="S15" s="453" t="s">
        <v>389</v>
      </c>
      <c r="T15" s="1425">
        <v>195989.68196000002</v>
      </c>
      <c r="U15" s="1416" t="s">
        <v>947</v>
      </c>
      <c r="V15" s="1439">
        <v>123059.86731999999</v>
      </c>
    </row>
    <row r="16" spans="1:22" s="1414" customFormat="1" ht="18.95" customHeight="1">
      <c r="A16" s="1415" t="s">
        <v>948</v>
      </c>
      <c r="B16" s="1416" t="s">
        <v>391</v>
      </c>
      <c r="C16" s="1417">
        <v>51318.472999999998</v>
      </c>
      <c r="D16" s="1416" t="s">
        <v>949</v>
      </c>
      <c r="E16" s="1418">
        <v>1203086.42</v>
      </c>
      <c r="F16" s="1429" t="s">
        <v>950</v>
      </c>
      <c r="G16" s="1432">
        <v>0</v>
      </c>
      <c r="H16" s="1416" t="s">
        <v>394</v>
      </c>
      <c r="I16" s="1419">
        <v>661290.804</v>
      </c>
      <c r="J16" s="1416" t="s">
        <v>412</v>
      </c>
      <c r="K16" s="1419">
        <v>468329</v>
      </c>
      <c r="L16" s="1420"/>
      <c r="M16" s="1429" t="s">
        <v>940</v>
      </c>
      <c r="N16" s="1429">
        <v>95307.426019999999</v>
      </c>
      <c r="O16" s="1416" t="s">
        <v>397</v>
      </c>
      <c r="P16" s="1416">
        <v>536269.7598</v>
      </c>
      <c r="Q16" s="1416" t="s">
        <v>398</v>
      </c>
      <c r="R16" s="1416">
        <v>147292</v>
      </c>
      <c r="S16" s="453" t="s">
        <v>399</v>
      </c>
      <c r="T16" s="1425">
        <v>41849.583299999998</v>
      </c>
      <c r="U16" s="1436" t="s">
        <v>951</v>
      </c>
      <c r="V16" s="1424">
        <v>5291.1570880000008</v>
      </c>
    </row>
    <row r="17" spans="1:22" s="1414" customFormat="1" ht="18.95" customHeight="1">
      <c r="A17" s="1415"/>
      <c r="B17" s="1416" t="s">
        <v>400</v>
      </c>
      <c r="C17" s="1417">
        <v>63665.301479999995</v>
      </c>
      <c r="D17" s="1416" t="s">
        <v>401</v>
      </c>
      <c r="E17" s="1418">
        <v>396436</v>
      </c>
      <c r="F17" s="1416" t="s">
        <v>402</v>
      </c>
      <c r="G17" s="1419"/>
      <c r="H17" s="1416" t="s">
        <v>952</v>
      </c>
      <c r="I17" s="1419">
        <v>450690.2</v>
      </c>
      <c r="J17" s="1416" t="s">
        <v>953</v>
      </c>
      <c r="K17" s="1419">
        <v>0</v>
      </c>
      <c r="L17" s="1420"/>
      <c r="M17" s="1427"/>
      <c r="N17" s="1427"/>
      <c r="O17" s="1421" t="s">
        <v>405</v>
      </c>
      <c r="P17" s="1416">
        <v>301134.5392</v>
      </c>
      <c r="Q17" s="453" t="s">
        <v>406</v>
      </c>
      <c r="R17" s="1416">
        <v>148381.90580000001</v>
      </c>
      <c r="S17" s="453" t="s">
        <v>954</v>
      </c>
      <c r="T17" s="1425">
        <v>11759.81047</v>
      </c>
      <c r="U17" s="1440"/>
      <c r="V17" s="1434"/>
    </row>
    <row r="18" spans="1:22" s="1414" customFormat="1" ht="18.95" customHeight="1">
      <c r="A18" s="1415"/>
      <c r="B18" s="1416" t="s">
        <v>408</v>
      </c>
      <c r="C18" s="1417">
        <v>0</v>
      </c>
      <c r="D18" s="1416" t="s">
        <v>409</v>
      </c>
      <c r="E18" s="1418">
        <v>3028148.571</v>
      </c>
      <c r="F18" s="1416" t="s">
        <v>410</v>
      </c>
      <c r="G18" s="1419">
        <v>24854.336000000003</v>
      </c>
      <c r="H18" s="1416" t="s">
        <v>411</v>
      </c>
      <c r="I18" s="1419">
        <v>223159.91699999999</v>
      </c>
      <c r="J18" s="1416" t="s">
        <v>955</v>
      </c>
      <c r="K18" s="1419">
        <v>468721.74800000002</v>
      </c>
      <c r="L18" s="1420"/>
      <c r="M18" s="1429" t="s">
        <v>471</v>
      </c>
      <c r="N18" s="1441">
        <v>28324.597071</v>
      </c>
      <c r="O18" s="1436" t="s">
        <v>414</v>
      </c>
      <c r="P18" s="1426">
        <v>381625.0368</v>
      </c>
      <c r="Q18" s="453" t="s">
        <v>415</v>
      </c>
      <c r="R18" s="1416">
        <v>54252.670109999999</v>
      </c>
      <c r="S18" s="453" t="s">
        <v>416</v>
      </c>
      <c r="T18" s="1425">
        <v>111366.08</v>
      </c>
      <c r="U18" s="1440"/>
      <c r="V18" s="1434"/>
    </row>
    <row r="19" spans="1:22" s="1414" customFormat="1" ht="18.95" customHeight="1">
      <c r="A19" s="1415" t="s">
        <v>417</v>
      </c>
      <c r="B19" s="1416" t="s">
        <v>418</v>
      </c>
      <c r="C19" s="1417">
        <v>74299.900999999998</v>
      </c>
      <c r="D19" s="1416" t="s">
        <v>419</v>
      </c>
      <c r="E19" s="1418">
        <v>2875918.7552999994</v>
      </c>
      <c r="F19" s="1436" t="s">
        <v>420</v>
      </c>
      <c r="G19" s="1419">
        <v>0</v>
      </c>
      <c r="H19" s="1416" t="s">
        <v>428</v>
      </c>
      <c r="I19" s="1419">
        <v>522225</v>
      </c>
      <c r="J19" s="1416" t="s">
        <v>422</v>
      </c>
      <c r="K19" s="1419">
        <v>768302.8</v>
      </c>
      <c r="L19" s="1420"/>
      <c r="M19" s="1427"/>
      <c r="N19" s="1427"/>
      <c r="O19" s="1436" t="s">
        <v>423</v>
      </c>
      <c r="P19" s="1426">
        <v>631824.19999999995</v>
      </c>
      <c r="Q19" s="453" t="s">
        <v>424</v>
      </c>
      <c r="R19" s="1416">
        <v>0</v>
      </c>
      <c r="S19" s="453"/>
      <c r="T19" s="1425"/>
      <c r="U19" s="1440"/>
      <c r="V19" s="1434"/>
    </row>
    <row r="20" spans="1:22" s="1414" customFormat="1" ht="18.95" customHeight="1">
      <c r="A20" s="1415"/>
      <c r="B20" s="1416" t="s">
        <v>425</v>
      </c>
      <c r="C20" s="1417">
        <v>35914.832999999999</v>
      </c>
      <c r="D20" s="1416" t="s">
        <v>426</v>
      </c>
      <c r="E20" s="1418">
        <v>1785367.5619999999</v>
      </c>
      <c r="F20" s="1436" t="s">
        <v>427</v>
      </c>
      <c r="G20" s="1419">
        <v>278.7</v>
      </c>
      <c r="H20" s="1416" t="s">
        <v>444</v>
      </c>
      <c r="I20" s="1419">
        <v>63037.432000000001</v>
      </c>
      <c r="J20" s="1416" t="s">
        <v>429</v>
      </c>
      <c r="K20" s="1419">
        <v>768073.853</v>
      </c>
      <c r="L20" s="1420"/>
      <c r="M20" s="1429" t="s">
        <v>430</v>
      </c>
      <c r="N20" s="1429">
        <v>123632.023091</v>
      </c>
      <c r="O20" s="1436" t="s">
        <v>431</v>
      </c>
      <c r="P20" s="1426">
        <v>1144394.6831999999</v>
      </c>
      <c r="Q20" s="453" t="s">
        <v>432</v>
      </c>
      <c r="R20" s="1416">
        <v>0</v>
      </c>
      <c r="S20" s="453" t="s">
        <v>433</v>
      </c>
      <c r="T20" s="1425"/>
      <c r="U20" s="1440"/>
      <c r="V20" s="1434"/>
    </row>
    <row r="21" spans="1:22" s="1414" customFormat="1" ht="18.95" customHeight="1">
      <c r="A21" s="1415" t="s">
        <v>434</v>
      </c>
      <c r="B21" s="1416" t="s">
        <v>435</v>
      </c>
      <c r="C21" s="1417">
        <v>51035.213200000006</v>
      </c>
      <c r="D21" s="1416" t="s">
        <v>436</v>
      </c>
      <c r="E21" s="1418">
        <v>289392.88699999999</v>
      </c>
      <c r="F21" s="1436" t="s">
        <v>437</v>
      </c>
      <c r="G21" s="1419">
        <v>9850.5</v>
      </c>
      <c r="H21" s="1416" t="s">
        <v>438</v>
      </c>
      <c r="I21" s="1419"/>
      <c r="J21" s="1416" t="s">
        <v>956</v>
      </c>
      <c r="K21" s="1419">
        <v>0</v>
      </c>
      <c r="L21" s="1442"/>
      <c r="M21" s="1436" t="s">
        <v>440</v>
      </c>
      <c r="N21" s="1416"/>
      <c r="O21" s="1436" t="s">
        <v>441</v>
      </c>
      <c r="P21" s="1426">
        <v>1398058</v>
      </c>
      <c r="Q21" s="453" t="s">
        <v>442</v>
      </c>
      <c r="R21" s="1416">
        <v>1614.8423759999998</v>
      </c>
      <c r="S21" s="453" t="s">
        <v>443</v>
      </c>
      <c r="T21" s="1425">
        <v>16222.73156</v>
      </c>
      <c r="U21" s="1440"/>
      <c r="V21" s="1434"/>
    </row>
    <row r="22" spans="1:22" s="1414" customFormat="1" ht="18.95" customHeight="1">
      <c r="A22" s="1415" t="s">
        <v>390</v>
      </c>
      <c r="B22" s="1416" t="s">
        <v>329</v>
      </c>
      <c r="C22" s="1443">
        <v>24890.000969999997</v>
      </c>
      <c r="D22" s="1427"/>
      <c r="E22" s="1428"/>
      <c r="F22" s="1416"/>
      <c r="G22" s="1419"/>
      <c r="H22" s="1416" t="s">
        <v>444</v>
      </c>
      <c r="I22" s="1419">
        <v>22733.008000000002</v>
      </c>
      <c r="J22" s="1416" t="s">
        <v>957</v>
      </c>
      <c r="K22" s="1419">
        <v>0</v>
      </c>
      <c r="L22" s="1420"/>
      <c r="M22" s="1416" t="s">
        <v>446</v>
      </c>
      <c r="N22" s="1435">
        <v>787361.28105799994</v>
      </c>
      <c r="O22" s="1436" t="s">
        <v>447</v>
      </c>
      <c r="P22" s="1426">
        <v>374481.8064</v>
      </c>
      <c r="Q22" s="453" t="s">
        <v>448</v>
      </c>
      <c r="R22" s="1419">
        <v>17430</v>
      </c>
      <c r="S22" s="453" t="s">
        <v>449</v>
      </c>
      <c r="T22" s="1425">
        <v>11729.38502</v>
      </c>
      <c r="U22" s="1440"/>
      <c r="V22" s="1434"/>
    </row>
    <row r="23" spans="1:22" s="1414" customFormat="1" ht="18.95" customHeight="1">
      <c r="A23" s="1415" t="s">
        <v>450</v>
      </c>
      <c r="B23" s="1429" t="s">
        <v>451</v>
      </c>
      <c r="C23" s="1430">
        <v>301123.72264999995</v>
      </c>
      <c r="D23" s="1427"/>
      <c r="E23" s="1428"/>
      <c r="F23" s="1427"/>
      <c r="G23" s="1431"/>
      <c r="H23" s="1416" t="s">
        <v>452</v>
      </c>
      <c r="I23" s="1419">
        <v>35900.321000000004</v>
      </c>
      <c r="J23" s="1416" t="s">
        <v>958</v>
      </c>
      <c r="K23" s="1419">
        <v>782834</v>
      </c>
      <c r="L23" s="1420"/>
      <c r="M23" s="1416" t="s">
        <v>454</v>
      </c>
      <c r="N23" s="1435">
        <v>316373.12546800001</v>
      </c>
      <c r="O23" s="1436" t="s">
        <v>455</v>
      </c>
      <c r="P23" s="1426">
        <v>479095.85450000002</v>
      </c>
      <c r="Q23" s="453" t="s">
        <v>456</v>
      </c>
      <c r="R23" s="1416">
        <v>336424</v>
      </c>
      <c r="S23" s="453" t="s">
        <v>457</v>
      </c>
      <c r="T23" s="1425">
        <v>9836.3024759999989</v>
      </c>
      <c r="U23" s="1440"/>
      <c r="V23" s="1434"/>
    </row>
    <row r="24" spans="1:22" s="1414" customFormat="1" ht="18.95" customHeight="1">
      <c r="A24" s="1415" t="s">
        <v>458</v>
      </c>
      <c r="B24" s="1416" t="s">
        <v>459</v>
      </c>
      <c r="C24" s="1417">
        <v>449.78399999999999</v>
      </c>
      <c r="D24" s="1427"/>
      <c r="E24" s="1428"/>
      <c r="F24" s="1427"/>
      <c r="G24" s="1431"/>
      <c r="H24" s="1429" t="s">
        <v>460</v>
      </c>
      <c r="I24" s="1432">
        <v>4331239.0880000005</v>
      </c>
      <c r="J24" s="1416" t="s">
        <v>959</v>
      </c>
      <c r="K24" s="1419">
        <v>787256</v>
      </c>
      <c r="L24" s="1420"/>
      <c r="M24" s="1416" t="s">
        <v>462</v>
      </c>
      <c r="N24" s="1416">
        <v>184576.38990799998</v>
      </c>
      <c r="O24" s="1436"/>
      <c r="P24" s="1426"/>
      <c r="Q24" s="453" t="s">
        <v>463</v>
      </c>
      <c r="R24" s="1416">
        <v>152274.35130000001</v>
      </c>
      <c r="S24" s="453" t="s">
        <v>464</v>
      </c>
      <c r="T24" s="1425">
        <v>4681.412456</v>
      </c>
      <c r="U24" s="1440"/>
      <c r="V24" s="1434"/>
    </row>
    <row r="25" spans="1:22" s="1414" customFormat="1" ht="18.95" customHeight="1">
      <c r="A25" s="1415" t="s">
        <v>465</v>
      </c>
      <c r="B25" s="1416" t="s">
        <v>466</v>
      </c>
      <c r="C25" s="1417">
        <v>14498.419619999999</v>
      </c>
      <c r="D25" s="1444"/>
      <c r="E25" s="1445"/>
      <c r="F25" s="1444"/>
      <c r="G25" s="1445"/>
      <c r="H25" s="1416" t="s">
        <v>960</v>
      </c>
      <c r="I25" s="1431"/>
      <c r="J25" s="1416" t="s">
        <v>467</v>
      </c>
      <c r="K25" s="1419">
        <v>754812.90300000005</v>
      </c>
      <c r="L25" s="1420"/>
      <c r="M25" s="1416" t="s">
        <v>468</v>
      </c>
      <c r="N25" s="1416">
        <v>20298.164363000004</v>
      </c>
      <c r="O25" s="1436" t="s">
        <v>961</v>
      </c>
      <c r="P25" s="1426"/>
      <c r="Q25" s="453" t="s">
        <v>469</v>
      </c>
      <c r="R25" s="1416">
        <v>298547.88430000003</v>
      </c>
      <c r="S25" s="453" t="s">
        <v>962</v>
      </c>
      <c r="T25" s="1425">
        <v>33118.59575</v>
      </c>
      <c r="U25" s="1440"/>
      <c r="V25" s="1434"/>
    </row>
    <row r="26" spans="1:22" s="1414" customFormat="1" ht="18.95" customHeight="1">
      <c r="A26" s="1415"/>
      <c r="B26" s="1429" t="s">
        <v>471</v>
      </c>
      <c r="C26" s="1430">
        <v>14948.203619999998</v>
      </c>
      <c r="D26" s="1429" t="s">
        <v>472</v>
      </c>
      <c r="E26" s="1430">
        <v>17141474.047299996</v>
      </c>
      <c r="F26" s="1429" t="s">
        <v>473</v>
      </c>
      <c r="G26" s="1432">
        <v>34983.536000000007</v>
      </c>
      <c r="H26" s="1436" t="s">
        <v>474</v>
      </c>
      <c r="I26" s="1419">
        <v>358033.32</v>
      </c>
      <c r="J26" s="1416" t="s">
        <v>475</v>
      </c>
      <c r="K26" s="1419">
        <v>0</v>
      </c>
      <c r="L26" s="1420" t="s">
        <v>465</v>
      </c>
      <c r="M26" s="1416" t="s">
        <v>476</v>
      </c>
      <c r="N26" s="1416">
        <v>67960.804346999998</v>
      </c>
      <c r="O26" s="1436" t="s">
        <v>963</v>
      </c>
      <c r="P26" s="1426">
        <v>265.02470400000004</v>
      </c>
      <c r="Q26" s="453" t="s">
        <v>478</v>
      </c>
      <c r="R26" s="1416">
        <v>66267.082340000008</v>
      </c>
      <c r="S26" s="453"/>
      <c r="T26" s="1425"/>
      <c r="U26" s="1440"/>
      <c r="V26" s="1434"/>
    </row>
    <row r="27" spans="1:22" s="1414" customFormat="1" ht="18.95" customHeight="1">
      <c r="A27" s="1415"/>
      <c r="B27" s="1427"/>
      <c r="C27" s="1431"/>
      <c r="D27" s="1427"/>
      <c r="E27" s="1446"/>
      <c r="F27" s="1427"/>
      <c r="G27" s="1427"/>
      <c r="H27" s="1429" t="s">
        <v>479</v>
      </c>
      <c r="I27" s="1432">
        <v>358033.32</v>
      </c>
      <c r="J27" s="1416" t="s">
        <v>480</v>
      </c>
      <c r="K27" s="1419">
        <v>784000</v>
      </c>
      <c r="L27" s="1420"/>
      <c r="M27" s="1416" t="s">
        <v>964</v>
      </c>
      <c r="N27" s="1416">
        <v>114268.58661900001</v>
      </c>
      <c r="O27" s="1416"/>
      <c r="P27" s="1416"/>
      <c r="Q27" s="453" t="s">
        <v>482</v>
      </c>
      <c r="R27" s="1416">
        <v>223754.73619999998</v>
      </c>
      <c r="S27" s="453" t="s">
        <v>965</v>
      </c>
      <c r="T27" s="1425"/>
      <c r="U27" s="1440"/>
      <c r="V27" s="1434"/>
    </row>
    <row r="28" spans="1:22" s="1414" customFormat="1" ht="18.95" customHeight="1">
      <c r="A28" s="1415"/>
      <c r="B28" s="1429" t="s">
        <v>966</v>
      </c>
      <c r="C28" s="1430">
        <v>376004.42626999994</v>
      </c>
      <c r="D28" s="1429" t="s">
        <v>967</v>
      </c>
      <c r="E28" s="1430">
        <v>17351358.897299998</v>
      </c>
      <c r="F28" s="1427"/>
      <c r="G28" s="1427"/>
      <c r="H28" s="1427"/>
      <c r="I28" s="1431"/>
      <c r="J28" s="1416" t="s">
        <v>486</v>
      </c>
      <c r="K28" s="1419">
        <v>374148</v>
      </c>
      <c r="L28" s="1420"/>
      <c r="M28" s="1416" t="s">
        <v>968</v>
      </c>
      <c r="N28" s="1416">
        <v>39018.322869999996</v>
      </c>
      <c r="O28" s="1436"/>
      <c r="P28" s="1426"/>
      <c r="Q28" s="453" t="s">
        <v>488</v>
      </c>
      <c r="R28" s="1416">
        <v>310277.70310000004</v>
      </c>
      <c r="S28" s="1426" t="s">
        <v>969</v>
      </c>
      <c r="T28" s="1426">
        <v>29881.109250000001</v>
      </c>
      <c r="U28" s="1440"/>
      <c r="V28" s="1434"/>
    </row>
    <row r="29" spans="1:22" s="1414" customFormat="1" ht="18.95" customHeight="1">
      <c r="A29" s="1415"/>
      <c r="B29" s="1416" t="s">
        <v>970</v>
      </c>
      <c r="C29" s="1419"/>
      <c r="D29" s="1427"/>
      <c r="E29" s="1431"/>
      <c r="F29" s="1416"/>
      <c r="G29" s="1416"/>
      <c r="H29" s="1427"/>
      <c r="I29" s="1431"/>
      <c r="J29" s="1416" t="s">
        <v>491</v>
      </c>
      <c r="K29" s="1419">
        <v>127814</v>
      </c>
      <c r="L29" s="1420"/>
      <c r="M29" s="1416"/>
      <c r="N29" s="1416"/>
      <c r="O29" s="1447"/>
      <c r="P29" s="1447"/>
      <c r="Q29" s="453" t="s">
        <v>492</v>
      </c>
      <c r="R29" s="1416">
        <v>109558.76179999999</v>
      </c>
      <c r="S29" s="1426"/>
      <c r="T29" s="1426"/>
      <c r="U29" s="1448"/>
      <c r="V29" s="1434"/>
    </row>
    <row r="30" spans="1:22" s="1414" customFormat="1" ht="18.95" customHeight="1">
      <c r="A30" s="1415"/>
      <c r="B30" s="1416" t="s">
        <v>971</v>
      </c>
      <c r="C30" s="1419">
        <v>12490.29765</v>
      </c>
      <c r="D30" s="1416" t="s">
        <v>972</v>
      </c>
      <c r="E30" s="1419">
        <v>104646.785</v>
      </c>
      <c r="F30" s="1416" t="s">
        <v>964</v>
      </c>
      <c r="G30" s="1416">
        <v>97399.426689999993</v>
      </c>
      <c r="H30" s="1449" t="s">
        <v>973</v>
      </c>
      <c r="I30" s="1450">
        <v>74.028000000000006</v>
      </c>
      <c r="J30" s="1416" t="s">
        <v>494</v>
      </c>
      <c r="K30" s="1419">
        <v>782480</v>
      </c>
      <c r="L30" s="1420"/>
      <c r="M30" s="1436"/>
      <c r="N30" s="1427"/>
      <c r="O30" s="1447"/>
      <c r="P30" s="1447"/>
      <c r="Q30" s="1451" t="s">
        <v>495</v>
      </c>
      <c r="R30" s="1416">
        <v>171699.2788</v>
      </c>
      <c r="S30" s="453" t="s">
        <v>974</v>
      </c>
      <c r="T30" s="1425"/>
      <c r="U30" s="1433"/>
      <c r="V30" s="1434"/>
    </row>
    <row r="31" spans="1:22" s="1414" customFormat="1" ht="18.95" customHeight="1">
      <c r="A31" s="1415"/>
      <c r="B31" s="1416" t="s">
        <v>247</v>
      </c>
      <c r="C31" s="1419">
        <v>22899.602596000001</v>
      </c>
      <c r="D31" s="1416" t="s">
        <v>975</v>
      </c>
      <c r="E31" s="1419">
        <v>142743</v>
      </c>
      <c r="F31" s="1416" t="s">
        <v>256</v>
      </c>
      <c r="G31" s="1416">
        <v>172770.8</v>
      </c>
      <c r="H31" s="1449" t="s">
        <v>976</v>
      </c>
      <c r="I31" s="1450">
        <v>12416.26965</v>
      </c>
      <c r="J31" s="1427"/>
      <c r="K31" s="1431"/>
      <c r="L31" s="1420"/>
      <c r="M31" s="1416"/>
      <c r="N31" s="1416"/>
      <c r="O31" s="1447"/>
      <c r="P31" s="1447"/>
      <c r="Q31" s="1451" t="s">
        <v>977</v>
      </c>
      <c r="R31" s="1416">
        <v>306934.0919</v>
      </c>
      <c r="S31" s="1426" t="s">
        <v>489</v>
      </c>
      <c r="T31" s="1425">
        <v>32054.041530000002</v>
      </c>
      <c r="U31" s="1433"/>
      <c r="V31" s="1434"/>
    </row>
    <row r="32" spans="1:22" s="1414" customFormat="1" ht="18.95" customHeight="1">
      <c r="A32" s="1415"/>
      <c r="B32" s="1416"/>
      <c r="C32" s="1419"/>
      <c r="D32" s="1416" t="s">
        <v>250</v>
      </c>
      <c r="E32" s="1419">
        <v>7199.72</v>
      </c>
      <c r="F32" s="1416"/>
      <c r="G32" s="1416"/>
      <c r="H32" s="1449"/>
      <c r="I32" s="1450"/>
      <c r="J32" s="1427"/>
      <c r="K32" s="1431"/>
      <c r="L32" s="1420"/>
      <c r="M32" s="1416"/>
      <c r="N32" s="1416"/>
      <c r="O32" s="1452"/>
      <c r="P32" s="1453"/>
      <c r="Q32" s="1451"/>
      <c r="R32" s="1416"/>
      <c r="S32" s="1426"/>
      <c r="T32" s="1425"/>
      <c r="U32" s="1454"/>
      <c r="V32" s="1434"/>
    </row>
    <row r="33" spans="1:22" s="1414" customFormat="1" ht="18.95" customHeight="1">
      <c r="A33" s="1455"/>
      <c r="B33" s="1456"/>
      <c r="C33" s="1457"/>
      <c r="D33" s="1458"/>
      <c r="E33" s="1457"/>
      <c r="F33" s="1456"/>
      <c r="G33" s="1456"/>
      <c r="H33" s="1459" t="s">
        <v>978</v>
      </c>
      <c r="I33" s="1460">
        <v>560149.63193599996</v>
      </c>
      <c r="J33" s="1459" t="s">
        <v>979</v>
      </c>
      <c r="K33" s="1461">
        <v>11059167.862</v>
      </c>
      <c r="L33" s="1462"/>
      <c r="M33" s="1459" t="s">
        <v>978</v>
      </c>
      <c r="N33" s="1459">
        <v>1529856.674633</v>
      </c>
      <c r="O33" s="1459" t="s">
        <v>980</v>
      </c>
      <c r="P33" s="1459">
        <v>7930439.7932639997</v>
      </c>
      <c r="Q33" s="1463"/>
      <c r="R33" s="1463"/>
      <c r="S33" s="1459" t="s">
        <v>981</v>
      </c>
      <c r="T33" s="1459">
        <v>4845232.3156660004</v>
      </c>
      <c r="U33" s="1464" t="s">
        <v>982</v>
      </c>
      <c r="V33" s="1465">
        <v>499047.25951699994</v>
      </c>
    </row>
    <row r="34" spans="1:22" s="1414" customFormat="1" ht="18.95" customHeight="1">
      <c r="A34" s="1466"/>
      <c r="B34" s="1466"/>
      <c r="C34" s="1466"/>
      <c r="D34" s="1466"/>
      <c r="E34" s="1466"/>
      <c r="F34" s="1466"/>
      <c r="G34" s="1466"/>
      <c r="H34" s="1466"/>
      <c r="I34" s="1466"/>
      <c r="J34" s="1467"/>
      <c r="K34" s="1468"/>
      <c r="L34" s="1466"/>
      <c r="M34" s="1466"/>
      <c r="N34" s="1466"/>
      <c r="O34" s="1466"/>
      <c r="P34" s="1466"/>
      <c r="Q34" s="1467"/>
      <c r="R34" s="1467"/>
      <c r="S34" s="1467"/>
      <c r="T34" s="1467"/>
      <c r="U34" s="1467"/>
      <c r="V34" s="1469"/>
    </row>
    <row r="35" spans="1:22" s="1414" customFormat="1" ht="18.95" customHeight="1">
      <c r="A35" s="1466"/>
      <c r="B35" s="1470" t="s">
        <v>983</v>
      </c>
      <c r="C35" s="1470"/>
      <c r="D35" s="1471"/>
      <c r="E35" s="1471"/>
      <c r="F35" s="1472"/>
      <c r="G35" s="1471"/>
      <c r="H35" s="1472"/>
      <c r="I35" s="1471"/>
      <c r="J35" s="1473"/>
      <c r="K35" s="1474" t="s">
        <v>984</v>
      </c>
      <c r="L35" s="1475"/>
      <c r="M35" s="1466"/>
      <c r="N35" s="1466"/>
      <c r="O35" s="1466"/>
      <c r="P35" s="1466"/>
      <c r="Q35" s="1467"/>
      <c r="R35" s="1467"/>
      <c r="S35" s="1469"/>
      <c r="T35" s="1476"/>
      <c r="U35" s="1476" t="s">
        <v>984</v>
      </c>
      <c r="V35" s="1469"/>
    </row>
    <row r="36" spans="1:22" s="1414" customFormat="1" ht="18.95" customHeight="1">
      <c r="A36" s="1466"/>
      <c r="B36" s="1477" t="s">
        <v>985</v>
      </c>
      <c r="C36" s="1478"/>
      <c r="D36" s="1479"/>
      <c r="E36" s="1480" t="s">
        <v>986</v>
      </c>
      <c r="F36" s="1478"/>
      <c r="G36" s="1478"/>
      <c r="H36" s="1478"/>
      <c r="I36" s="1478"/>
      <c r="J36" s="1478"/>
      <c r="K36" s="1479"/>
      <c r="L36" s="1481" t="s">
        <v>986</v>
      </c>
      <c r="M36" s="1482"/>
      <c r="N36" s="1483" t="s">
        <v>987</v>
      </c>
      <c r="O36" s="1484" t="s">
        <v>988</v>
      </c>
      <c r="P36" s="1485"/>
      <c r="Q36" s="1485"/>
      <c r="R36" s="1485"/>
      <c r="S36" s="1485"/>
      <c r="T36" s="1486"/>
      <c r="U36" s="1487" t="s">
        <v>989</v>
      </c>
      <c r="V36" s="1469"/>
    </row>
    <row r="37" spans="1:22" s="1414" customFormat="1" ht="18.95" customHeight="1">
      <c r="A37" s="1466"/>
      <c r="B37" s="1488" t="s">
        <v>990</v>
      </c>
      <c r="C37" s="1489" t="s">
        <v>991</v>
      </c>
      <c r="D37" s="1489" t="s">
        <v>992</v>
      </c>
      <c r="E37" s="1489" t="s">
        <v>993</v>
      </c>
      <c r="F37" s="1489" t="s">
        <v>994</v>
      </c>
      <c r="G37" s="1489" t="s">
        <v>804</v>
      </c>
      <c r="H37" s="1489" t="s">
        <v>995</v>
      </c>
      <c r="I37" s="1489" t="s">
        <v>996</v>
      </c>
      <c r="J37" s="1489" t="s">
        <v>997</v>
      </c>
      <c r="K37" s="1489" t="s">
        <v>991</v>
      </c>
      <c r="L37" s="1490" t="s">
        <v>992</v>
      </c>
      <c r="M37" s="1491"/>
      <c r="N37" s="1492" t="s">
        <v>998</v>
      </c>
      <c r="O37" s="1488" t="s">
        <v>994</v>
      </c>
      <c r="P37" s="1489" t="s">
        <v>995</v>
      </c>
      <c r="Q37" s="1489" t="s">
        <v>996</v>
      </c>
      <c r="R37" s="1489" t="s">
        <v>991</v>
      </c>
      <c r="S37" s="1493" t="s">
        <v>999</v>
      </c>
      <c r="T37" s="1494" t="s">
        <v>998</v>
      </c>
      <c r="U37" s="1495"/>
      <c r="V37" s="1469"/>
    </row>
    <row r="38" spans="1:22" s="1414" customFormat="1" ht="18.95" customHeight="1">
      <c r="A38" s="1466"/>
      <c r="B38" s="1496">
        <v>24854.336000000003</v>
      </c>
      <c r="C38" s="1497">
        <v>523.81200000000001</v>
      </c>
      <c r="D38" s="1498">
        <v>25378.148000000005</v>
      </c>
      <c r="E38" s="1497">
        <v>301123.72264999995</v>
      </c>
      <c r="F38" s="1497">
        <v>17351358.897299998</v>
      </c>
      <c r="G38" s="1497">
        <v>492148.58399999997</v>
      </c>
      <c r="H38" s="1497">
        <v>4331239.0880000005</v>
      </c>
      <c r="I38" s="1499">
        <v>358033.32</v>
      </c>
      <c r="J38" s="1497">
        <v>11059167.862</v>
      </c>
      <c r="K38" s="1500">
        <v>634506.52355599997</v>
      </c>
      <c r="L38" s="1501">
        <v>34527577.997506</v>
      </c>
      <c r="M38" s="1502"/>
      <c r="N38" s="1503">
        <v>34552956.145506002</v>
      </c>
      <c r="O38" s="1496">
        <v>807055.40099999995</v>
      </c>
      <c r="P38" s="1497">
        <v>7930439.7932639997</v>
      </c>
      <c r="Q38" s="1498">
        <v>4845232.3156660004</v>
      </c>
      <c r="R38" s="1497">
        <v>1653488.6977240001</v>
      </c>
      <c r="S38" s="1504">
        <v>499047.25951699994</v>
      </c>
      <c r="T38" s="1505">
        <v>15735263.467170998</v>
      </c>
      <c r="U38" s="1506">
        <v>50288219.612677</v>
      </c>
      <c r="V38" s="1469"/>
    </row>
    <row r="39" spans="1:22" s="1516" customFormat="1" ht="18.95" customHeight="1">
      <c r="A39" s="1507"/>
      <c r="B39" s="1508">
        <v>4.942377398012824E-2</v>
      </c>
      <c r="C39" s="1509">
        <v>1.0416196954961474E-3</v>
      </c>
      <c r="D39" s="1509">
        <v>5.0465393675624394E-2</v>
      </c>
      <c r="E39" s="1509">
        <v>0.59879575170740507</v>
      </c>
      <c r="F39" s="1509">
        <v>34.503824217562766</v>
      </c>
      <c r="G39" s="1509">
        <v>0.97865581201831953</v>
      </c>
      <c r="H39" s="1509">
        <v>8.6128304429138147</v>
      </c>
      <c r="I39" s="1509">
        <v>0.71196260825615809</v>
      </c>
      <c r="J39" s="1509">
        <v>21.991567701498283</v>
      </c>
      <c r="K39" s="1509">
        <v>1.261739883501561</v>
      </c>
      <c r="L39" s="1510">
        <v>68.659376417458319</v>
      </c>
      <c r="M39" s="1511"/>
      <c r="N39" s="1512">
        <v>68.709841811133941</v>
      </c>
      <c r="O39" s="1508">
        <v>1.6048597608266726</v>
      </c>
      <c r="P39" s="1509">
        <v>15.769975263281822</v>
      </c>
      <c r="Q39" s="1509">
        <v>9.6349251434715359</v>
      </c>
      <c r="R39" s="1509">
        <v>3.2880239357433472</v>
      </c>
      <c r="S39" s="1509">
        <v>0.99237408554268369</v>
      </c>
      <c r="T39" s="1513">
        <v>31.290158188866059</v>
      </c>
      <c r="U39" s="1514">
        <v>100</v>
      </c>
      <c r="V39" s="1515"/>
    </row>
    <row r="40" spans="1:22" s="1414" customFormat="1" ht="18.95" customHeight="1">
      <c r="A40" s="1517"/>
      <c r="B40" s="1518" t="s">
        <v>1000</v>
      </c>
      <c r="C40" s="1466"/>
      <c r="D40" s="1466"/>
      <c r="E40" s="1466"/>
      <c r="F40" s="1466"/>
      <c r="G40" s="1466"/>
      <c r="H40" s="1466"/>
      <c r="I40" s="1466"/>
      <c r="J40" s="1466"/>
      <c r="K40" s="1466"/>
      <c r="L40" s="1469"/>
      <c r="M40" s="1519" t="s">
        <v>1001</v>
      </c>
      <c r="N40" s="1466"/>
      <c r="O40" s="1466"/>
      <c r="P40" s="1466"/>
      <c r="Q40" s="1520"/>
      <c r="R40" s="1466"/>
      <c r="S40" s="174"/>
      <c r="T40" s="174"/>
      <c r="U40" s="174"/>
      <c r="V40" s="1469"/>
    </row>
    <row r="41" spans="1:22" s="1414" customFormat="1" ht="12" customHeight="1">
      <c r="A41" s="1521"/>
      <c r="B41" s="1522"/>
      <c r="C41" s="1521"/>
      <c r="D41" s="1521"/>
      <c r="E41" s="1521"/>
      <c r="F41" s="1521"/>
      <c r="G41" s="1521"/>
      <c r="H41" s="1521"/>
      <c r="I41" s="1521"/>
      <c r="J41" s="1521"/>
      <c r="K41" s="1521"/>
      <c r="L41" s="1523"/>
      <c r="M41" s="1524"/>
      <c r="N41" s="1524"/>
      <c r="O41" s="1524"/>
      <c r="P41" s="1524"/>
      <c r="Q41" s="1525"/>
      <c r="R41" s="1526"/>
      <c r="S41" s="1525"/>
      <c r="T41" s="1525"/>
      <c r="U41" s="1525"/>
    </row>
    <row r="42" spans="1:22" s="1414" customFormat="1" ht="8.1" customHeight="1">
      <c r="A42" s="1527"/>
      <c r="B42" s="1306"/>
      <c r="C42" s="1521"/>
      <c r="D42" s="1521"/>
      <c r="E42" s="1521"/>
      <c r="F42" s="1521"/>
      <c r="G42" s="1521"/>
      <c r="H42" s="1521"/>
      <c r="I42" s="1521"/>
      <c r="J42" s="1521"/>
      <c r="K42" s="1521"/>
      <c r="L42" s="1523"/>
      <c r="M42" s="1524"/>
      <c r="N42" s="1524"/>
      <c r="O42" s="1524"/>
      <c r="P42" s="1524"/>
      <c r="Q42" s="1525"/>
      <c r="R42" s="1526"/>
      <c r="S42" s="1528"/>
      <c r="T42" s="1528"/>
      <c r="U42" s="1528"/>
    </row>
    <row r="43" spans="1:22" s="1530" customFormat="1" ht="12" customHeight="1">
      <c r="A43" s="1529"/>
      <c r="B43" s="1306"/>
      <c r="C43" s="1521"/>
      <c r="D43" s="1521"/>
      <c r="E43" s="1521"/>
      <c r="F43" s="1521"/>
      <c r="G43" s="1521"/>
      <c r="H43" s="1521"/>
      <c r="I43" s="1521"/>
      <c r="J43" s="1521"/>
      <c r="K43" s="1521"/>
      <c r="L43" s="1523"/>
      <c r="M43" s="1524"/>
      <c r="N43" s="1524"/>
      <c r="O43" s="1524"/>
      <c r="P43" s="1524"/>
      <c r="Q43" s="1525"/>
      <c r="R43" s="1526"/>
      <c r="S43" s="1528"/>
      <c r="T43" s="1528"/>
      <c r="U43" s="1528"/>
    </row>
    <row r="44" spans="1:22" s="1120" customFormat="1" ht="9.6" customHeight="1">
      <c r="C44" s="1531"/>
      <c r="E44" s="1531"/>
      <c r="G44" s="1531"/>
      <c r="H44" s="1532"/>
      <c r="I44" s="1531"/>
      <c r="K44" s="1533"/>
      <c r="L44" s="1534"/>
      <c r="M44" s="1414"/>
      <c r="N44" s="1414"/>
      <c r="O44" s="1414"/>
      <c r="P44" s="1414"/>
      <c r="Q44" s="1535"/>
      <c r="R44" s="1536"/>
      <c r="S44" s="1521"/>
      <c r="T44" s="1537"/>
      <c r="U44" s="1537"/>
    </row>
    <row r="45" spans="1:22" s="1120" customFormat="1" ht="15.75" customHeight="1">
      <c r="B45" s="1538"/>
      <c r="C45" s="1388"/>
      <c r="E45" s="1531"/>
      <c r="G45" s="1531"/>
      <c r="H45" s="1532"/>
      <c r="I45" s="1531"/>
      <c r="K45" s="1533"/>
      <c r="L45" s="1534"/>
      <c r="M45" s="1414"/>
      <c r="N45" s="1414"/>
      <c r="O45" s="1414"/>
      <c r="P45" s="1414"/>
      <c r="Q45" s="1536"/>
      <c r="R45" s="1539"/>
      <c r="S45" s="1540"/>
      <c r="T45" s="1541"/>
      <c r="U45" s="1541"/>
    </row>
    <row r="46" spans="1:22" ht="9.75" customHeight="1">
      <c r="B46" s="1538"/>
      <c r="D46" s="1388"/>
      <c r="K46" s="1533"/>
      <c r="L46" s="1534"/>
      <c r="M46" s="1120"/>
      <c r="N46" s="1120"/>
      <c r="O46" s="1120"/>
      <c r="P46" s="1120"/>
      <c r="Q46" s="1536"/>
      <c r="R46" s="1539"/>
      <c r="S46" s="1542"/>
      <c r="T46" s="1543"/>
      <c r="U46" s="1543"/>
    </row>
    <row r="47" spans="1:22" ht="14.25">
      <c r="B47" s="1544"/>
      <c r="H47" s="1545"/>
      <c r="L47" s="1534"/>
      <c r="M47" s="1120"/>
      <c r="N47" s="1120"/>
      <c r="O47" s="1120"/>
      <c r="P47" s="1120"/>
      <c r="Q47" s="1414"/>
      <c r="R47" s="1414"/>
      <c r="S47" s="1546"/>
      <c r="T47" s="1543"/>
      <c r="U47" s="1543"/>
    </row>
    <row r="48" spans="1:22">
      <c r="B48" s="1547"/>
      <c r="D48" s="1388"/>
      <c r="Q48" s="1414"/>
      <c r="R48" s="1414"/>
      <c r="T48" s="1543"/>
      <c r="U48" s="1543"/>
    </row>
    <row r="49" spans="2:21">
      <c r="B49" s="1544"/>
      <c r="Q49" s="1414"/>
      <c r="R49" s="1414"/>
      <c r="T49" s="1543"/>
      <c r="U49" s="1543"/>
    </row>
    <row r="50" spans="2:21">
      <c r="Q50" s="1530"/>
      <c r="R50" s="1530"/>
      <c r="T50" s="1543"/>
      <c r="U50" s="1543"/>
    </row>
    <row r="51" spans="2:21">
      <c r="L51" s="1530"/>
      <c r="T51" s="1543"/>
      <c r="U51" s="1543"/>
    </row>
    <row r="52" spans="2:21">
      <c r="T52" s="1543"/>
      <c r="U52" s="1543"/>
    </row>
    <row r="53" spans="2:21">
      <c r="T53" s="1543"/>
      <c r="U53" s="1543"/>
    </row>
    <row r="54" spans="2:21">
      <c r="T54" s="1543"/>
      <c r="U54" s="1543"/>
    </row>
    <row r="55" spans="2:21">
      <c r="T55" s="1543"/>
      <c r="U55" s="1543"/>
    </row>
    <row r="56" spans="2:21">
      <c r="T56" s="1543"/>
      <c r="U56" s="1543"/>
    </row>
    <row r="57" spans="2:21">
      <c r="T57" s="1543"/>
      <c r="U57" s="1543"/>
    </row>
    <row r="58" spans="2:21">
      <c r="I58" s="1548"/>
      <c r="T58" s="1543"/>
      <c r="U58" s="1543"/>
    </row>
    <row r="59" spans="2:21">
      <c r="M59" s="1414"/>
      <c r="N59" s="1549"/>
      <c r="O59" s="1549"/>
      <c r="P59" s="1549"/>
      <c r="T59" s="1543"/>
      <c r="U59" s="1543"/>
    </row>
    <row r="60" spans="2:21">
      <c r="M60" s="1414"/>
      <c r="N60" s="1414"/>
      <c r="O60" s="1414"/>
      <c r="P60" s="1414"/>
      <c r="T60" s="1543"/>
      <c r="U60" s="1543"/>
    </row>
    <row r="61" spans="2:21">
      <c r="M61" s="1469"/>
      <c r="N61" s="1469"/>
      <c r="O61" s="1469"/>
      <c r="P61" s="1469"/>
      <c r="T61" s="1543"/>
      <c r="U61" s="1543"/>
    </row>
    <row r="62" spans="2:21">
      <c r="M62" s="1550"/>
      <c r="N62" s="1469"/>
      <c r="O62" s="1469"/>
      <c r="P62" s="1469"/>
      <c r="T62" s="1543"/>
      <c r="U62" s="1543"/>
    </row>
    <row r="63" spans="2:21">
      <c r="M63" s="1469"/>
      <c r="N63" s="1469"/>
      <c r="O63" s="1469"/>
      <c r="P63" s="1469"/>
      <c r="T63" s="1543"/>
      <c r="U63" s="1543"/>
    </row>
    <row r="64" spans="2:21">
      <c r="M64" s="1550"/>
      <c r="N64" s="1543"/>
      <c r="O64" s="1543"/>
      <c r="P64" s="1543"/>
      <c r="T64" s="1543"/>
      <c r="U64" s="1543"/>
    </row>
    <row r="65" spans="13:21">
      <c r="M65" s="1543"/>
      <c r="N65" s="1543"/>
      <c r="O65" s="1543"/>
      <c r="P65" s="1543"/>
      <c r="T65" s="1543"/>
      <c r="U65" s="1543"/>
    </row>
    <row r="66" spans="13:21">
      <c r="M66" s="1543"/>
      <c r="N66" s="1543"/>
      <c r="O66" s="1543"/>
      <c r="P66" s="1543"/>
      <c r="T66" s="1543"/>
      <c r="U66" s="1543"/>
    </row>
    <row r="67" spans="13:21">
      <c r="M67" s="1543"/>
      <c r="N67" s="1543"/>
      <c r="O67" s="1543"/>
      <c r="P67" s="1543"/>
      <c r="T67" s="1543"/>
      <c r="U67" s="1543"/>
    </row>
    <row r="68" spans="13:21">
      <c r="M68" s="1543"/>
      <c r="N68" s="1543"/>
      <c r="O68" s="1543"/>
      <c r="P68" s="1543"/>
    </row>
    <row r="69" spans="13:21">
      <c r="M69" s="1551"/>
      <c r="N69" s="1543"/>
      <c r="O69" s="1543"/>
      <c r="P69" s="1543"/>
    </row>
    <row r="70" spans="13:21">
      <c r="M70" s="1552"/>
    </row>
    <row r="71" spans="13:21">
      <c r="M71" s="1552"/>
    </row>
    <row r="72" spans="13:21">
      <c r="M72" s="1552"/>
    </row>
    <row r="73" spans="13:21">
      <c r="M73" s="1552"/>
    </row>
    <row r="74" spans="13:21">
      <c r="M74" s="1553"/>
    </row>
  </sheetData>
  <mergeCells count="18">
    <mergeCell ref="L38:M38"/>
    <mergeCell ref="L39:M39"/>
    <mergeCell ref="O4:P4"/>
    <mergeCell ref="Q4:T4"/>
    <mergeCell ref="U4:V4"/>
    <mergeCell ref="B35:C35"/>
    <mergeCell ref="B36:D36"/>
    <mergeCell ref="E36:K36"/>
    <mergeCell ref="L36:M36"/>
    <mergeCell ref="O36:T36"/>
    <mergeCell ref="U36:U37"/>
    <mergeCell ref="L37:M37"/>
    <mergeCell ref="B4:C4"/>
    <mergeCell ref="D4:E4"/>
    <mergeCell ref="F4:G4"/>
    <mergeCell ref="H4:I4"/>
    <mergeCell ref="J4:K4"/>
    <mergeCell ref="M4:N4"/>
  </mergeCells>
  <phoneticPr fontId="91" type="noConversion"/>
  <printOptions horizontalCentered="1"/>
  <pageMargins left="0.98425196850393704" right="0.98425196850393704" top="1.3779527559055118" bottom="1.5748031496062993" header="0.51181102362204722" footer="1.4173228346456694"/>
  <pageSetup paperSize="9" scale="73" firstPageNumber="24" orientation="portrait" useFirstPageNumber="1" r:id="rId1"/>
  <headerFooter differentOddEven="1" scaleWithDoc="0"/>
  <colBreaks count="1" manualBreakCount="1">
    <brk id="11" max="38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Z37"/>
  <sheetViews>
    <sheetView view="pageBreakPreview" topLeftCell="Z1" zoomScale="70" zoomScaleNormal="100" zoomScaleSheetLayoutView="70" workbookViewId="0">
      <selection activeCell="AW31" sqref="AW31"/>
    </sheetView>
  </sheetViews>
  <sheetFormatPr defaultRowHeight="13.5"/>
  <cols>
    <col min="1" max="1" width="12.5" style="354" customWidth="1"/>
    <col min="2" max="7" width="11.5" style="354" customWidth="1"/>
    <col min="8" max="8" width="12.125" style="354" customWidth="1"/>
    <col min="9" max="16" width="10.25" style="354" customWidth="1"/>
    <col min="17" max="17" width="11.625" style="354" customWidth="1"/>
    <col min="18" max="18" width="11.25" style="354" customWidth="1"/>
    <col min="19" max="24" width="11.75" style="354" customWidth="1"/>
    <col min="25" max="25" width="11.875" style="354" customWidth="1"/>
    <col min="26" max="31" width="13.25" style="354" customWidth="1"/>
    <col min="32" max="32" width="14" style="354" customWidth="1"/>
    <col min="33" max="33" width="11.125" style="354" customWidth="1"/>
    <col min="34" max="39" width="11.75" style="354" customWidth="1"/>
    <col min="40" max="40" width="11.875" style="354" customWidth="1"/>
    <col min="41" max="43" width="11.625" style="354" customWidth="1"/>
    <col min="44" max="44" width="12.125" style="354" customWidth="1"/>
    <col min="45" max="46" width="11.625" style="354" customWidth="1"/>
    <col min="47" max="47" width="11.625" style="1645" customWidth="1"/>
    <col min="48" max="48" width="11.75" style="354" customWidth="1"/>
    <col min="49" max="49" width="11.875" style="354" customWidth="1"/>
    <col min="50" max="50" width="12" style="354" bestFit="1" customWidth="1"/>
    <col min="51" max="51" width="10.25" style="354" bestFit="1" customWidth="1"/>
    <col min="52" max="16384" width="9" style="354"/>
  </cols>
  <sheetData>
    <row r="1" spans="1:52" s="259" customFormat="1" ht="20.25" customHeight="1">
      <c r="A1" s="1381" t="s">
        <v>1002</v>
      </c>
      <c r="B1" s="1217"/>
      <c r="I1" s="1554"/>
      <c r="J1" s="1554"/>
      <c r="R1" s="1381" t="s">
        <v>1003</v>
      </c>
      <c r="S1" s="1555"/>
      <c r="W1" s="1222"/>
      <c r="X1" s="1222"/>
      <c r="Y1" s="1222"/>
      <c r="AG1" s="1381" t="s">
        <v>1004</v>
      </c>
      <c r="AH1" s="1556"/>
      <c r="AJ1" s="1557"/>
      <c r="AO1" s="1554"/>
      <c r="AR1" s="1558"/>
      <c r="AS1" s="1558"/>
      <c r="AT1" s="1558"/>
      <c r="AU1" s="1559"/>
      <c r="AW1" s="1560"/>
    </row>
    <row r="2" spans="1:52" s="262" customFormat="1" ht="17.25">
      <c r="A2" s="1223" t="s">
        <v>1005</v>
      </c>
      <c r="I2" s="1554"/>
      <c r="R2" s="1223" t="s">
        <v>1006</v>
      </c>
      <c r="S2" s="1223"/>
      <c r="W2" s="356"/>
      <c r="X2" s="356"/>
      <c r="Y2" s="356"/>
      <c r="AG2" s="1223" t="s">
        <v>1007</v>
      </c>
      <c r="AH2" s="1223"/>
      <c r="AI2" s="356"/>
      <c r="AN2" s="1561"/>
      <c r="AR2" s="1558"/>
      <c r="AS2" s="1558"/>
      <c r="AT2" s="1558"/>
      <c r="AU2" s="1562"/>
      <c r="AW2" s="1560"/>
    </row>
    <row r="3" spans="1:52" s="259" customFormat="1" ht="15" customHeight="1">
      <c r="B3" s="1563"/>
      <c r="C3" s="1564"/>
      <c r="D3" s="1222"/>
      <c r="E3" s="1222"/>
      <c r="F3" s="1222"/>
      <c r="G3" s="1222"/>
      <c r="H3" s="1564"/>
      <c r="I3" s="1222"/>
      <c r="J3" s="1222"/>
      <c r="K3" s="1222"/>
      <c r="L3" s="1222"/>
      <c r="M3" s="1565"/>
      <c r="N3" s="1222"/>
      <c r="O3" s="1222"/>
      <c r="P3" s="1222"/>
      <c r="Q3" s="1314" t="s">
        <v>1008</v>
      </c>
      <c r="R3" s="1222"/>
      <c r="S3" s="1222"/>
      <c r="T3" s="1222"/>
      <c r="V3" s="1222"/>
      <c r="X3" s="1062"/>
      <c r="Y3" s="1222"/>
      <c r="AB3" s="1062"/>
      <c r="AF3" s="1314" t="s">
        <v>1008</v>
      </c>
      <c r="AG3" s="1566"/>
      <c r="AP3" s="1062"/>
      <c r="AQ3" s="1062"/>
      <c r="AU3" s="1559"/>
      <c r="AV3" s="1314" t="s">
        <v>1008</v>
      </c>
      <c r="AW3" s="1560"/>
    </row>
    <row r="4" spans="1:52" s="1213" customFormat="1" ht="24.6" customHeight="1">
      <c r="A4" s="270" t="s">
        <v>45</v>
      </c>
      <c r="B4" s="273" t="s">
        <v>1009</v>
      </c>
      <c r="C4" s="271"/>
      <c r="D4" s="271"/>
      <c r="E4" s="271"/>
      <c r="F4" s="271"/>
      <c r="G4" s="271"/>
      <c r="H4" s="272"/>
      <c r="I4" s="273" t="s">
        <v>1010</v>
      </c>
      <c r="J4" s="271"/>
      <c r="K4" s="271"/>
      <c r="L4" s="271"/>
      <c r="M4" s="271"/>
      <c r="N4" s="271"/>
      <c r="O4" s="271"/>
      <c r="P4" s="271"/>
      <c r="Q4" s="272"/>
      <c r="R4" s="270" t="s">
        <v>45</v>
      </c>
      <c r="S4" s="273" t="s">
        <v>1011</v>
      </c>
      <c r="T4" s="271"/>
      <c r="U4" s="271"/>
      <c r="V4" s="271"/>
      <c r="W4" s="271"/>
      <c r="X4" s="271"/>
      <c r="Y4" s="272"/>
      <c r="Z4" s="273" t="s">
        <v>1012</v>
      </c>
      <c r="AA4" s="271"/>
      <c r="AB4" s="271"/>
      <c r="AC4" s="271"/>
      <c r="AD4" s="271"/>
      <c r="AE4" s="271"/>
      <c r="AF4" s="272"/>
      <c r="AG4" s="270" t="s">
        <v>45</v>
      </c>
      <c r="AH4" s="273" t="s">
        <v>1013</v>
      </c>
      <c r="AI4" s="271"/>
      <c r="AJ4" s="271"/>
      <c r="AK4" s="271"/>
      <c r="AL4" s="271"/>
      <c r="AM4" s="271"/>
      <c r="AN4" s="272"/>
      <c r="AO4" s="273" t="s">
        <v>1014</v>
      </c>
      <c r="AP4" s="271"/>
      <c r="AQ4" s="271"/>
      <c r="AR4" s="272"/>
      <c r="AS4" s="1567" t="s">
        <v>535</v>
      </c>
      <c r="AT4" s="1568"/>
      <c r="AU4" s="1569"/>
      <c r="AV4" s="1570" t="s">
        <v>1015</v>
      </c>
      <c r="AW4" s="1571"/>
      <c r="AX4" s="1572"/>
      <c r="AY4" s="1572"/>
      <c r="AZ4" s="1572"/>
    </row>
    <row r="5" spans="1:52" s="1575" customFormat="1" ht="24.6" customHeight="1">
      <c r="A5" s="288"/>
      <c r="B5" s="619" t="s">
        <v>1016</v>
      </c>
      <c r="C5" s="290" t="s">
        <v>13</v>
      </c>
      <c r="D5" s="290" t="s">
        <v>14</v>
      </c>
      <c r="E5" s="290" t="s">
        <v>76</v>
      </c>
      <c r="F5" s="290" t="s">
        <v>539</v>
      </c>
      <c r="G5" s="290" t="s">
        <v>540</v>
      </c>
      <c r="H5" s="616" t="s">
        <v>12</v>
      </c>
      <c r="I5" s="619" t="s">
        <v>1016</v>
      </c>
      <c r="J5" s="621" t="s">
        <v>13</v>
      </c>
      <c r="K5" s="618" t="s">
        <v>14</v>
      </c>
      <c r="L5" s="290" t="s">
        <v>76</v>
      </c>
      <c r="M5" s="290" t="s">
        <v>1017</v>
      </c>
      <c r="N5" s="290" t="s">
        <v>539</v>
      </c>
      <c r="O5" s="290" t="s">
        <v>542</v>
      </c>
      <c r="P5" s="290" t="s">
        <v>540</v>
      </c>
      <c r="Q5" s="616" t="s">
        <v>12</v>
      </c>
      <c r="R5" s="288"/>
      <c r="S5" s="619" t="s">
        <v>1016</v>
      </c>
      <c r="T5" s="290" t="s">
        <v>13</v>
      </c>
      <c r="U5" s="290" t="s">
        <v>14</v>
      </c>
      <c r="V5" s="618" t="s">
        <v>538</v>
      </c>
      <c r="W5" s="290" t="s">
        <v>539</v>
      </c>
      <c r="X5" s="290" t="s">
        <v>540</v>
      </c>
      <c r="Y5" s="616" t="s">
        <v>12</v>
      </c>
      <c r="Z5" s="619" t="s">
        <v>1016</v>
      </c>
      <c r="AA5" s="290" t="s">
        <v>13</v>
      </c>
      <c r="AB5" s="290" t="s">
        <v>14</v>
      </c>
      <c r="AC5" s="290" t="s">
        <v>538</v>
      </c>
      <c r="AD5" s="290" t="s">
        <v>539</v>
      </c>
      <c r="AE5" s="290" t="s">
        <v>540</v>
      </c>
      <c r="AF5" s="616" t="s">
        <v>12</v>
      </c>
      <c r="AG5" s="288"/>
      <c r="AH5" s="619" t="s">
        <v>1016</v>
      </c>
      <c r="AI5" s="290" t="s">
        <v>13</v>
      </c>
      <c r="AJ5" s="290" t="s">
        <v>14</v>
      </c>
      <c r="AK5" s="290" t="s">
        <v>538</v>
      </c>
      <c r="AL5" s="290" t="s">
        <v>539</v>
      </c>
      <c r="AM5" s="290" t="s">
        <v>540</v>
      </c>
      <c r="AN5" s="616" t="s">
        <v>12</v>
      </c>
      <c r="AO5" s="1573" t="s">
        <v>147</v>
      </c>
      <c r="AP5" s="290" t="s">
        <v>0</v>
      </c>
      <c r="AQ5" s="290" t="s">
        <v>540</v>
      </c>
      <c r="AR5" s="618" t="s">
        <v>12</v>
      </c>
      <c r="AS5" s="619" t="s">
        <v>537</v>
      </c>
      <c r="AT5" s="1574" t="s">
        <v>1018</v>
      </c>
      <c r="AU5" s="616" t="s">
        <v>540</v>
      </c>
      <c r="AV5" s="622" t="s">
        <v>12</v>
      </c>
      <c r="AW5" s="1572"/>
      <c r="AX5" s="1572"/>
      <c r="AY5" s="1572"/>
      <c r="AZ5" s="1572"/>
    </row>
    <row r="6" spans="1:52" s="1583" customFormat="1" ht="24.6" customHeight="1">
      <c r="A6" s="1576">
        <v>2008</v>
      </c>
      <c r="B6" s="1577">
        <v>418.64896749000002</v>
      </c>
      <c r="C6" s="1578">
        <v>2059.5943200000002</v>
      </c>
      <c r="D6" s="1578">
        <v>44470.893768000002</v>
      </c>
      <c r="E6" s="1578">
        <v>621.83299597500002</v>
      </c>
      <c r="F6" s="1578">
        <v>3800.4580000000001</v>
      </c>
      <c r="G6" s="1579">
        <v>0</v>
      </c>
      <c r="H6" s="1580">
        <v>51371.428051465002</v>
      </c>
      <c r="I6" s="1577">
        <v>693.91636555000002</v>
      </c>
      <c r="J6" s="1578">
        <v>2006.502</v>
      </c>
      <c r="K6" s="1578">
        <v>28006.813308000001</v>
      </c>
      <c r="L6" s="1578">
        <v>752.68288274999998</v>
      </c>
      <c r="M6" s="1578">
        <v>1517.7629999999999</v>
      </c>
      <c r="N6" s="1578">
        <v>9760.6026999999995</v>
      </c>
      <c r="O6" s="1578">
        <v>237.36837872999999</v>
      </c>
      <c r="P6" s="1579">
        <v>0</v>
      </c>
      <c r="Q6" s="1580">
        <v>42975.648635029997</v>
      </c>
      <c r="R6" s="1581">
        <v>2008</v>
      </c>
      <c r="S6" s="1577">
        <v>846.44906873000002</v>
      </c>
      <c r="T6" s="1579" t="s">
        <v>175</v>
      </c>
      <c r="U6" s="1578">
        <v>32834.062227000002</v>
      </c>
      <c r="V6" s="1578">
        <v>1938.2243007699999</v>
      </c>
      <c r="W6" s="1578">
        <v>11336.133099999999</v>
      </c>
      <c r="X6" s="1579">
        <v>0</v>
      </c>
      <c r="Y6" s="1580">
        <v>46954.868696500002</v>
      </c>
      <c r="Z6" s="1577">
        <v>110.04600000000001</v>
      </c>
      <c r="AA6" s="1579" t="s">
        <v>175</v>
      </c>
      <c r="AB6" s="1578">
        <v>25807.803354</v>
      </c>
      <c r="AC6" s="1578">
        <v>1723.1425924</v>
      </c>
      <c r="AD6" s="1578">
        <v>22946.790002999998</v>
      </c>
      <c r="AE6" s="1579">
        <v>0</v>
      </c>
      <c r="AF6" s="1580">
        <v>50587.7819494</v>
      </c>
      <c r="AG6" s="1581">
        <v>2008</v>
      </c>
      <c r="AH6" s="1577">
        <v>468.83183300000002</v>
      </c>
      <c r="AI6" s="1578">
        <v>2862.8969969999998</v>
      </c>
      <c r="AJ6" s="1578">
        <v>36107.463949999998</v>
      </c>
      <c r="AK6" s="1578">
        <v>3107.7289727940001</v>
      </c>
      <c r="AL6" s="1578">
        <v>8065.2686789999998</v>
      </c>
      <c r="AM6" s="1579">
        <v>0</v>
      </c>
      <c r="AN6" s="1580">
        <v>50612.190431793999</v>
      </c>
      <c r="AO6" s="1577">
        <v>1297.03411785</v>
      </c>
      <c r="AP6" s="1578">
        <v>150957.93564400001</v>
      </c>
      <c r="AQ6" s="1579">
        <v>0</v>
      </c>
      <c r="AR6" s="1582">
        <v>152254.96976184999</v>
      </c>
      <c r="AS6" s="1577" t="s">
        <v>175</v>
      </c>
      <c r="AT6" s="1578">
        <v>172.167933</v>
      </c>
      <c r="AU6" s="1580">
        <v>0</v>
      </c>
      <c r="AV6" s="1580">
        <v>27425.984654709999</v>
      </c>
      <c r="AW6" s="1571"/>
    </row>
    <row r="7" spans="1:52" s="1583" customFormat="1" ht="24.6" customHeight="1">
      <c r="A7" s="1576">
        <v>2009</v>
      </c>
      <c r="B7" s="1577">
        <v>450.04324989600002</v>
      </c>
      <c r="C7" s="1578">
        <v>2201.8653199999999</v>
      </c>
      <c r="D7" s="1578">
        <v>53276.593378999998</v>
      </c>
      <c r="E7" s="1578">
        <v>1336.151001429</v>
      </c>
      <c r="F7" s="1578">
        <v>3146.3629999999998</v>
      </c>
      <c r="G7" s="1579">
        <v>0</v>
      </c>
      <c r="H7" s="1580">
        <v>60411.015950325003</v>
      </c>
      <c r="I7" s="1577">
        <v>778.35997197999995</v>
      </c>
      <c r="J7" s="1578">
        <v>2638.5529999999999</v>
      </c>
      <c r="K7" s="1578">
        <v>30804.671245000001</v>
      </c>
      <c r="L7" s="1578">
        <v>739.09785322000005</v>
      </c>
      <c r="M7" s="1578">
        <v>761.68200000000002</v>
      </c>
      <c r="N7" s="1578">
        <v>9954.2014681000001</v>
      </c>
      <c r="O7" s="1578">
        <v>365.72053815999999</v>
      </c>
      <c r="P7" s="1579">
        <v>0</v>
      </c>
      <c r="Q7" s="1580">
        <v>46042.286076459997</v>
      </c>
      <c r="R7" s="1581">
        <v>2009</v>
      </c>
      <c r="S7" s="1577">
        <v>918.91020352999999</v>
      </c>
      <c r="T7" s="1579" t="s">
        <v>175</v>
      </c>
      <c r="U7" s="1578">
        <v>33083.010315</v>
      </c>
      <c r="V7" s="1578">
        <v>3648.1673797600001</v>
      </c>
      <c r="W7" s="1578">
        <v>8077.7079999999996</v>
      </c>
      <c r="X7" s="1579">
        <v>0</v>
      </c>
      <c r="Y7" s="1580">
        <v>45727.795898290002</v>
      </c>
      <c r="Z7" s="1577">
        <v>157.506</v>
      </c>
      <c r="AA7" s="1579" t="s">
        <v>175</v>
      </c>
      <c r="AB7" s="1578">
        <v>32378.275580000001</v>
      </c>
      <c r="AC7" s="1578">
        <v>2393.3257941100001</v>
      </c>
      <c r="AD7" s="1578">
        <v>19729.358400000001</v>
      </c>
      <c r="AE7" s="1579">
        <v>0</v>
      </c>
      <c r="AF7" s="1580">
        <v>54658.465774110002</v>
      </c>
      <c r="AG7" s="1581">
        <v>2009</v>
      </c>
      <c r="AH7" s="1577">
        <v>586.34387052</v>
      </c>
      <c r="AI7" s="1578">
        <v>3137.2395379999998</v>
      </c>
      <c r="AJ7" s="1578">
        <v>36283.082583000003</v>
      </c>
      <c r="AK7" s="1578">
        <v>4098.2169349599999</v>
      </c>
      <c r="AL7" s="1578">
        <v>6672.277881</v>
      </c>
      <c r="AM7" s="1579">
        <v>0</v>
      </c>
      <c r="AN7" s="1580">
        <v>50777.160807480002</v>
      </c>
      <c r="AO7" s="1577">
        <v>1200.60427015</v>
      </c>
      <c r="AP7" s="1578">
        <v>147770.80692100001</v>
      </c>
      <c r="AQ7" s="1579">
        <v>0</v>
      </c>
      <c r="AR7" s="1582">
        <v>148971.41119114999</v>
      </c>
      <c r="AS7" s="1577" t="s">
        <v>175</v>
      </c>
      <c r="AT7" s="1578">
        <v>191.47817800000001</v>
      </c>
      <c r="AU7" s="1580">
        <v>0</v>
      </c>
      <c r="AV7" s="1580">
        <v>26824.131073550001</v>
      </c>
      <c r="AW7" s="1571"/>
    </row>
    <row r="8" spans="1:52" s="1583" customFormat="1" ht="24.6" customHeight="1">
      <c r="A8" s="1576">
        <v>2010</v>
      </c>
      <c r="B8" s="1577">
        <v>504.31953725</v>
      </c>
      <c r="C8" s="1578">
        <v>2396.64356</v>
      </c>
      <c r="D8" s="1578">
        <v>52853.638615999997</v>
      </c>
      <c r="E8" s="1578">
        <v>1528.668512402</v>
      </c>
      <c r="F8" s="1578">
        <v>4374.5810019999999</v>
      </c>
      <c r="G8" s="1579">
        <v>0</v>
      </c>
      <c r="H8" s="1580">
        <v>61657.851227651998</v>
      </c>
      <c r="I8" s="1577">
        <v>743.55005320999999</v>
      </c>
      <c r="J8" s="1578">
        <v>2858.4189999999999</v>
      </c>
      <c r="K8" s="1578">
        <v>33535.931198999999</v>
      </c>
      <c r="L8" s="1578">
        <v>701.42124501000001</v>
      </c>
      <c r="M8" s="1578">
        <v>2287.5410000000002</v>
      </c>
      <c r="N8" s="1578">
        <v>15167.8477</v>
      </c>
      <c r="O8" s="1578">
        <v>429.13083505999998</v>
      </c>
      <c r="P8" s="1579">
        <v>0</v>
      </c>
      <c r="Q8" s="1580">
        <v>55723.841032279997</v>
      </c>
      <c r="R8" s="1581">
        <v>2010</v>
      </c>
      <c r="S8" s="1577">
        <v>909.72277101999998</v>
      </c>
      <c r="T8" s="1579" t="s">
        <v>175</v>
      </c>
      <c r="U8" s="1578">
        <v>32600.597225000001</v>
      </c>
      <c r="V8" s="1578">
        <v>3149.9904744999999</v>
      </c>
      <c r="W8" s="1578">
        <v>16372.372194</v>
      </c>
      <c r="X8" s="1579">
        <v>0</v>
      </c>
      <c r="Y8" s="1580">
        <v>53032.682664519998</v>
      </c>
      <c r="Z8" s="1577">
        <v>134.61500000000001</v>
      </c>
      <c r="AA8" s="1579" t="s">
        <v>175</v>
      </c>
      <c r="AB8" s="1578">
        <v>33660.544327000003</v>
      </c>
      <c r="AC8" s="1578">
        <v>2165.3545677400002</v>
      </c>
      <c r="AD8" s="1578">
        <v>23993.426212999999</v>
      </c>
      <c r="AE8" s="1579">
        <v>0</v>
      </c>
      <c r="AF8" s="1580">
        <v>59953.940107740003</v>
      </c>
      <c r="AG8" s="1581">
        <v>2010</v>
      </c>
      <c r="AH8" s="1577">
        <v>597.38175914999999</v>
      </c>
      <c r="AI8" s="1578">
        <v>3104.8101809999998</v>
      </c>
      <c r="AJ8" s="1578">
        <v>37276.775707000001</v>
      </c>
      <c r="AK8" s="1578">
        <v>3554.8749294999998</v>
      </c>
      <c r="AL8" s="1578">
        <v>10173.227462999999</v>
      </c>
      <c r="AM8" s="1579">
        <v>0</v>
      </c>
      <c r="AN8" s="1580">
        <v>54707.070039650003</v>
      </c>
      <c r="AO8" s="1577">
        <v>1502.49401478</v>
      </c>
      <c r="AP8" s="1578">
        <v>148595.711644</v>
      </c>
      <c r="AQ8" s="1579">
        <v>0</v>
      </c>
      <c r="AR8" s="1582">
        <v>150098.20565878</v>
      </c>
      <c r="AS8" s="1577" t="s">
        <v>175</v>
      </c>
      <c r="AT8" s="1578">
        <v>210.573387</v>
      </c>
      <c r="AU8" s="1580">
        <v>0</v>
      </c>
      <c r="AV8" s="1580">
        <v>39276.04085012</v>
      </c>
      <c r="AW8" s="1571"/>
    </row>
    <row r="9" spans="1:52" s="1583" customFormat="1" ht="24.6" customHeight="1">
      <c r="A9" s="1576">
        <v>2011</v>
      </c>
      <c r="B9" s="1577">
        <v>46.041563527999998</v>
      </c>
      <c r="C9" s="1578">
        <v>2514.7773999999999</v>
      </c>
      <c r="D9" s="1578">
        <v>53439.165991000002</v>
      </c>
      <c r="E9" s="1578">
        <v>1325.695266571</v>
      </c>
      <c r="F9" s="1578">
        <v>3821.2642000000001</v>
      </c>
      <c r="G9" s="1579">
        <v>0</v>
      </c>
      <c r="H9" s="1580">
        <v>61146.944421098997</v>
      </c>
      <c r="I9" s="1577">
        <v>20.656441143999999</v>
      </c>
      <c r="J9" s="1578">
        <v>3018.9009999999998</v>
      </c>
      <c r="K9" s="1578">
        <v>33309.057218000002</v>
      </c>
      <c r="L9" s="1578">
        <v>744.24712381999996</v>
      </c>
      <c r="M9" s="1578">
        <v>2232.6179999999999</v>
      </c>
      <c r="N9" s="1578">
        <v>13997.0947</v>
      </c>
      <c r="O9" s="1578">
        <v>495.01481604999998</v>
      </c>
      <c r="P9" s="1579">
        <v>0</v>
      </c>
      <c r="Q9" s="1580">
        <v>53817.589299013998</v>
      </c>
      <c r="R9" s="1581">
        <v>2011</v>
      </c>
      <c r="S9" s="1577">
        <v>4.1472611519999996</v>
      </c>
      <c r="T9" s="1579" t="s">
        <v>175</v>
      </c>
      <c r="U9" s="1578">
        <v>33725.149415</v>
      </c>
      <c r="V9" s="1578">
        <v>2613.0733428799999</v>
      </c>
      <c r="W9" s="1578">
        <v>18472.430549000001</v>
      </c>
      <c r="X9" s="1579">
        <v>0</v>
      </c>
      <c r="Y9" s="1580">
        <v>54814.800568031998</v>
      </c>
      <c r="Z9" s="1577">
        <v>0.104044332</v>
      </c>
      <c r="AA9" s="1579" t="s">
        <v>175</v>
      </c>
      <c r="AB9" s="1578">
        <v>33550.373342999999</v>
      </c>
      <c r="AC9" s="1578">
        <v>2001.8619822799999</v>
      </c>
      <c r="AD9" s="1578">
        <v>24781.434766999999</v>
      </c>
      <c r="AE9" s="1579">
        <v>0</v>
      </c>
      <c r="AF9" s="1580">
        <v>60333.774136612003</v>
      </c>
      <c r="AG9" s="1581">
        <v>2011</v>
      </c>
      <c r="AH9" s="1577">
        <v>30.271393</v>
      </c>
      <c r="AI9" s="1578">
        <v>2970.3044190000001</v>
      </c>
      <c r="AJ9" s="1578">
        <v>36988.118255000001</v>
      </c>
      <c r="AK9" s="1578">
        <v>3052.7546518240001</v>
      </c>
      <c r="AL9" s="1578">
        <v>10595.860509</v>
      </c>
      <c r="AM9" s="1579">
        <v>0</v>
      </c>
      <c r="AN9" s="1580">
        <v>53637.309227824</v>
      </c>
      <c r="AO9" s="1577">
        <v>4713.7535086999997</v>
      </c>
      <c r="AP9" s="1578">
        <v>154723.10678100001</v>
      </c>
      <c r="AQ9" s="1579">
        <v>0</v>
      </c>
      <c r="AR9" s="1582">
        <v>159436.86028970001</v>
      </c>
      <c r="AS9" s="1577" t="s">
        <v>175</v>
      </c>
      <c r="AT9" s="1578">
        <v>221.94546800000001</v>
      </c>
      <c r="AU9" s="1580">
        <v>0</v>
      </c>
      <c r="AV9" s="1580">
        <v>53484.142399900004</v>
      </c>
      <c r="AW9" s="1571"/>
    </row>
    <row r="10" spans="1:52" s="1583" customFormat="1" ht="24.6" customHeight="1">
      <c r="A10" s="1576">
        <v>2012</v>
      </c>
      <c r="B10" s="1577">
        <v>55.409712566000003</v>
      </c>
      <c r="C10" s="1578">
        <v>2628.95208</v>
      </c>
      <c r="D10" s="1578">
        <v>55948.309639999999</v>
      </c>
      <c r="E10" s="1578">
        <v>181.38</v>
      </c>
      <c r="F10" s="1578">
        <v>4557.7690000000002</v>
      </c>
      <c r="G10" s="1584">
        <v>43.068986602999999</v>
      </c>
      <c r="H10" s="1580">
        <v>63414.889419168998</v>
      </c>
      <c r="I10" s="1577">
        <v>12.141797948000001</v>
      </c>
      <c r="J10" s="1578">
        <v>3038.5780380000001</v>
      </c>
      <c r="K10" s="1578">
        <v>31140.931636000001</v>
      </c>
      <c r="L10" s="1578">
        <v>901.42700000000002</v>
      </c>
      <c r="M10" s="1578">
        <v>3452.86600327</v>
      </c>
      <c r="N10" s="1578">
        <v>13342.590889999999</v>
      </c>
      <c r="O10" s="1578">
        <v>474.15898322999999</v>
      </c>
      <c r="P10" s="1584">
        <v>14.300971812</v>
      </c>
      <c r="Q10" s="1580">
        <v>52376.995320260001</v>
      </c>
      <c r="R10" s="1581">
        <v>2012</v>
      </c>
      <c r="S10" s="1577">
        <v>4.3987893199999997</v>
      </c>
      <c r="T10" s="1579" t="s">
        <v>175</v>
      </c>
      <c r="U10" s="1578">
        <v>32737.00477</v>
      </c>
      <c r="V10" s="1578">
        <v>3604.5891999999999</v>
      </c>
      <c r="W10" s="1578">
        <v>19736.9486</v>
      </c>
      <c r="X10" s="1584">
        <v>7.6660803370000004</v>
      </c>
      <c r="Y10" s="1580">
        <v>56090.607439656997</v>
      </c>
      <c r="Z10" s="1577">
        <v>8.5994444000000003E-2</v>
      </c>
      <c r="AA10" s="1579" t="s">
        <v>175</v>
      </c>
      <c r="AB10" s="1578">
        <v>33611.699029000003</v>
      </c>
      <c r="AC10" s="1578">
        <v>2668.355908</v>
      </c>
      <c r="AD10" s="1578">
        <v>27015.444301</v>
      </c>
      <c r="AE10" s="1578">
        <v>85.073310844999995</v>
      </c>
      <c r="AF10" s="1580">
        <v>63380.658543288999</v>
      </c>
      <c r="AG10" s="1581">
        <v>2012</v>
      </c>
      <c r="AH10" s="1577">
        <v>28.477680400000001</v>
      </c>
      <c r="AI10" s="1578">
        <v>3100.231554</v>
      </c>
      <c r="AJ10" s="1578">
        <v>37124.011685999998</v>
      </c>
      <c r="AK10" s="1578">
        <v>6368.1698409999999</v>
      </c>
      <c r="AL10" s="1578">
        <v>10977.7818142</v>
      </c>
      <c r="AM10" s="1578">
        <v>42.343871354000001</v>
      </c>
      <c r="AN10" s="1580">
        <v>57641.016446954003</v>
      </c>
      <c r="AO10" s="1577">
        <v>5029.1275359000001</v>
      </c>
      <c r="AP10" s="1578">
        <v>150327.29334199999</v>
      </c>
      <c r="AQ10" s="1578">
        <v>5.3966458050000004</v>
      </c>
      <c r="AR10" s="1582">
        <v>155361.81752370499</v>
      </c>
      <c r="AS10" s="1577" t="s">
        <v>175</v>
      </c>
      <c r="AT10" s="1578">
        <v>233.172425</v>
      </c>
      <c r="AU10" s="1580">
        <v>0</v>
      </c>
      <c r="AV10" s="1580">
        <v>61063.211340100002</v>
      </c>
      <c r="AW10" s="1571"/>
    </row>
    <row r="11" spans="1:52" s="1583" customFormat="1" ht="24.6" customHeight="1">
      <c r="A11" s="1576">
        <v>2013</v>
      </c>
      <c r="B11" s="1577">
        <v>57.085346000000001</v>
      </c>
      <c r="C11" s="1578">
        <v>2386.63564</v>
      </c>
      <c r="D11" s="1578">
        <v>55719.498217</v>
      </c>
      <c r="E11" s="1578">
        <v>0</v>
      </c>
      <c r="F11" s="1578">
        <v>4208.7669999999998</v>
      </c>
      <c r="G11" s="1584">
        <v>73.752233000000004</v>
      </c>
      <c r="H11" s="1580">
        <v>62445.738436</v>
      </c>
      <c r="I11" s="1577">
        <v>18.853894059000002</v>
      </c>
      <c r="J11" s="1578">
        <v>2923.1554000000001</v>
      </c>
      <c r="K11" s="1578">
        <v>33270.624115999999</v>
      </c>
      <c r="L11" s="1578">
        <v>951.12800000000004</v>
      </c>
      <c r="M11" s="1578">
        <v>3525.8890000000001</v>
      </c>
      <c r="N11" s="1578">
        <v>17272.374500999998</v>
      </c>
      <c r="O11" s="1578">
        <v>485.7953</v>
      </c>
      <c r="P11" s="1584">
        <v>16.558924000000001</v>
      </c>
      <c r="Q11" s="1580">
        <v>58464.379135059004</v>
      </c>
      <c r="R11" s="1581">
        <v>2013</v>
      </c>
      <c r="S11" s="1577">
        <v>4.1746322879999997</v>
      </c>
      <c r="T11" s="1585" t="s">
        <v>175</v>
      </c>
      <c r="U11" s="1578">
        <v>33883.99224</v>
      </c>
      <c r="V11" s="1578">
        <v>3677.0569999999998</v>
      </c>
      <c r="W11" s="1578">
        <v>20479.723000999998</v>
      </c>
      <c r="X11" s="1584">
        <v>26.892922237000001</v>
      </c>
      <c r="Y11" s="1580">
        <v>58071.839795524997</v>
      </c>
      <c r="Z11" s="1577">
        <v>4.4354699999999997E-2</v>
      </c>
      <c r="AA11" s="1579" t="s">
        <v>175</v>
      </c>
      <c r="AB11" s="1578">
        <v>33274.832489</v>
      </c>
      <c r="AC11" s="1578">
        <v>2488.9231289999998</v>
      </c>
      <c r="AD11" s="1578">
        <v>32230.273335999998</v>
      </c>
      <c r="AE11" s="1578">
        <v>112.56464099999999</v>
      </c>
      <c r="AF11" s="1580">
        <v>68106.637949700002</v>
      </c>
      <c r="AG11" s="1581">
        <v>2013</v>
      </c>
      <c r="AH11" s="1577">
        <v>27.461151000000001</v>
      </c>
      <c r="AI11" s="1578">
        <v>2744.6981040000001</v>
      </c>
      <c r="AJ11" s="1578">
        <v>36915.398796000001</v>
      </c>
      <c r="AK11" s="1578">
        <v>6835.8078530000003</v>
      </c>
      <c r="AL11" s="1578">
        <v>10369.628430999999</v>
      </c>
      <c r="AM11" s="1578">
        <v>154.04334</v>
      </c>
      <c r="AN11" s="1580">
        <v>57047.037675</v>
      </c>
      <c r="AO11" s="1577">
        <v>5567.8982070000002</v>
      </c>
      <c r="AP11" s="1578">
        <v>138783.900933</v>
      </c>
      <c r="AQ11" s="1578">
        <v>21.923805000000002</v>
      </c>
      <c r="AR11" s="1582">
        <v>144373.72294499999</v>
      </c>
      <c r="AS11" s="1577" t="s">
        <v>175</v>
      </c>
      <c r="AT11" s="1578">
        <v>247.23124300000001</v>
      </c>
      <c r="AU11" s="1580">
        <v>0</v>
      </c>
      <c r="AV11" s="1580">
        <v>68391.183000000005</v>
      </c>
      <c r="AW11" s="1571"/>
    </row>
    <row r="12" spans="1:52" s="1583" customFormat="1" ht="24.6" customHeight="1">
      <c r="A12" s="1576">
        <v>2014</v>
      </c>
      <c r="B12" s="1577">
        <v>66.341999999999999</v>
      </c>
      <c r="C12" s="1578">
        <v>2528.7498399999999</v>
      </c>
      <c r="D12" s="1578">
        <v>62103.972000000002</v>
      </c>
      <c r="E12" s="1578">
        <v>0</v>
      </c>
      <c r="F12" s="1578">
        <v>2649.6260000000002</v>
      </c>
      <c r="G12" s="1578">
        <v>86.153000000000006</v>
      </c>
      <c r="H12" s="1580">
        <v>67434.842839999998</v>
      </c>
      <c r="I12" s="1577">
        <v>17.679127617999999</v>
      </c>
      <c r="J12" s="1578">
        <v>2787.7243600000002</v>
      </c>
      <c r="K12" s="1578">
        <v>33380.193085999999</v>
      </c>
      <c r="L12" s="1578">
        <v>823.94399999999996</v>
      </c>
      <c r="M12" s="1578">
        <v>568.12300000000005</v>
      </c>
      <c r="N12" s="1578">
        <v>14615.418352999999</v>
      </c>
      <c r="O12" s="1578">
        <v>414.10340000000002</v>
      </c>
      <c r="P12" s="1582">
        <v>15.891999999999999</v>
      </c>
      <c r="Q12" s="1580">
        <v>52623.077326617997</v>
      </c>
      <c r="R12" s="1581">
        <v>2014</v>
      </c>
      <c r="S12" s="1577">
        <v>4.3587373600000001</v>
      </c>
      <c r="T12" s="1585" t="s">
        <v>175</v>
      </c>
      <c r="U12" s="1578">
        <v>32715.521532999999</v>
      </c>
      <c r="V12" s="1578">
        <v>1943.2909999999999</v>
      </c>
      <c r="W12" s="1578">
        <v>15558.025799999999</v>
      </c>
      <c r="X12" s="1578">
        <v>60.908996799999997</v>
      </c>
      <c r="Y12" s="1580">
        <v>50282.106067159999</v>
      </c>
      <c r="Z12" s="1577">
        <v>2.6004340000000001E-2</v>
      </c>
      <c r="AA12" s="1579" t="s">
        <v>175</v>
      </c>
      <c r="AB12" s="1578">
        <v>31469.154737000001</v>
      </c>
      <c r="AC12" s="1578">
        <v>1378.2591</v>
      </c>
      <c r="AD12" s="1578">
        <v>26019.1</v>
      </c>
      <c r="AE12" s="1578">
        <v>102.717</v>
      </c>
      <c r="AF12" s="1580">
        <v>58969.25684134</v>
      </c>
      <c r="AG12" s="1581">
        <v>2014</v>
      </c>
      <c r="AH12" s="1577">
        <v>25.575165999999999</v>
      </c>
      <c r="AI12" s="1578">
        <v>3189.5851510000002</v>
      </c>
      <c r="AJ12" s="1578">
        <v>35590.489853999999</v>
      </c>
      <c r="AK12" s="1578">
        <v>2692.9650310000002</v>
      </c>
      <c r="AL12" s="1578">
        <v>9290.1917269999994</v>
      </c>
      <c r="AM12" s="1578">
        <v>282.21499999999997</v>
      </c>
      <c r="AN12" s="1580">
        <v>51071.021929000002</v>
      </c>
      <c r="AO12" s="1577">
        <v>5858.5291735999999</v>
      </c>
      <c r="AP12" s="1578">
        <v>156406.14282800001</v>
      </c>
      <c r="AQ12" s="1578">
        <v>22.414003023999999</v>
      </c>
      <c r="AR12" s="1582">
        <v>162287.086004624</v>
      </c>
      <c r="AS12" s="1577" t="s">
        <v>175</v>
      </c>
      <c r="AT12" s="1578">
        <v>245.53100000000001</v>
      </c>
      <c r="AU12" s="1580">
        <v>0</v>
      </c>
      <c r="AV12" s="1580">
        <v>79056.445624200001</v>
      </c>
      <c r="AW12" s="1571"/>
    </row>
    <row r="13" spans="1:52" ht="24.6" customHeight="1">
      <c r="A13" s="1576">
        <v>2015</v>
      </c>
      <c r="B13" s="1577">
        <v>72.600037999999998</v>
      </c>
      <c r="C13" s="1578">
        <v>2378.4679599999999</v>
      </c>
      <c r="D13" s="1578">
        <v>66531.302368999997</v>
      </c>
      <c r="E13" s="1578">
        <v>0</v>
      </c>
      <c r="F13" s="1578">
        <v>1897.6410000000001</v>
      </c>
      <c r="G13" s="1578">
        <v>108.98892499999999</v>
      </c>
      <c r="H13" s="1580">
        <v>70989.000291999997</v>
      </c>
      <c r="I13" s="1577">
        <v>19.416224077999999</v>
      </c>
      <c r="J13" s="1578">
        <v>2527.2701999999999</v>
      </c>
      <c r="K13" s="1578">
        <v>32259.079013999999</v>
      </c>
      <c r="L13" s="1578">
        <v>796.59299999999996</v>
      </c>
      <c r="M13" s="1578">
        <v>222.47154800000001</v>
      </c>
      <c r="N13" s="1578">
        <v>9839.0508599999994</v>
      </c>
      <c r="O13" s="1578">
        <v>401.20287466000002</v>
      </c>
      <c r="P13" s="1582">
        <v>24.335452149000002</v>
      </c>
      <c r="Q13" s="1580">
        <v>46089.419172886999</v>
      </c>
      <c r="R13" s="1581">
        <v>2015</v>
      </c>
      <c r="S13" s="1577">
        <v>4.4393415279999999</v>
      </c>
      <c r="T13" s="1585" t="s">
        <v>175</v>
      </c>
      <c r="U13" s="1578">
        <v>32462.137802000001</v>
      </c>
      <c r="V13" s="1578">
        <v>3578.1623773000001</v>
      </c>
      <c r="W13" s="1578">
        <v>11923.366403</v>
      </c>
      <c r="X13" s="1578">
        <v>121.565306548</v>
      </c>
      <c r="Y13" s="1580">
        <v>48089.671230376</v>
      </c>
      <c r="Z13" s="1577">
        <v>4.9043440000000001E-2</v>
      </c>
      <c r="AA13" s="1579" t="s">
        <v>175</v>
      </c>
      <c r="AB13" s="1578">
        <v>31911.609016999999</v>
      </c>
      <c r="AC13" s="1578">
        <v>1333.2032999999999</v>
      </c>
      <c r="AD13" s="1578">
        <v>15389.791910800001</v>
      </c>
      <c r="AE13" s="1578">
        <v>93.166076337999996</v>
      </c>
      <c r="AF13" s="1580">
        <v>48727.819347577999</v>
      </c>
      <c r="AG13" s="1581">
        <v>2015</v>
      </c>
      <c r="AH13" s="1577">
        <v>32.33512588</v>
      </c>
      <c r="AI13" s="1578">
        <v>2532.5300619999998</v>
      </c>
      <c r="AJ13" s="1578">
        <v>36731.296459999998</v>
      </c>
      <c r="AK13" s="1578">
        <v>3114.046785</v>
      </c>
      <c r="AL13" s="1578">
        <v>6873.0178210000004</v>
      </c>
      <c r="AM13" s="1578">
        <v>254.61903874999999</v>
      </c>
      <c r="AN13" s="1580">
        <v>49537.845292630001</v>
      </c>
      <c r="AO13" s="1577">
        <v>4295.4427582999997</v>
      </c>
      <c r="AP13" s="1578">
        <v>164762.41591700001</v>
      </c>
      <c r="AQ13" s="1578">
        <v>21.760043952</v>
      </c>
      <c r="AR13" s="1582">
        <v>169079.618719252</v>
      </c>
      <c r="AS13" s="1577" t="s">
        <v>175</v>
      </c>
      <c r="AT13" s="1578">
        <v>245.39616599999999</v>
      </c>
      <c r="AU13" s="1580">
        <v>0</v>
      </c>
      <c r="AV13" s="1586">
        <v>95332.009504469999</v>
      </c>
    </row>
    <row r="14" spans="1:52" ht="24.6" customHeight="1">
      <c r="A14" s="1576">
        <v>2016</v>
      </c>
      <c r="B14" s="1577">
        <v>74.053767774999997</v>
      </c>
      <c r="C14" s="1578">
        <v>2102.0024257599998</v>
      </c>
      <c r="D14" s="1578">
        <v>67215.070646106993</v>
      </c>
      <c r="E14" s="1578" t="s">
        <v>175</v>
      </c>
      <c r="F14" s="1578">
        <v>2188.9360000000001</v>
      </c>
      <c r="G14" s="1578">
        <v>116.35020766</v>
      </c>
      <c r="H14" s="1580">
        <v>71696.413047302005</v>
      </c>
      <c r="I14" s="1577">
        <v>20.439330341000002</v>
      </c>
      <c r="J14" s="1578">
        <v>2733.8251100000002</v>
      </c>
      <c r="K14" s="1578">
        <v>31415.306458055999</v>
      </c>
      <c r="L14" s="1578">
        <v>790.37300000000005</v>
      </c>
      <c r="M14" s="1578">
        <v>368.541</v>
      </c>
      <c r="N14" s="1578">
        <v>9428.0630134200001</v>
      </c>
      <c r="O14" s="1578">
        <v>323.66612469199998</v>
      </c>
      <c r="P14" s="1582">
        <v>72.159580499</v>
      </c>
      <c r="Q14" s="1580">
        <v>45152.373617008001</v>
      </c>
      <c r="R14" s="1581">
        <v>2016</v>
      </c>
      <c r="S14" s="1577">
        <v>3.600611808</v>
      </c>
      <c r="T14" s="1585" t="s">
        <v>175</v>
      </c>
      <c r="U14" s="1578">
        <v>32984.15347428</v>
      </c>
      <c r="V14" s="1578">
        <v>5186.6162999999997</v>
      </c>
      <c r="W14" s="1578">
        <v>11778.4015798</v>
      </c>
      <c r="X14" s="1578">
        <v>523.47811816000001</v>
      </c>
      <c r="Y14" s="1580">
        <v>50476.250084047999</v>
      </c>
      <c r="Z14" s="1577">
        <v>2.0685775999999999E-2</v>
      </c>
      <c r="AA14" s="1579" t="s">
        <v>175</v>
      </c>
      <c r="AB14" s="1578">
        <v>32791.167388000002</v>
      </c>
      <c r="AC14" s="1578">
        <v>1347.9684</v>
      </c>
      <c r="AD14" s="1578">
        <v>15786.338489014999</v>
      </c>
      <c r="AE14" s="1578">
        <v>96.926109925999995</v>
      </c>
      <c r="AF14" s="1580">
        <v>50022.421072716999</v>
      </c>
      <c r="AG14" s="1581">
        <v>2016</v>
      </c>
      <c r="AH14" s="1577">
        <v>24.677700040000001</v>
      </c>
      <c r="AI14" s="1578">
        <v>2924.8542280000001</v>
      </c>
      <c r="AJ14" s="1578">
        <v>35745.791240049999</v>
      </c>
      <c r="AK14" s="1578">
        <v>5729.8122489999996</v>
      </c>
      <c r="AL14" s="1578">
        <v>7295.6397189999998</v>
      </c>
      <c r="AM14" s="1578">
        <v>269.09841280699999</v>
      </c>
      <c r="AN14" s="1580">
        <v>51989.873548896998</v>
      </c>
      <c r="AO14" s="1577">
        <v>4707.8911538530001</v>
      </c>
      <c r="AP14" s="1578">
        <v>161995.104198152</v>
      </c>
      <c r="AQ14" s="1578">
        <v>19.354964895999998</v>
      </c>
      <c r="AR14" s="1582">
        <v>166722.35031690099</v>
      </c>
      <c r="AS14" s="1577">
        <v>4.1346850000000002</v>
      </c>
      <c r="AT14" s="1578">
        <v>249.529608</v>
      </c>
      <c r="AU14" s="1580">
        <v>0.69644499999999998</v>
      </c>
      <c r="AV14" s="1586">
        <v>104126.81166639199</v>
      </c>
    </row>
    <row r="15" spans="1:52" ht="24.6" customHeight="1">
      <c r="A15" s="1576">
        <v>2017</v>
      </c>
      <c r="B15" s="1577">
        <v>74.572820426000007</v>
      </c>
      <c r="C15" s="1578">
        <v>792.03700000000003</v>
      </c>
      <c r="D15" s="1578">
        <v>66787.453307999996</v>
      </c>
      <c r="E15" s="1578" t="s">
        <v>175</v>
      </c>
      <c r="F15" s="1578">
        <v>2261.3420008399999</v>
      </c>
      <c r="G15" s="1578">
        <v>716.27111998199996</v>
      </c>
      <c r="H15" s="1580">
        <v>70631.676249248005</v>
      </c>
      <c r="I15" s="1577">
        <v>31.232818437999999</v>
      </c>
      <c r="J15" s="1578">
        <v>1094.624232617</v>
      </c>
      <c r="K15" s="1578">
        <v>40717.374084100004</v>
      </c>
      <c r="L15" s="1578">
        <v>804.32399999999996</v>
      </c>
      <c r="M15" s="1578">
        <v>220.18299999999999</v>
      </c>
      <c r="N15" s="1578">
        <v>9734.2451209999999</v>
      </c>
      <c r="O15" s="1578">
        <v>245.24939246400001</v>
      </c>
      <c r="P15" s="1578">
        <v>107.036847381</v>
      </c>
      <c r="Q15" s="1580">
        <v>52954.269496000001</v>
      </c>
      <c r="R15" s="1581">
        <v>2017</v>
      </c>
      <c r="S15" s="1577">
        <v>3.4448286480000001</v>
      </c>
      <c r="T15" s="1585" t="s">
        <v>175</v>
      </c>
      <c r="U15" s="1578">
        <v>38748.67619246</v>
      </c>
      <c r="V15" s="1578">
        <v>1081.5509999999999</v>
      </c>
      <c r="W15" s="1578">
        <v>6637.5993576999999</v>
      </c>
      <c r="X15" s="1578">
        <v>1458.818178276</v>
      </c>
      <c r="Y15" s="1580">
        <v>47930.089557084</v>
      </c>
      <c r="Z15" s="1577">
        <v>3.0802649999999998</v>
      </c>
      <c r="AA15" s="1585" t="s">
        <v>175</v>
      </c>
      <c r="AB15" s="1578">
        <v>37857.171331949998</v>
      </c>
      <c r="AC15" s="1578">
        <v>1252.7146</v>
      </c>
      <c r="AD15" s="1578">
        <v>10793.851591000001</v>
      </c>
      <c r="AE15" s="1578">
        <v>92.083695433000003</v>
      </c>
      <c r="AF15" s="1580">
        <v>49998.901483383001</v>
      </c>
      <c r="AG15" s="1581">
        <v>2017</v>
      </c>
      <c r="AH15" s="1577">
        <v>23.471532320000001</v>
      </c>
      <c r="AI15" s="1578">
        <v>2539.9498659999999</v>
      </c>
      <c r="AJ15" s="1578">
        <v>38649.213480079998</v>
      </c>
      <c r="AK15" s="1578">
        <v>2086.1783019999998</v>
      </c>
      <c r="AL15" s="1578">
        <v>7529.5196638819998</v>
      </c>
      <c r="AM15" s="1578">
        <v>291.11221547899999</v>
      </c>
      <c r="AN15" s="1580">
        <v>51119.445059760998</v>
      </c>
      <c r="AO15" s="1577">
        <v>5123.6690491919999</v>
      </c>
      <c r="AP15" s="1578">
        <v>148426.724823</v>
      </c>
      <c r="AQ15" s="1578">
        <v>27.342355691000002</v>
      </c>
      <c r="AR15" s="1580">
        <v>153577.736227883</v>
      </c>
      <c r="AS15" s="1577">
        <v>3.0360269999999998</v>
      </c>
      <c r="AT15" s="1578">
        <v>268.09748200000001</v>
      </c>
      <c r="AU15" s="1580">
        <v>0.81666799999999995</v>
      </c>
      <c r="AV15" s="1586">
        <v>127046.039131813</v>
      </c>
    </row>
    <row r="16" spans="1:52" ht="24.6" customHeight="1">
      <c r="A16" s="1576">
        <v>2018</v>
      </c>
      <c r="B16" s="1577">
        <v>62.978237106000002</v>
      </c>
      <c r="C16" s="1578">
        <v>484.019519</v>
      </c>
      <c r="D16" s="1578">
        <v>64262.954462346002</v>
      </c>
      <c r="E16" s="1578" t="s">
        <v>175</v>
      </c>
      <c r="F16" s="1578">
        <v>2082.89</v>
      </c>
      <c r="G16" s="1578">
        <v>1071.0799856000001</v>
      </c>
      <c r="H16" s="1580">
        <v>67963.922204051996</v>
      </c>
      <c r="I16" s="1577">
        <v>30.242300087</v>
      </c>
      <c r="J16" s="1578" t="s">
        <v>175</v>
      </c>
      <c r="K16" s="1578">
        <v>36877.210523399997</v>
      </c>
      <c r="L16" s="1578">
        <v>820.596</v>
      </c>
      <c r="M16" s="1578" t="s">
        <v>175</v>
      </c>
      <c r="N16" s="1578">
        <v>9780.7120790000008</v>
      </c>
      <c r="O16" s="1578">
        <v>254.35674900000001</v>
      </c>
      <c r="P16" s="1582">
        <v>178.74085072599999</v>
      </c>
      <c r="Q16" s="1580">
        <v>47941.858502212999</v>
      </c>
      <c r="R16" s="1581">
        <v>2018</v>
      </c>
      <c r="S16" s="1577">
        <v>3.377595264</v>
      </c>
      <c r="T16" s="1585" t="s">
        <v>175</v>
      </c>
      <c r="U16" s="1578">
        <v>38847.636745279</v>
      </c>
      <c r="V16" s="1578">
        <v>1268.903</v>
      </c>
      <c r="W16" s="1578">
        <v>9923.4321380519996</v>
      </c>
      <c r="X16" s="1578">
        <v>1859.6948630259999</v>
      </c>
      <c r="Y16" s="1580">
        <v>51903.044341620996</v>
      </c>
      <c r="Z16" s="1577">
        <v>11.027045448000001</v>
      </c>
      <c r="AA16" s="1585" t="s">
        <v>175</v>
      </c>
      <c r="AB16" s="1578">
        <v>41118.974059</v>
      </c>
      <c r="AC16" s="1578">
        <v>1275.4938999999999</v>
      </c>
      <c r="AD16" s="1578">
        <v>15546.737943</v>
      </c>
      <c r="AE16" s="1578">
        <v>222.44660232000001</v>
      </c>
      <c r="AF16" s="1580">
        <v>58174.679549768</v>
      </c>
      <c r="AG16" s="1581">
        <v>2018</v>
      </c>
      <c r="AH16" s="1577">
        <v>24.617085840000001</v>
      </c>
      <c r="AI16" s="1578">
        <v>2193.0204090000002</v>
      </c>
      <c r="AJ16" s="1578">
        <v>39033.794602417001</v>
      </c>
      <c r="AK16" s="1578">
        <v>2480.2540250000002</v>
      </c>
      <c r="AL16" s="1578">
        <v>9446.0709210000005</v>
      </c>
      <c r="AM16" s="1578">
        <v>300.95668412600003</v>
      </c>
      <c r="AN16" s="1580">
        <v>53478.713727383001</v>
      </c>
      <c r="AO16" s="1577">
        <v>5052.9776942799999</v>
      </c>
      <c r="AP16" s="1578">
        <v>133505.261383</v>
      </c>
      <c r="AQ16" s="1578">
        <v>29.999022433</v>
      </c>
      <c r="AR16" s="1582">
        <v>138588.23809971299</v>
      </c>
      <c r="AS16" s="1587">
        <v>2.0139360000000002</v>
      </c>
      <c r="AT16" s="1588">
        <v>274.09673400000003</v>
      </c>
      <c r="AU16" s="1589">
        <v>0.88357300000000005</v>
      </c>
      <c r="AV16" s="1590">
        <v>152319.05590887001</v>
      </c>
    </row>
    <row r="17" spans="1:49" s="1250" customFormat="1" ht="24.6" customHeight="1">
      <c r="A17" s="1591" t="s">
        <v>876</v>
      </c>
      <c r="B17" s="1592">
        <v>62.978000000000002</v>
      </c>
      <c r="C17" s="1593">
        <v>484.02</v>
      </c>
      <c r="D17" s="1593">
        <v>64262.953999999998</v>
      </c>
      <c r="E17" s="1593" t="s">
        <v>175</v>
      </c>
      <c r="F17" s="1593">
        <v>2082.89</v>
      </c>
      <c r="G17" s="1593">
        <v>1071.08</v>
      </c>
      <c r="H17" s="1594">
        <v>67963.922000000006</v>
      </c>
      <c r="I17" s="1592">
        <v>30.242000000000001</v>
      </c>
      <c r="J17" s="1593" t="s">
        <v>175</v>
      </c>
      <c r="K17" s="1593">
        <v>36877.211000000003</v>
      </c>
      <c r="L17" s="1593">
        <v>820.596</v>
      </c>
      <c r="M17" s="1593" t="s">
        <v>175</v>
      </c>
      <c r="N17" s="1593">
        <v>9780.7119999999995</v>
      </c>
      <c r="O17" s="1593">
        <v>254.357</v>
      </c>
      <c r="P17" s="1595">
        <v>178.74100000000001</v>
      </c>
      <c r="Q17" s="1594">
        <v>47941.858999999997</v>
      </c>
      <c r="R17" s="1591" t="s">
        <v>876</v>
      </c>
      <c r="S17" s="1592">
        <v>3.3780000000000001</v>
      </c>
      <c r="T17" s="1596" t="s">
        <v>175</v>
      </c>
      <c r="U17" s="1593">
        <v>38847.637000000002</v>
      </c>
      <c r="V17" s="1593">
        <v>1268.903</v>
      </c>
      <c r="W17" s="1593">
        <v>9923.4320000000007</v>
      </c>
      <c r="X17" s="1593">
        <v>1859.6949999999999</v>
      </c>
      <c r="Y17" s="1594">
        <v>51903.044000000002</v>
      </c>
      <c r="Z17" s="1592">
        <v>11.026999999999999</v>
      </c>
      <c r="AA17" s="1597" t="s">
        <v>175</v>
      </c>
      <c r="AB17" s="1593">
        <v>41118.974000000002</v>
      </c>
      <c r="AC17" s="1593">
        <v>1275.4939999999999</v>
      </c>
      <c r="AD17" s="1593">
        <v>15546.737999999999</v>
      </c>
      <c r="AE17" s="1593">
        <v>222.447</v>
      </c>
      <c r="AF17" s="1594">
        <v>58174.68</v>
      </c>
      <c r="AG17" s="1598" t="s">
        <v>876</v>
      </c>
      <c r="AH17" s="1592">
        <v>24.617000000000001</v>
      </c>
      <c r="AI17" s="1593">
        <v>2193.02</v>
      </c>
      <c r="AJ17" s="1593">
        <v>39033.794999999998</v>
      </c>
      <c r="AK17" s="1593">
        <v>2480.2539999999999</v>
      </c>
      <c r="AL17" s="1593">
        <v>9446.0709999999999</v>
      </c>
      <c r="AM17" s="1593">
        <v>300.95699999999999</v>
      </c>
      <c r="AN17" s="1594">
        <v>53478.714</v>
      </c>
      <c r="AO17" s="1592">
        <v>5052.9780000000001</v>
      </c>
      <c r="AP17" s="1593">
        <v>133505.261</v>
      </c>
      <c r="AQ17" s="1593">
        <v>29.998999999999999</v>
      </c>
      <c r="AR17" s="1595">
        <v>138588.23800000001</v>
      </c>
      <c r="AS17" s="1592">
        <v>2.0139999999999998</v>
      </c>
      <c r="AT17" s="1593">
        <v>274.09699999999998</v>
      </c>
      <c r="AU17" s="1594">
        <v>0.88400000000000001</v>
      </c>
      <c r="AV17" s="1599">
        <v>152319.05600000001</v>
      </c>
    </row>
    <row r="18" spans="1:49" ht="24.6" customHeight="1">
      <c r="A18" s="1274">
        <v>2018.12</v>
      </c>
      <c r="B18" s="1577">
        <v>6.11</v>
      </c>
      <c r="C18" s="1578" t="s">
        <v>175</v>
      </c>
      <c r="D18" s="1578">
        <v>6125.1</v>
      </c>
      <c r="E18" s="1578" t="s">
        <v>175</v>
      </c>
      <c r="F18" s="1578">
        <v>404.05900000000003</v>
      </c>
      <c r="G18" s="1578">
        <v>105.22</v>
      </c>
      <c r="H18" s="1580">
        <v>6640.4889999999996</v>
      </c>
      <c r="I18" s="1577">
        <v>2.4630000000000001</v>
      </c>
      <c r="J18" s="1578" t="s">
        <v>175</v>
      </c>
      <c r="K18" s="1578">
        <v>3080.1289999999999</v>
      </c>
      <c r="L18" s="1578">
        <v>72.222999999999999</v>
      </c>
      <c r="M18" s="1578" t="s">
        <v>175</v>
      </c>
      <c r="N18" s="1578">
        <v>772.02099999999996</v>
      </c>
      <c r="O18" s="1578">
        <v>10.548</v>
      </c>
      <c r="P18" s="1582">
        <v>18.321000000000002</v>
      </c>
      <c r="Q18" s="1580">
        <v>3955.7049999999999</v>
      </c>
      <c r="R18" s="1274">
        <v>2018.12</v>
      </c>
      <c r="S18" s="1577">
        <v>0.22500000000000001</v>
      </c>
      <c r="T18" s="1585" t="s">
        <v>175</v>
      </c>
      <c r="U18" s="1578">
        <v>3020.2089999999998</v>
      </c>
      <c r="V18" s="1578">
        <v>4.9790000000000001</v>
      </c>
      <c r="W18" s="1578">
        <v>862.73599999999999</v>
      </c>
      <c r="X18" s="1578">
        <v>110.012</v>
      </c>
      <c r="Y18" s="1580">
        <v>3998.1619999999998</v>
      </c>
      <c r="Z18" s="1577">
        <v>1.96</v>
      </c>
      <c r="AA18" s="1585" t="s">
        <v>175</v>
      </c>
      <c r="AB18" s="1578">
        <v>3766.9960000000001</v>
      </c>
      <c r="AC18" s="1578">
        <v>104.13</v>
      </c>
      <c r="AD18" s="1578">
        <v>1201.8140000000001</v>
      </c>
      <c r="AE18" s="1578">
        <v>33.101999999999997</v>
      </c>
      <c r="AF18" s="1580">
        <v>5108.0020000000004</v>
      </c>
      <c r="AG18" s="1581">
        <v>2018.12</v>
      </c>
      <c r="AH18" s="1577">
        <v>2.5249999999999999</v>
      </c>
      <c r="AI18" s="1578">
        <v>194.458</v>
      </c>
      <c r="AJ18" s="1578">
        <v>3684.1370000000002</v>
      </c>
      <c r="AK18" s="1578">
        <v>199.41300000000001</v>
      </c>
      <c r="AL18" s="1578">
        <v>935.71400000000006</v>
      </c>
      <c r="AM18" s="1578">
        <v>31.649000000000001</v>
      </c>
      <c r="AN18" s="1580">
        <v>5047.8950000000004</v>
      </c>
      <c r="AO18" s="1577">
        <v>420.45600000000002</v>
      </c>
      <c r="AP18" s="1578">
        <v>12430.474</v>
      </c>
      <c r="AQ18" s="1578">
        <v>1.772</v>
      </c>
      <c r="AR18" s="1582">
        <v>12852.701999999999</v>
      </c>
      <c r="AS18" s="1577">
        <v>0.25</v>
      </c>
      <c r="AT18" s="1578">
        <v>25.541</v>
      </c>
      <c r="AU18" s="1580">
        <v>7.4999999999999997E-2</v>
      </c>
      <c r="AV18" s="1586">
        <v>14208.290999999999</v>
      </c>
    </row>
    <row r="19" spans="1:49" ht="24.6" customHeight="1">
      <c r="A19" s="1600" t="s">
        <v>877</v>
      </c>
      <c r="B19" s="1601">
        <v>65.435000000000002</v>
      </c>
      <c r="C19" s="1602" t="s">
        <v>175</v>
      </c>
      <c r="D19" s="1602">
        <v>60392.555999999997</v>
      </c>
      <c r="E19" s="1602" t="s">
        <v>175</v>
      </c>
      <c r="F19" s="1602">
        <v>2310.3200000000002</v>
      </c>
      <c r="G19" s="1602">
        <v>1251.2239999999999</v>
      </c>
      <c r="H19" s="1603">
        <v>64019.536</v>
      </c>
      <c r="I19" s="1601">
        <v>32.445</v>
      </c>
      <c r="J19" s="1602" t="s">
        <v>175</v>
      </c>
      <c r="K19" s="1602">
        <v>36321.862999999998</v>
      </c>
      <c r="L19" s="1602">
        <v>237.52199999999999</v>
      </c>
      <c r="M19" s="1602" t="s">
        <v>175</v>
      </c>
      <c r="N19" s="1602">
        <v>8078.0339999999997</v>
      </c>
      <c r="O19" s="1602">
        <v>268.38900000000001</v>
      </c>
      <c r="P19" s="1604">
        <v>746.92399999999998</v>
      </c>
      <c r="Q19" s="1603">
        <v>45685.177000000003</v>
      </c>
      <c r="R19" s="1275" t="s">
        <v>877</v>
      </c>
      <c r="S19" s="1601">
        <v>3.3180000000000001</v>
      </c>
      <c r="T19" s="1605" t="s">
        <v>175</v>
      </c>
      <c r="U19" s="1602">
        <v>35149.356</v>
      </c>
      <c r="V19" s="1602">
        <v>595.12699999999995</v>
      </c>
      <c r="W19" s="1602">
        <v>9429.2000000000007</v>
      </c>
      <c r="X19" s="1602">
        <v>1304.46</v>
      </c>
      <c r="Y19" s="1603">
        <v>46481.46</v>
      </c>
      <c r="Z19" s="1601">
        <v>16.37</v>
      </c>
      <c r="AA19" s="1605" t="s">
        <v>175</v>
      </c>
      <c r="AB19" s="1602">
        <v>38439.226999999999</v>
      </c>
      <c r="AC19" s="1602">
        <v>432.68400000000003</v>
      </c>
      <c r="AD19" s="1602">
        <v>11315.655000000001</v>
      </c>
      <c r="AE19" s="1602">
        <v>1093.5509999999999</v>
      </c>
      <c r="AF19" s="1603">
        <v>51297.487000000001</v>
      </c>
      <c r="AG19" s="1606" t="s">
        <v>877</v>
      </c>
      <c r="AH19" s="1601">
        <v>23.991</v>
      </c>
      <c r="AI19" s="1602">
        <v>2592.2249999999999</v>
      </c>
      <c r="AJ19" s="1602">
        <v>38864.358</v>
      </c>
      <c r="AK19" s="1602">
        <v>1247.3510000000001</v>
      </c>
      <c r="AL19" s="1602">
        <v>7839.6049999999996</v>
      </c>
      <c r="AM19" s="1602">
        <v>324.06299999999999</v>
      </c>
      <c r="AN19" s="1603">
        <v>50891.593000000001</v>
      </c>
      <c r="AO19" s="1601">
        <v>4331.4740000000002</v>
      </c>
      <c r="AP19" s="1602">
        <v>145909.66899999999</v>
      </c>
      <c r="AQ19" s="1602">
        <v>36.161000000000001</v>
      </c>
      <c r="AR19" s="1604">
        <v>150277.30499999999</v>
      </c>
      <c r="AS19" s="1601">
        <v>3.6030000000000002</v>
      </c>
      <c r="AT19" s="1602">
        <v>280.863</v>
      </c>
      <c r="AU19" s="1603">
        <v>0.89800000000000002</v>
      </c>
      <c r="AV19" s="1607">
        <v>153300.80300000001</v>
      </c>
    </row>
    <row r="20" spans="1:49" s="1250" customFormat="1" ht="24.6" customHeight="1">
      <c r="A20" s="1282">
        <v>2019.01</v>
      </c>
      <c r="B20" s="1608">
        <v>6.423</v>
      </c>
      <c r="C20" s="1609" t="s">
        <v>175</v>
      </c>
      <c r="D20" s="1609">
        <v>5958.4219999999996</v>
      </c>
      <c r="E20" s="1609" t="s">
        <v>175</v>
      </c>
      <c r="F20" s="1609">
        <v>437.827</v>
      </c>
      <c r="G20" s="1609">
        <v>109.90600000000001</v>
      </c>
      <c r="H20" s="1610">
        <v>6512.5770000000002</v>
      </c>
      <c r="I20" s="1608">
        <v>2.738</v>
      </c>
      <c r="J20" s="1609" t="s">
        <v>175</v>
      </c>
      <c r="K20" s="1609">
        <v>3873.2660000000001</v>
      </c>
      <c r="L20" s="1609">
        <v>73.436000000000007</v>
      </c>
      <c r="M20" s="1609" t="s">
        <v>175</v>
      </c>
      <c r="N20" s="1609">
        <v>845.00300000000004</v>
      </c>
      <c r="O20" s="1609">
        <v>18.946999999999999</v>
      </c>
      <c r="P20" s="1611">
        <v>19.972000000000001</v>
      </c>
      <c r="Q20" s="1610">
        <v>4833.3620000000001</v>
      </c>
      <c r="R20" s="1612">
        <v>2019.01</v>
      </c>
      <c r="S20" s="1608">
        <v>0.22500000000000001</v>
      </c>
      <c r="T20" s="1613" t="s">
        <v>175</v>
      </c>
      <c r="U20" s="1609">
        <v>2796.2020000000002</v>
      </c>
      <c r="V20" s="1609">
        <v>77.33</v>
      </c>
      <c r="W20" s="1609">
        <v>860.90300000000002</v>
      </c>
      <c r="X20" s="1609">
        <v>18.902999999999999</v>
      </c>
      <c r="Y20" s="1610">
        <v>3753.5639999999999</v>
      </c>
      <c r="Z20" s="1608">
        <v>1.504</v>
      </c>
      <c r="AA20" s="1613" t="s">
        <v>175</v>
      </c>
      <c r="AB20" s="1609">
        <v>3945.6260000000002</v>
      </c>
      <c r="AC20" s="1609">
        <v>115.30200000000001</v>
      </c>
      <c r="AD20" s="1609">
        <v>1246.277</v>
      </c>
      <c r="AE20" s="1609">
        <v>37.725000000000001</v>
      </c>
      <c r="AF20" s="1610">
        <v>5346.4350000000004</v>
      </c>
      <c r="AG20" s="1614">
        <v>2019.01</v>
      </c>
      <c r="AH20" s="1608">
        <v>2.69</v>
      </c>
      <c r="AI20" s="1609">
        <v>274.23200000000003</v>
      </c>
      <c r="AJ20" s="1609">
        <v>3830.8719999999998</v>
      </c>
      <c r="AK20" s="1609">
        <v>243.113</v>
      </c>
      <c r="AL20" s="1609">
        <v>798.31299999999999</v>
      </c>
      <c r="AM20" s="1609">
        <v>32.344999999999999</v>
      </c>
      <c r="AN20" s="1610">
        <v>5181.5659999999998</v>
      </c>
      <c r="AO20" s="1608">
        <v>404.529</v>
      </c>
      <c r="AP20" s="1609">
        <v>12256.406000000001</v>
      </c>
      <c r="AQ20" s="1609">
        <v>2.6779999999999999</v>
      </c>
      <c r="AR20" s="1611">
        <v>12663.611999999999</v>
      </c>
      <c r="AS20" s="1608">
        <v>0.27100000000000002</v>
      </c>
      <c r="AT20" s="1609">
        <v>25.099</v>
      </c>
      <c r="AU20" s="1610">
        <v>7.4999999999999997E-2</v>
      </c>
      <c r="AV20" s="1615">
        <v>14587.227000000001</v>
      </c>
    </row>
    <row r="21" spans="1:49" s="1250" customFormat="1" ht="24.6" customHeight="1">
      <c r="A21" s="1616">
        <v>2019.02</v>
      </c>
      <c r="B21" s="1577">
        <v>5.2869999999999999</v>
      </c>
      <c r="C21" s="1578" t="s">
        <v>175</v>
      </c>
      <c r="D21" s="1578">
        <v>4741.4129999999996</v>
      </c>
      <c r="E21" s="1578" t="s">
        <v>175</v>
      </c>
      <c r="F21" s="1578">
        <v>351.38099999999997</v>
      </c>
      <c r="G21" s="1578">
        <v>89.233999999999995</v>
      </c>
      <c r="H21" s="1580">
        <v>5187.3149999999996</v>
      </c>
      <c r="I21" s="1577">
        <v>2.452</v>
      </c>
      <c r="J21" s="1578" t="s">
        <v>175</v>
      </c>
      <c r="K21" s="1578">
        <v>3359.16</v>
      </c>
      <c r="L21" s="1578">
        <v>65.28</v>
      </c>
      <c r="M21" s="1578" t="s">
        <v>175</v>
      </c>
      <c r="N21" s="1578">
        <v>704.29600000000005</v>
      </c>
      <c r="O21" s="1578">
        <v>19.302</v>
      </c>
      <c r="P21" s="1582">
        <v>17.209</v>
      </c>
      <c r="Q21" s="1580">
        <v>4167.6989999999996</v>
      </c>
      <c r="R21" s="1274">
        <v>2019.02</v>
      </c>
      <c r="S21" s="1577">
        <v>0.20200000000000001</v>
      </c>
      <c r="T21" s="1585" t="s">
        <v>175</v>
      </c>
      <c r="U21" s="1578">
        <v>2401.67</v>
      </c>
      <c r="V21" s="1578" t="s">
        <v>175</v>
      </c>
      <c r="W21" s="1578">
        <v>692.51099999999997</v>
      </c>
      <c r="X21" s="1578">
        <v>18.542999999999999</v>
      </c>
      <c r="Y21" s="1580">
        <v>3112.9259999999999</v>
      </c>
      <c r="Z21" s="1577">
        <v>1.0960000000000001</v>
      </c>
      <c r="AA21" s="1579" t="s">
        <v>175</v>
      </c>
      <c r="AB21" s="1578">
        <v>3481.9369999999999</v>
      </c>
      <c r="AC21" s="1578">
        <v>88.474999999999994</v>
      </c>
      <c r="AD21" s="1578">
        <v>957.32100000000003</v>
      </c>
      <c r="AE21" s="1578">
        <v>36.162999999999997</v>
      </c>
      <c r="AF21" s="1580">
        <v>4564.9920000000002</v>
      </c>
      <c r="AG21" s="1581">
        <v>2019.02</v>
      </c>
      <c r="AH21" s="1577">
        <v>2.3050000000000002</v>
      </c>
      <c r="AI21" s="1578">
        <v>241.82599999999999</v>
      </c>
      <c r="AJ21" s="1578">
        <v>3225.9349999999999</v>
      </c>
      <c r="AK21" s="1578">
        <v>111.795</v>
      </c>
      <c r="AL21" s="1578">
        <v>610.81100000000004</v>
      </c>
      <c r="AM21" s="1578">
        <v>14.272</v>
      </c>
      <c r="AN21" s="1580">
        <v>4206.9449999999997</v>
      </c>
      <c r="AO21" s="1577">
        <v>353.03500000000003</v>
      </c>
      <c r="AP21" s="1578">
        <v>11033.718000000001</v>
      </c>
      <c r="AQ21" s="1578">
        <v>2.484</v>
      </c>
      <c r="AR21" s="1578">
        <v>11389.236999999999</v>
      </c>
      <c r="AS21" s="1577">
        <v>0.24299999999999999</v>
      </c>
      <c r="AT21" s="1578">
        <v>21.753</v>
      </c>
      <c r="AU21" s="1580">
        <v>6.6000000000000003E-2</v>
      </c>
      <c r="AV21" s="1580">
        <v>12281.226000000001</v>
      </c>
    </row>
    <row r="22" spans="1:49" s="1617" customFormat="1" ht="24.6" customHeight="1">
      <c r="A22" s="1616">
        <v>2019.03</v>
      </c>
      <c r="B22" s="1577">
        <v>4.8540000000000001</v>
      </c>
      <c r="C22" s="1578" t="s">
        <v>175</v>
      </c>
      <c r="D22" s="1578">
        <v>4165.2380000000003</v>
      </c>
      <c r="E22" s="1578" t="s">
        <v>175</v>
      </c>
      <c r="F22" s="1578">
        <v>237.36500000000001</v>
      </c>
      <c r="G22" s="1578">
        <v>115.79600000000001</v>
      </c>
      <c r="H22" s="1580">
        <v>4523.2529999999997</v>
      </c>
      <c r="I22" s="1577">
        <v>1.677</v>
      </c>
      <c r="J22" s="1578" t="s">
        <v>175</v>
      </c>
      <c r="K22" s="1578">
        <v>2075.3989999999999</v>
      </c>
      <c r="L22" s="1578">
        <v>30.212</v>
      </c>
      <c r="M22" s="1578" t="s">
        <v>175</v>
      </c>
      <c r="N22" s="1578">
        <v>892.03399999999999</v>
      </c>
      <c r="O22" s="1578">
        <v>17.805</v>
      </c>
      <c r="P22" s="1582">
        <v>47.871000000000002</v>
      </c>
      <c r="Q22" s="1580">
        <v>3064.998</v>
      </c>
      <c r="R22" s="1274">
        <v>2019.03</v>
      </c>
      <c r="S22" s="1577">
        <v>0.20399999999999999</v>
      </c>
      <c r="T22" s="1585" t="s">
        <v>175</v>
      </c>
      <c r="U22" s="1578">
        <v>2444.5929999999998</v>
      </c>
      <c r="V22" s="1578">
        <v>66.150999999999996</v>
      </c>
      <c r="W22" s="1578">
        <v>645.33500000000004</v>
      </c>
      <c r="X22" s="1578">
        <v>24.574999999999999</v>
      </c>
      <c r="Y22" s="1580">
        <v>3180.8580000000002</v>
      </c>
      <c r="Z22" s="1577">
        <v>1.349</v>
      </c>
      <c r="AA22" s="1579" t="s">
        <v>175</v>
      </c>
      <c r="AB22" s="1578">
        <v>3405.511</v>
      </c>
      <c r="AC22" s="1578">
        <v>49.655000000000001</v>
      </c>
      <c r="AD22" s="1578">
        <v>832.54899999999998</v>
      </c>
      <c r="AE22" s="1578">
        <v>87.915999999999997</v>
      </c>
      <c r="AF22" s="1580">
        <v>4376.9799999999996</v>
      </c>
      <c r="AG22" s="1581">
        <v>2019.03</v>
      </c>
      <c r="AH22" s="1577">
        <v>2.1739999999999999</v>
      </c>
      <c r="AI22" s="1578">
        <v>233.613</v>
      </c>
      <c r="AJ22" s="1578">
        <v>3147.5839999999998</v>
      </c>
      <c r="AK22" s="1578">
        <v>518.40499999999997</v>
      </c>
      <c r="AL22" s="1578">
        <v>598.14200000000005</v>
      </c>
      <c r="AM22" s="1578">
        <v>28.931000000000001</v>
      </c>
      <c r="AN22" s="1580">
        <v>4528.8500000000004</v>
      </c>
      <c r="AO22" s="1577">
        <v>321.892</v>
      </c>
      <c r="AP22" s="1578">
        <v>14033.501</v>
      </c>
      <c r="AQ22" s="1578">
        <v>3.64</v>
      </c>
      <c r="AR22" s="1582">
        <v>14359.032999999999</v>
      </c>
      <c r="AS22" s="1577">
        <v>0.26900000000000002</v>
      </c>
      <c r="AT22" s="1578">
        <v>24.289000000000001</v>
      </c>
      <c r="AU22" s="1580">
        <v>7.4999999999999997E-2</v>
      </c>
      <c r="AV22" s="1580">
        <v>13150.67</v>
      </c>
    </row>
    <row r="23" spans="1:49" s="1618" customFormat="1" ht="24.6" customHeight="1">
      <c r="A23" s="1616">
        <v>2019.04</v>
      </c>
      <c r="B23" s="1577">
        <v>4.5609999999999999</v>
      </c>
      <c r="C23" s="1578" t="s">
        <v>175</v>
      </c>
      <c r="D23" s="1578">
        <v>3974.2849999999999</v>
      </c>
      <c r="E23" s="1578" t="s">
        <v>175</v>
      </c>
      <c r="F23" s="1578">
        <v>184.56200000000001</v>
      </c>
      <c r="G23" s="1578">
        <v>105.209</v>
      </c>
      <c r="H23" s="1580">
        <v>4268.6170000000002</v>
      </c>
      <c r="I23" s="1577">
        <v>1.093</v>
      </c>
      <c r="J23" s="1578" t="s">
        <v>175</v>
      </c>
      <c r="K23" s="1578">
        <v>1662</v>
      </c>
      <c r="L23" s="1578">
        <v>36.499000000000002</v>
      </c>
      <c r="M23" s="1578" t="s">
        <v>175</v>
      </c>
      <c r="N23" s="1578">
        <v>659.55100000000004</v>
      </c>
      <c r="O23" s="1578">
        <v>24.574000000000002</v>
      </c>
      <c r="P23" s="1582">
        <v>51.252000000000002</v>
      </c>
      <c r="Q23" s="1580">
        <v>2434.9690000000001</v>
      </c>
      <c r="R23" s="1616">
        <v>2019.04</v>
      </c>
      <c r="S23" s="1577">
        <v>0.18</v>
      </c>
      <c r="T23" s="1585" t="s">
        <v>175</v>
      </c>
      <c r="U23" s="1578">
        <v>2039.472</v>
      </c>
      <c r="V23" s="1578" t="s">
        <v>175</v>
      </c>
      <c r="W23" s="1578">
        <v>591.82500000000005</v>
      </c>
      <c r="X23" s="1578">
        <v>26.262</v>
      </c>
      <c r="Y23" s="1580">
        <v>2657.739</v>
      </c>
      <c r="Z23" s="1577">
        <v>0.64300000000000002</v>
      </c>
      <c r="AA23" s="1579" t="s">
        <v>175</v>
      </c>
      <c r="AB23" s="1578">
        <v>2385.384</v>
      </c>
      <c r="AC23" s="1578">
        <v>47.283000000000001</v>
      </c>
      <c r="AD23" s="1578">
        <v>905.25800000000004</v>
      </c>
      <c r="AE23" s="1578">
        <v>79.503</v>
      </c>
      <c r="AF23" s="1580">
        <v>3418.0709999999999</v>
      </c>
      <c r="AG23" s="1581">
        <v>2019.04</v>
      </c>
      <c r="AH23" s="1577">
        <v>2.1909999999999998</v>
      </c>
      <c r="AI23" s="1578">
        <v>195.42599999999999</v>
      </c>
      <c r="AJ23" s="1578">
        <v>3086.1779999999999</v>
      </c>
      <c r="AK23" s="1578" t="s">
        <v>175</v>
      </c>
      <c r="AL23" s="1578">
        <v>584.13900000000001</v>
      </c>
      <c r="AM23" s="1578">
        <v>31.501000000000001</v>
      </c>
      <c r="AN23" s="1580">
        <v>3899.4349999999999</v>
      </c>
      <c r="AO23" s="1577">
        <v>350.99299999999999</v>
      </c>
      <c r="AP23" s="1578">
        <v>14149.57</v>
      </c>
      <c r="AQ23" s="1578">
        <v>3.1080000000000001</v>
      </c>
      <c r="AR23" s="1582">
        <v>14503.671</v>
      </c>
      <c r="AS23" s="1577">
        <v>0.254</v>
      </c>
      <c r="AT23" s="1578">
        <v>22.917000000000002</v>
      </c>
      <c r="AU23" s="1580">
        <v>7.1999999999999995E-2</v>
      </c>
      <c r="AV23" s="1580">
        <v>12740.108</v>
      </c>
    </row>
    <row r="24" spans="1:49" s="1250" customFormat="1" ht="24.6" customHeight="1">
      <c r="A24" s="1616">
        <v>2019.05</v>
      </c>
      <c r="B24" s="1577">
        <v>4.6790000000000003</v>
      </c>
      <c r="C24" s="1578" t="s">
        <v>175</v>
      </c>
      <c r="D24" s="1578">
        <v>4047.3180000000002</v>
      </c>
      <c r="E24" s="1578" t="s">
        <v>175</v>
      </c>
      <c r="F24" s="1578">
        <v>163.09200000000001</v>
      </c>
      <c r="G24" s="1578">
        <v>61.505000000000003</v>
      </c>
      <c r="H24" s="1580">
        <v>4276.5940000000001</v>
      </c>
      <c r="I24" s="1577">
        <v>0.90400000000000003</v>
      </c>
      <c r="J24" s="1578" t="s">
        <v>175</v>
      </c>
      <c r="K24" s="1578">
        <v>1339.424</v>
      </c>
      <c r="L24" s="1578">
        <v>32.094999999999999</v>
      </c>
      <c r="M24" s="1578" t="s">
        <v>175</v>
      </c>
      <c r="N24" s="1578">
        <v>283.20299999999997</v>
      </c>
      <c r="O24" s="1578">
        <v>10.464</v>
      </c>
      <c r="P24" s="1582">
        <v>49.261000000000003</v>
      </c>
      <c r="Q24" s="1580">
        <v>1715.3510000000001</v>
      </c>
      <c r="R24" s="1616">
        <v>2019.05</v>
      </c>
      <c r="S24" s="1577">
        <v>0.23400000000000001</v>
      </c>
      <c r="T24" s="1585" t="s">
        <v>175</v>
      </c>
      <c r="U24" s="1578">
        <v>2208.9549999999999</v>
      </c>
      <c r="V24" s="1578">
        <v>7.6420000000000003</v>
      </c>
      <c r="W24" s="1578">
        <v>836.45399999999995</v>
      </c>
      <c r="X24" s="1578">
        <v>92.488</v>
      </c>
      <c r="Y24" s="1580">
        <v>3145.7730000000001</v>
      </c>
      <c r="Z24" s="1577">
        <v>0.62</v>
      </c>
      <c r="AA24" s="1579" t="s">
        <v>175</v>
      </c>
      <c r="AB24" s="1578">
        <v>2531.4630000000002</v>
      </c>
      <c r="AC24" s="1578">
        <v>44.771000000000001</v>
      </c>
      <c r="AD24" s="1578">
        <v>841.51</v>
      </c>
      <c r="AE24" s="1578">
        <v>71.445999999999998</v>
      </c>
      <c r="AF24" s="1580">
        <v>3489.81</v>
      </c>
      <c r="AG24" s="1581">
        <v>2019.05</v>
      </c>
      <c r="AH24" s="1577">
        <v>1.802</v>
      </c>
      <c r="AI24" s="1578">
        <v>174.55500000000001</v>
      </c>
      <c r="AJ24" s="1578">
        <v>3286.451</v>
      </c>
      <c r="AK24" s="1578">
        <v>13.458</v>
      </c>
      <c r="AL24" s="1578">
        <v>580.41099999999994</v>
      </c>
      <c r="AM24" s="1578">
        <v>33.314999999999998</v>
      </c>
      <c r="AN24" s="1580">
        <v>4089.9929999999999</v>
      </c>
      <c r="AO24" s="1577">
        <v>342.52800000000002</v>
      </c>
      <c r="AP24" s="1578">
        <v>14771.049000000001</v>
      </c>
      <c r="AQ24" s="1578">
        <v>4.1360000000000001</v>
      </c>
      <c r="AR24" s="1582">
        <v>15117.713</v>
      </c>
      <c r="AS24" s="1577">
        <v>0.25</v>
      </c>
      <c r="AT24" s="1578">
        <v>22.215</v>
      </c>
      <c r="AU24" s="1580">
        <v>7.2999999999999995E-2</v>
      </c>
      <c r="AV24" s="1580">
        <v>12476.419</v>
      </c>
    </row>
    <row r="25" spans="1:49" s="1250" customFormat="1" ht="24.6" customHeight="1">
      <c r="A25" s="1616">
        <v>2019.06</v>
      </c>
      <c r="B25" s="1577">
        <v>4.5990000000000002</v>
      </c>
      <c r="C25" s="1578" t="s">
        <v>175</v>
      </c>
      <c r="D25" s="1578">
        <v>4404.41</v>
      </c>
      <c r="E25" s="1578" t="s">
        <v>175</v>
      </c>
      <c r="F25" s="1578">
        <v>156.41499999999999</v>
      </c>
      <c r="G25" s="1578">
        <v>105.414</v>
      </c>
      <c r="H25" s="1580">
        <v>4670.8379999999997</v>
      </c>
      <c r="I25" s="1577">
        <v>2.2080000000000002</v>
      </c>
      <c r="J25" s="1578" t="s">
        <v>175</v>
      </c>
      <c r="K25" s="1578">
        <v>2329.866</v>
      </c>
      <c r="L25" s="1578" t="s">
        <v>175</v>
      </c>
      <c r="M25" s="1578" t="s">
        <v>175</v>
      </c>
      <c r="N25" s="1578">
        <v>309.791</v>
      </c>
      <c r="O25" s="1578">
        <v>22.574999999999999</v>
      </c>
      <c r="P25" s="1582">
        <v>94.498999999999995</v>
      </c>
      <c r="Q25" s="1580">
        <v>2758.9380000000001</v>
      </c>
      <c r="R25" s="1616">
        <v>2019.06</v>
      </c>
      <c r="S25" s="1577">
        <v>0.26300000000000001</v>
      </c>
      <c r="T25" s="1585" t="s">
        <v>175</v>
      </c>
      <c r="U25" s="1578">
        <v>3137.8330000000001</v>
      </c>
      <c r="V25" s="1578" t="s">
        <v>175</v>
      </c>
      <c r="W25" s="1578">
        <v>692.51599999999996</v>
      </c>
      <c r="X25" s="1578">
        <v>90.087999999999994</v>
      </c>
      <c r="Y25" s="1580">
        <v>3920.6990000000001</v>
      </c>
      <c r="Z25" s="1577">
        <v>0.77400000000000002</v>
      </c>
      <c r="AA25" s="1579" t="s">
        <v>175</v>
      </c>
      <c r="AB25" s="1578">
        <v>2944.116</v>
      </c>
      <c r="AC25" s="1578">
        <v>39.228000000000002</v>
      </c>
      <c r="AD25" s="1578">
        <v>755.79600000000005</v>
      </c>
      <c r="AE25" s="1578">
        <v>27.661999999999999</v>
      </c>
      <c r="AF25" s="1580">
        <v>3767.5770000000002</v>
      </c>
      <c r="AG25" s="1581">
        <v>2019.06</v>
      </c>
      <c r="AH25" s="1577">
        <v>1.8089999999999999</v>
      </c>
      <c r="AI25" s="1578">
        <v>226.33199999999999</v>
      </c>
      <c r="AJ25" s="1578">
        <v>3111.8380000000002</v>
      </c>
      <c r="AK25" s="1578">
        <v>2.4689999999999999</v>
      </c>
      <c r="AL25" s="1578">
        <v>575.86800000000005</v>
      </c>
      <c r="AM25" s="1578">
        <v>32.585000000000001</v>
      </c>
      <c r="AN25" s="1580">
        <v>3950.9</v>
      </c>
      <c r="AO25" s="1577">
        <v>299.125</v>
      </c>
      <c r="AP25" s="1578">
        <v>13582.797</v>
      </c>
      <c r="AQ25" s="1578">
        <v>3.306</v>
      </c>
      <c r="AR25" s="1582">
        <v>13885.227999999999</v>
      </c>
      <c r="AS25" s="1577">
        <v>0.23499999999999999</v>
      </c>
      <c r="AT25" s="1578">
        <v>21.265000000000001</v>
      </c>
      <c r="AU25" s="1580">
        <v>7.0999999999999994E-2</v>
      </c>
      <c r="AV25" s="1580">
        <v>10817.517</v>
      </c>
    </row>
    <row r="26" spans="1:49" s="1250" customFormat="1" ht="24.6" customHeight="1">
      <c r="A26" s="1616">
        <v>2019.07</v>
      </c>
      <c r="B26" s="1577">
        <v>5.7759999999999998</v>
      </c>
      <c r="C26" s="1578" t="s">
        <v>175</v>
      </c>
      <c r="D26" s="1578">
        <v>5855.2640000000001</v>
      </c>
      <c r="E26" s="1578" t="s">
        <v>175</v>
      </c>
      <c r="F26" s="1578">
        <v>36.796999999999997</v>
      </c>
      <c r="G26" s="1578">
        <v>106.498</v>
      </c>
      <c r="H26" s="1580">
        <v>6004.335</v>
      </c>
      <c r="I26" s="1577">
        <v>2.8479999999999999</v>
      </c>
      <c r="J26" s="1578" t="s">
        <v>175</v>
      </c>
      <c r="K26" s="1578">
        <v>3592.79</v>
      </c>
      <c r="L26" s="1578" t="s">
        <v>175</v>
      </c>
      <c r="M26" s="1578" t="s">
        <v>175</v>
      </c>
      <c r="N26" s="1578">
        <v>594.42999999999995</v>
      </c>
      <c r="O26" s="1578">
        <v>27.677</v>
      </c>
      <c r="P26" s="1582">
        <v>88.114000000000004</v>
      </c>
      <c r="Q26" s="1580">
        <v>4305.8580000000002</v>
      </c>
      <c r="R26" s="1616">
        <v>2019.07</v>
      </c>
      <c r="S26" s="1577">
        <v>0.28599999999999998</v>
      </c>
      <c r="T26" s="1585" t="s">
        <v>175</v>
      </c>
      <c r="U26" s="1578">
        <v>3645.1990000000001</v>
      </c>
      <c r="V26" s="1578">
        <v>52.462000000000003</v>
      </c>
      <c r="W26" s="1578">
        <v>849.25099999999998</v>
      </c>
      <c r="X26" s="1578">
        <v>26.349</v>
      </c>
      <c r="Y26" s="1580">
        <v>4573.5460000000003</v>
      </c>
      <c r="Z26" s="1577">
        <v>1.78</v>
      </c>
      <c r="AA26" s="1579" t="s">
        <v>175</v>
      </c>
      <c r="AB26" s="1578">
        <v>3807.4389999999999</v>
      </c>
      <c r="AC26" s="1578">
        <v>47.97</v>
      </c>
      <c r="AD26" s="1578">
        <v>1164.204</v>
      </c>
      <c r="AE26" s="1578">
        <v>85.953000000000003</v>
      </c>
      <c r="AF26" s="1580">
        <v>5107.3450000000003</v>
      </c>
      <c r="AG26" s="1581">
        <v>2019.07</v>
      </c>
      <c r="AH26" s="1577">
        <v>2.1139999999999999</v>
      </c>
      <c r="AI26" s="1578">
        <v>274.66800000000001</v>
      </c>
      <c r="AJ26" s="1578">
        <v>3569.9549999999999</v>
      </c>
      <c r="AK26" s="1578">
        <v>1.591</v>
      </c>
      <c r="AL26" s="1578">
        <v>663.64</v>
      </c>
      <c r="AM26" s="1578">
        <v>25.437999999999999</v>
      </c>
      <c r="AN26" s="1580">
        <v>4537.4049999999997</v>
      </c>
      <c r="AO26" s="1577">
        <v>398.75099999999998</v>
      </c>
      <c r="AP26" s="1578">
        <v>11677.95</v>
      </c>
      <c r="AQ26" s="1578">
        <v>2.8690000000000002</v>
      </c>
      <c r="AR26" s="1582">
        <v>12079.569</v>
      </c>
      <c r="AS26" s="1577">
        <v>0.253</v>
      </c>
      <c r="AT26" s="1578">
        <v>24.251000000000001</v>
      </c>
      <c r="AU26" s="1580">
        <v>7.9000000000000001E-2</v>
      </c>
      <c r="AV26" s="1580">
        <v>13078.081</v>
      </c>
    </row>
    <row r="27" spans="1:49" s="1250" customFormat="1" ht="24.6" customHeight="1">
      <c r="A27" s="1616">
        <v>2019.08</v>
      </c>
      <c r="B27" s="1577">
        <v>5.4859999999999998</v>
      </c>
      <c r="C27" s="1578" t="s">
        <v>175</v>
      </c>
      <c r="D27" s="1578">
        <v>6174.8810000000003</v>
      </c>
      <c r="E27" s="1578" t="s">
        <v>175</v>
      </c>
      <c r="F27" s="1578">
        <v>20.893000000000001</v>
      </c>
      <c r="G27" s="1578">
        <v>116.511</v>
      </c>
      <c r="H27" s="1580">
        <v>6317.7709999999997</v>
      </c>
      <c r="I27" s="1577">
        <v>3.6120000000000001</v>
      </c>
      <c r="J27" s="1578" t="s">
        <v>175</v>
      </c>
      <c r="K27" s="1578">
        <v>3581.2510000000002</v>
      </c>
      <c r="L27" s="1578" t="s">
        <v>175</v>
      </c>
      <c r="M27" s="1578" t="s">
        <v>175</v>
      </c>
      <c r="N27" s="1578">
        <v>796.17100000000005</v>
      </c>
      <c r="O27" s="1578">
        <v>26.704000000000001</v>
      </c>
      <c r="P27" s="1582">
        <v>93.006</v>
      </c>
      <c r="Q27" s="1580">
        <v>4500.7439999999997</v>
      </c>
      <c r="R27" s="1616">
        <v>2019.08</v>
      </c>
      <c r="S27" s="1577">
        <v>0.35499999999999998</v>
      </c>
      <c r="T27" s="1585" t="s">
        <v>175</v>
      </c>
      <c r="U27" s="1578">
        <v>3664.8319999999999</v>
      </c>
      <c r="V27" s="1578">
        <v>40.540999999999997</v>
      </c>
      <c r="W27" s="1578">
        <v>878.38099999999997</v>
      </c>
      <c r="X27" s="1578">
        <v>241.876</v>
      </c>
      <c r="Y27" s="1580">
        <v>4825.9849999999997</v>
      </c>
      <c r="Z27" s="1577">
        <v>2.2370000000000001</v>
      </c>
      <c r="AA27" s="1579" t="s">
        <v>175</v>
      </c>
      <c r="AB27" s="1578">
        <v>3880.0479999999998</v>
      </c>
      <c r="AC27" s="1578" t="s">
        <v>175</v>
      </c>
      <c r="AD27" s="1578">
        <v>1229.3430000000001</v>
      </c>
      <c r="AE27" s="1578">
        <v>140.50399999999999</v>
      </c>
      <c r="AF27" s="1580">
        <v>5252.1319999999996</v>
      </c>
      <c r="AG27" s="1581">
        <v>2019.08</v>
      </c>
      <c r="AH27" s="1577">
        <v>2.133</v>
      </c>
      <c r="AI27" s="1578">
        <v>270.45699999999999</v>
      </c>
      <c r="AJ27" s="1578">
        <v>3647.6529999999998</v>
      </c>
      <c r="AK27" s="1578">
        <v>62.456000000000003</v>
      </c>
      <c r="AL27" s="1578">
        <v>681.23099999999999</v>
      </c>
      <c r="AM27" s="1578">
        <v>9.2140000000000004</v>
      </c>
      <c r="AN27" s="1580">
        <v>4673.1440000000002</v>
      </c>
      <c r="AO27" s="1577">
        <v>427.13400000000001</v>
      </c>
      <c r="AP27" s="1578">
        <v>12196.915999999999</v>
      </c>
      <c r="AQ27" s="1578">
        <v>3.3079999999999998</v>
      </c>
      <c r="AR27" s="1582">
        <v>12627.358</v>
      </c>
      <c r="AS27" s="1577">
        <v>0.32700000000000001</v>
      </c>
      <c r="AT27" s="1578">
        <v>27.442</v>
      </c>
      <c r="AU27" s="1580">
        <v>0.09</v>
      </c>
      <c r="AV27" s="1580">
        <v>13386.291999999999</v>
      </c>
    </row>
    <row r="28" spans="1:49" s="1250" customFormat="1" ht="24.6" customHeight="1">
      <c r="A28" s="1616">
        <v>2019.09</v>
      </c>
      <c r="B28" s="1577">
        <v>5.61</v>
      </c>
      <c r="C28" s="1578" t="s">
        <v>175</v>
      </c>
      <c r="D28" s="1578">
        <v>5797.1959999999999</v>
      </c>
      <c r="E28" s="1578" t="s">
        <v>175</v>
      </c>
      <c r="F28" s="1578">
        <v>4.38</v>
      </c>
      <c r="G28" s="1578">
        <v>96.64</v>
      </c>
      <c r="H28" s="1580">
        <v>5903.8270000000002</v>
      </c>
      <c r="I28" s="1577">
        <v>4.1719999999999997</v>
      </c>
      <c r="J28" s="1578" t="s">
        <v>175</v>
      </c>
      <c r="K28" s="1578">
        <v>3640.375</v>
      </c>
      <c r="L28" s="1578" t="s">
        <v>175</v>
      </c>
      <c r="M28" s="1578" t="s">
        <v>175</v>
      </c>
      <c r="N28" s="1578">
        <v>399.988</v>
      </c>
      <c r="O28" s="1578">
        <v>16.704999999999998</v>
      </c>
      <c r="P28" s="1582">
        <v>85.679000000000002</v>
      </c>
      <c r="Q28" s="1580">
        <v>4146.92</v>
      </c>
      <c r="R28" s="1616">
        <v>2019.09</v>
      </c>
      <c r="S28" s="1577">
        <v>0.32800000000000001</v>
      </c>
      <c r="T28" s="1585" t="s">
        <v>175</v>
      </c>
      <c r="U28" s="1578">
        <v>3344.8049999999998</v>
      </c>
      <c r="V28" s="1578">
        <v>12.266</v>
      </c>
      <c r="W28" s="1578">
        <v>788.89300000000003</v>
      </c>
      <c r="X28" s="1578">
        <v>250.036</v>
      </c>
      <c r="Y28" s="1580">
        <v>4396.3280000000004</v>
      </c>
      <c r="Z28" s="1577">
        <v>2.0960000000000001</v>
      </c>
      <c r="AA28" s="1579" t="s">
        <v>175</v>
      </c>
      <c r="AB28" s="1578">
        <v>3492.0970000000002</v>
      </c>
      <c r="AC28" s="1578" t="s">
        <v>175</v>
      </c>
      <c r="AD28" s="1578">
        <v>849.44600000000003</v>
      </c>
      <c r="AE28" s="1578">
        <v>132.46899999999999</v>
      </c>
      <c r="AF28" s="1580">
        <v>4476.1080000000002</v>
      </c>
      <c r="AG28" s="1581">
        <v>2019.09</v>
      </c>
      <c r="AH28" s="1577">
        <v>1.819</v>
      </c>
      <c r="AI28" s="1578">
        <v>183.39599999999999</v>
      </c>
      <c r="AJ28" s="1578">
        <v>3065.922</v>
      </c>
      <c r="AK28" s="1578">
        <v>8.5389999999999997</v>
      </c>
      <c r="AL28" s="1578">
        <v>573.274</v>
      </c>
      <c r="AM28" s="1578">
        <v>26.265000000000001</v>
      </c>
      <c r="AN28" s="1580">
        <v>3859.2159999999999</v>
      </c>
      <c r="AO28" s="1577">
        <v>408.35700000000003</v>
      </c>
      <c r="AP28" s="1578">
        <v>10320.798000000001</v>
      </c>
      <c r="AQ28" s="1578">
        <v>2.617</v>
      </c>
      <c r="AR28" s="1582">
        <v>10731.772000000001</v>
      </c>
      <c r="AS28" s="1577">
        <v>0.33</v>
      </c>
      <c r="AT28" s="1578">
        <v>22.254000000000001</v>
      </c>
      <c r="AU28" s="1580">
        <v>7.5999999999999998E-2</v>
      </c>
      <c r="AV28" s="1580">
        <v>10880.375</v>
      </c>
    </row>
    <row r="29" spans="1:49" s="1250" customFormat="1" ht="24.6" customHeight="1">
      <c r="A29" s="1619">
        <v>2019.1</v>
      </c>
      <c r="B29" s="1620">
        <v>6.1580000000000004</v>
      </c>
      <c r="C29" s="1621" t="s">
        <v>175</v>
      </c>
      <c r="D29" s="1621">
        <v>5384.4059999999999</v>
      </c>
      <c r="E29" s="1621" t="s">
        <v>175</v>
      </c>
      <c r="F29" s="1621">
        <v>150.346</v>
      </c>
      <c r="G29" s="1621">
        <v>112.373</v>
      </c>
      <c r="H29" s="1622">
        <v>5653.2830000000004</v>
      </c>
      <c r="I29" s="1620">
        <v>4.4980000000000002</v>
      </c>
      <c r="J29" s="1621" t="s">
        <v>175</v>
      </c>
      <c r="K29" s="1621">
        <v>3838.7570000000001</v>
      </c>
      <c r="L29" s="1621" t="s">
        <v>175</v>
      </c>
      <c r="M29" s="1621" t="s">
        <v>175</v>
      </c>
      <c r="N29" s="1621">
        <v>440.54</v>
      </c>
      <c r="O29" s="1621">
        <v>34.595999999999997</v>
      </c>
      <c r="P29" s="1623">
        <v>65.245000000000005</v>
      </c>
      <c r="Q29" s="1622">
        <v>4383.6350000000002</v>
      </c>
      <c r="R29" s="1619">
        <v>2019.1</v>
      </c>
      <c r="S29" s="1620">
        <v>0.38300000000000001</v>
      </c>
      <c r="T29" s="1624" t="s">
        <v>175</v>
      </c>
      <c r="U29" s="1621">
        <v>3200.299</v>
      </c>
      <c r="V29" s="1621">
        <v>46.426000000000002</v>
      </c>
      <c r="W29" s="1621">
        <v>730.04600000000005</v>
      </c>
      <c r="X29" s="1621">
        <v>213.06100000000001</v>
      </c>
      <c r="Y29" s="1622">
        <v>4190.2150000000001</v>
      </c>
      <c r="Z29" s="1620">
        <v>1.8979999999999999</v>
      </c>
      <c r="AA29" s="1625" t="s">
        <v>175</v>
      </c>
      <c r="AB29" s="1621">
        <v>3100.2220000000002</v>
      </c>
      <c r="AC29" s="1621" t="s">
        <v>175</v>
      </c>
      <c r="AD29" s="1621">
        <v>646.255</v>
      </c>
      <c r="AE29" s="1621">
        <v>136.14699999999999</v>
      </c>
      <c r="AF29" s="1622">
        <v>3884.5219999999999</v>
      </c>
      <c r="AG29" s="1619">
        <v>2019.1</v>
      </c>
      <c r="AH29" s="1620">
        <v>1.861</v>
      </c>
      <c r="AI29" s="1621">
        <v>136.10300000000001</v>
      </c>
      <c r="AJ29" s="1621">
        <v>2952.4949999999999</v>
      </c>
      <c r="AK29" s="1621">
        <v>73.465999999999994</v>
      </c>
      <c r="AL29" s="1621">
        <v>556.13800000000003</v>
      </c>
      <c r="AM29" s="1621">
        <v>30.783000000000001</v>
      </c>
      <c r="AN29" s="1622">
        <v>3750.8449999999998</v>
      </c>
      <c r="AO29" s="1620">
        <v>336.94600000000003</v>
      </c>
      <c r="AP29" s="1621">
        <v>10599.852999999999</v>
      </c>
      <c r="AQ29" s="1621">
        <v>3.0830000000000002</v>
      </c>
      <c r="AR29" s="1623">
        <v>10939.882</v>
      </c>
      <c r="AS29" s="1620">
        <v>0.33600000000000002</v>
      </c>
      <c r="AT29" s="1621">
        <v>21.922000000000001</v>
      </c>
      <c r="AU29" s="1622">
        <v>7.5999999999999998E-2</v>
      </c>
      <c r="AV29" s="1622">
        <v>11140.599</v>
      </c>
    </row>
    <row r="30" spans="1:49" s="1250" customFormat="1" ht="24.6" customHeight="1">
      <c r="A30" s="1619">
        <v>2019.11</v>
      </c>
      <c r="B30" s="1620">
        <v>5.92</v>
      </c>
      <c r="C30" s="1621" t="s">
        <v>175</v>
      </c>
      <c r="D30" s="1621">
        <v>5104.6689999999999</v>
      </c>
      <c r="E30" s="1621" t="s">
        <v>175</v>
      </c>
      <c r="F30" s="1621">
        <v>200.64500000000001</v>
      </c>
      <c r="G30" s="1621">
        <v>115.13500000000001</v>
      </c>
      <c r="H30" s="1622">
        <v>5426.3689999999997</v>
      </c>
      <c r="I30" s="1620">
        <v>3.41</v>
      </c>
      <c r="J30" s="1621" t="s">
        <v>175</v>
      </c>
      <c r="K30" s="1621">
        <v>3573.0830000000001</v>
      </c>
      <c r="L30" s="1621" t="s">
        <v>175</v>
      </c>
      <c r="M30" s="1621" t="s">
        <v>175</v>
      </c>
      <c r="N30" s="1621">
        <v>873.00599999999997</v>
      </c>
      <c r="O30" s="1621">
        <v>38.911000000000001</v>
      </c>
      <c r="P30" s="1623">
        <v>47.673000000000002</v>
      </c>
      <c r="Q30" s="1622">
        <v>4536.0839999999998</v>
      </c>
      <c r="R30" s="1619">
        <v>2019.11</v>
      </c>
      <c r="S30" s="1620">
        <v>0.35399999999999998</v>
      </c>
      <c r="T30" s="1624" t="s">
        <v>175</v>
      </c>
      <c r="U30" s="1621">
        <v>3389.576</v>
      </c>
      <c r="V30" s="1621">
        <v>11.928000000000001</v>
      </c>
      <c r="W30" s="1621">
        <v>849.57299999999998</v>
      </c>
      <c r="X30" s="1621">
        <v>104.68</v>
      </c>
      <c r="Y30" s="1622">
        <v>4356.1109999999999</v>
      </c>
      <c r="Z30" s="1620">
        <v>1.129</v>
      </c>
      <c r="AA30" s="1625" t="s">
        <v>175</v>
      </c>
      <c r="AB30" s="1621">
        <v>2509.5569999999998</v>
      </c>
      <c r="AC30" s="1621" t="s">
        <v>175</v>
      </c>
      <c r="AD30" s="1621">
        <v>743.02300000000002</v>
      </c>
      <c r="AE30" s="1621">
        <v>132.25200000000001</v>
      </c>
      <c r="AF30" s="1622">
        <v>3385.9609999999998</v>
      </c>
      <c r="AG30" s="1619">
        <v>2019.11</v>
      </c>
      <c r="AH30" s="1620">
        <v>1.5189999999999999</v>
      </c>
      <c r="AI30" s="1621">
        <v>171.733</v>
      </c>
      <c r="AJ30" s="1621">
        <v>2871.2930000000001</v>
      </c>
      <c r="AK30" s="1621">
        <v>10.42</v>
      </c>
      <c r="AL30" s="1621">
        <v>733.18600000000004</v>
      </c>
      <c r="AM30" s="1621">
        <v>29.187999999999999</v>
      </c>
      <c r="AN30" s="1622">
        <v>3817.3380000000002</v>
      </c>
      <c r="AO30" s="1620">
        <v>324.66699999999997</v>
      </c>
      <c r="AP30" s="1621">
        <v>10227.944</v>
      </c>
      <c r="AQ30" s="1621">
        <v>2.641</v>
      </c>
      <c r="AR30" s="1623">
        <v>10555.252</v>
      </c>
      <c r="AS30" s="1620">
        <v>0.38500000000000001</v>
      </c>
      <c r="AT30" s="1621">
        <v>22.600999999999999</v>
      </c>
      <c r="AU30" s="1622">
        <v>7.0999999999999994E-2</v>
      </c>
      <c r="AV30" s="1622">
        <v>13027.027</v>
      </c>
    </row>
    <row r="31" spans="1:49" s="1250" customFormat="1" ht="24.6" customHeight="1">
      <c r="A31" s="1626">
        <v>2019.12</v>
      </c>
      <c r="B31" s="1627">
        <v>6.0819999999999999</v>
      </c>
      <c r="C31" s="1628" t="s">
        <v>175</v>
      </c>
      <c r="D31" s="1628">
        <v>4785.0550000000003</v>
      </c>
      <c r="E31" s="1628" t="s">
        <v>175</v>
      </c>
      <c r="F31" s="1628">
        <v>366.61700000000002</v>
      </c>
      <c r="G31" s="1628">
        <v>117.002</v>
      </c>
      <c r="H31" s="1629">
        <v>5274.7560000000003</v>
      </c>
      <c r="I31" s="1627">
        <v>2.8340000000000001</v>
      </c>
      <c r="J31" s="1628" t="s">
        <v>175</v>
      </c>
      <c r="K31" s="1628">
        <v>3456.4920000000002</v>
      </c>
      <c r="L31" s="1628" t="s">
        <v>175</v>
      </c>
      <c r="M31" s="1628" t="s">
        <v>175</v>
      </c>
      <c r="N31" s="1628">
        <v>1280.021</v>
      </c>
      <c r="O31" s="1628">
        <v>10.129</v>
      </c>
      <c r="P31" s="1630">
        <v>87.143000000000001</v>
      </c>
      <c r="Q31" s="1629">
        <v>4836.62</v>
      </c>
      <c r="R31" s="1626">
        <v>2019.12</v>
      </c>
      <c r="S31" s="1627">
        <v>0.30399999999999999</v>
      </c>
      <c r="T31" s="1631" t="s">
        <v>175</v>
      </c>
      <c r="U31" s="1628">
        <v>2875.9189999999999</v>
      </c>
      <c r="V31" s="1628">
        <v>280.38099999999997</v>
      </c>
      <c r="W31" s="1628">
        <v>1013.5119999999999</v>
      </c>
      <c r="X31" s="1628">
        <v>197.59899999999999</v>
      </c>
      <c r="Y31" s="1629">
        <v>4367.7150000000001</v>
      </c>
      <c r="Z31" s="1627">
        <v>1.244</v>
      </c>
      <c r="AA31" s="1632" t="s">
        <v>175</v>
      </c>
      <c r="AB31" s="1628">
        <v>2955.826</v>
      </c>
      <c r="AC31" s="1628" t="s">
        <v>175</v>
      </c>
      <c r="AD31" s="1628">
        <v>1144.672</v>
      </c>
      <c r="AE31" s="1628">
        <v>125.812</v>
      </c>
      <c r="AF31" s="1629">
        <v>4227.5540000000001</v>
      </c>
      <c r="AG31" s="1633">
        <v>2019.12</v>
      </c>
      <c r="AH31" s="1627">
        <v>1.575</v>
      </c>
      <c r="AI31" s="1628">
        <v>209.88499999999999</v>
      </c>
      <c r="AJ31" s="1628">
        <v>3068.1819999999998</v>
      </c>
      <c r="AK31" s="1628">
        <v>201.63800000000001</v>
      </c>
      <c r="AL31" s="1628">
        <v>884.45100000000002</v>
      </c>
      <c r="AM31" s="1628">
        <v>30.225999999999999</v>
      </c>
      <c r="AN31" s="1629">
        <v>4395.9570000000003</v>
      </c>
      <c r="AO31" s="1627">
        <v>363.51600000000002</v>
      </c>
      <c r="AP31" s="1628">
        <v>11059.168</v>
      </c>
      <c r="AQ31" s="1628">
        <v>2.2919999999999998</v>
      </c>
      <c r="AR31" s="1630">
        <v>11424.976000000001</v>
      </c>
      <c r="AS31" s="1627">
        <v>0.45</v>
      </c>
      <c r="AT31" s="1628">
        <v>24.853999999999999</v>
      </c>
      <c r="AU31" s="1629">
        <v>7.3999999999999996E-2</v>
      </c>
      <c r="AV31" s="1629">
        <v>15735.263000000001</v>
      </c>
      <c r="AW31" s="1634"/>
    </row>
    <row r="32" spans="1:49" s="1583" customFormat="1" ht="2.25" customHeight="1">
      <c r="A32" s="1635"/>
      <c r="B32" s="1636"/>
      <c r="C32" s="1636"/>
      <c r="D32" s="1636"/>
      <c r="E32" s="1636"/>
      <c r="F32" s="1636"/>
      <c r="G32" s="1636"/>
      <c r="H32" s="1636"/>
      <c r="I32" s="1636"/>
      <c r="J32" s="1636"/>
      <c r="K32" s="1636"/>
      <c r="L32" s="1636"/>
      <c r="M32" s="1636"/>
      <c r="N32" s="1636"/>
      <c r="O32" s="1636"/>
      <c r="P32" s="1636"/>
      <c r="Q32" s="1636"/>
      <c r="R32" s="1636"/>
      <c r="S32" s="1636"/>
      <c r="T32" s="1636"/>
      <c r="U32" s="1636"/>
      <c r="V32" s="1636"/>
      <c r="W32" s="1636"/>
      <c r="X32" s="1636"/>
      <c r="Y32" s="1636"/>
      <c r="Z32" s="1636"/>
      <c r="AA32" s="1636"/>
      <c r="AB32" s="1636"/>
      <c r="AC32" s="1636"/>
      <c r="AD32" s="1636"/>
      <c r="AE32" s="1636"/>
      <c r="AF32" s="1636"/>
      <c r="AG32" s="1636"/>
      <c r="AH32" s="1636"/>
      <c r="AI32" s="1636"/>
      <c r="AJ32" s="1636"/>
      <c r="AK32" s="1636"/>
      <c r="AL32" s="1636"/>
      <c r="AM32" s="1636"/>
      <c r="AN32" s="1636"/>
      <c r="AO32" s="1636"/>
      <c r="AP32" s="1636"/>
      <c r="AQ32" s="1636"/>
      <c r="AR32" s="1636"/>
      <c r="AS32" s="1636"/>
      <c r="AT32" s="1636"/>
      <c r="AU32" s="1636"/>
      <c r="AV32" s="1636"/>
    </row>
    <row r="33" spans="1:48" s="259" customFormat="1" ht="0.75" hidden="1" customHeight="1">
      <c r="A33" s="1208"/>
      <c r="B33" s="1208"/>
      <c r="C33" s="1208"/>
      <c r="D33" s="1208"/>
      <c r="E33" s="1208"/>
      <c r="F33" s="1208"/>
      <c r="G33" s="1208"/>
      <c r="H33" s="1208"/>
      <c r="I33" s="1208"/>
      <c r="J33" s="1208"/>
      <c r="K33" s="1208"/>
      <c r="L33" s="1637"/>
      <c r="M33" s="1637"/>
      <c r="N33" s="1637"/>
      <c r="O33" s="1637"/>
      <c r="P33" s="1637"/>
      <c r="Q33" s="1637"/>
      <c r="R33" s="1208"/>
      <c r="S33" s="1208"/>
      <c r="T33" s="1208"/>
      <c r="U33" s="1208"/>
      <c r="V33" s="1208"/>
      <c r="W33" s="1208"/>
      <c r="X33" s="1208"/>
      <c r="Y33" s="1208"/>
      <c r="Z33" s="1208"/>
      <c r="AA33" s="1208"/>
      <c r="AB33" s="1208"/>
      <c r="AC33" s="1208"/>
      <c r="AD33" s="1208"/>
      <c r="AE33" s="1208"/>
      <c r="AF33" s="1208"/>
      <c r="AG33" s="1208"/>
      <c r="AH33" s="1208"/>
      <c r="AI33" s="1208"/>
      <c r="AJ33" s="1208"/>
      <c r="AK33" s="1208"/>
      <c r="AL33" s="1208"/>
      <c r="AM33" s="1208"/>
      <c r="AN33" s="1208"/>
      <c r="AO33" s="1208"/>
      <c r="AP33" s="1208"/>
      <c r="AQ33" s="1208"/>
      <c r="AR33" s="1208"/>
      <c r="AS33" s="1208"/>
      <c r="AT33" s="1208"/>
      <c r="AU33" s="1638"/>
      <c r="AV33" s="1208"/>
    </row>
    <row r="34" spans="1:48" s="259" customFormat="1" ht="12.75" customHeight="1">
      <c r="A34" s="346"/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1111"/>
      <c r="M34" s="1111"/>
      <c r="N34" s="1111"/>
      <c r="O34" s="1111"/>
      <c r="P34" s="1111"/>
      <c r="Q34" s="1111"/>
      <c r="R34" s="346"/>
      <c r="S34" s="346"/>
      <c r="T34" s="1111"/>
      <c r="U34" s="1111"/>
      <c r="V34" s="1111"/>
      <c r="W34" s="346"/>
      <c r="X34" s="346"/>
      <c r="Y34" s="346"/>
      <c r="Z34" s="346"/>
      <c r="AA34" s="346"/>
      <c r="AB34" s="346"/>
      <c r="AC34" s="346"/>
      <c r="AD34" s="346"/>
      <c r="AE34" s="346"/>
      <c r="AF34" s="346"/>
      <c r="AG34" s="346"/>
      <c r="AH34" s="346"/>
      <c r="AI34" s="1111"/>
      <c r="AJ34" s="346"/>
      <c r="AK34" s="1111"/>
      <c r="AL34" s="346"/>
      <c r="AM34" s="346"/>
      <c r="AN34" s="346"/>
      <c r="AO34" s="1639" t="s">
        <v>1019</v>
      </c>
      <c r="AP34" s="346"/>
      <c r="AQ34" s="346"/>
      <c r="AR34" s="346"/>
      <c r="AS34" s="346"/>
      <c r="AT34" s="346"/>
      <c r="AU34" s="1640"/>
      <c r="AV34" s="346"/>
    </row>
    <row r="35" spans="1:48" ht="14.25">
      <c r="A35" s="1641"/>
      <c r="B35" s="1642"/>
      <c r="C35" s="1642"/>
      <c r="D35" s="1642"/>
      <c r="E35" s="1642"/>
      <c r="F35" s="1642"/>
      <c r="G35" s="1642"/>
      <c r="H35" s="1642"/>
      <c r="I35" s="1642"/>
      <c r="J35" s="1642"/>
      <c r="K35" s="1642"/>
      <c r="L35" s="1642"/>
      <c r="M35" s="1642"/>
      <c r="N35" s="1642"/>
      <c r="O35" s="1642"/>
      <c r="P35" s="1642"/>
      <c r="Q35" s="1642"/>
      <c r="R35" s="1642"/>
      <c r="S35" s="1642"/>
      <c r="T35" s="1642"/>
      <c r="U35" s="1642"/>
      <c r="V35" s="1642"/>
      <c r="W35" s="1642"/>
      <c r="X35" s="1642"/>
      <c r="Y35" s="1642"/>
      <c r="Z35" s="1642"/>
      <c r="AA35" s="1642"/>
      <c r="AB35" s="1642"/>
      <c r="AC35" s="1642"/>
      <c r="AD35" s="1642"/>
      <c r="AE35" s="1642"/>
      <c r="AF35" s="1642"/>
      <c r="AG35" s="1642"/>
      <c r="AH35" s="1642"/>
      <c r="AI35" s="1642"/>
      <c r="AJ35" s="1642"/>
      <c r="AK35" s="1642"/>
      <c r="AL35" s="1642"/>
      <c r="AM35" s="1642"/>
      <c r="AN35" s="1642"/>
      <c r="AO35" s="1642"/>
      <c r="AP35" s="1642"/>
      <c r="AQ35" s="1642"/>
      <c r="AR35" s="1642"/>
      <c r="AS35" s="1642"/>
      <c r="AT35" s="1642"/>
      <c r="AU35" s="1643"/>
      <c r="AV35" s="1642"/>
    </row>
    <row r="37" spans="1:48">
      <c r="B37" s="1644"/>
    </row>
  </sheetData>
  <mergeCells count="10">
    <mergeCell ref="AG4:AG5"/>
    <mergeCell ref="AH4:AN4"/>
    <mergeCell ref="AO4:AR4"/>
    <mergeCell ref="AS4:AU4"/>
    <mergeCell ref="A4:A5"/>
    <mergeCell ref="B4:H4"/>
    <mergeCell ref="I4:Q4"/>
    <mergeCell ref="R4:R5"/>
    <mergeCell ref="S4:Y4"/>
    <mergeCell ref="Z4:AF4"/>
  </mergeCells>
  <phoneticPr fontId="91" type="noConversion"/>
  <printOptions horizontalCentered="1"/>
  <pageMargins left="0.78740157480314965" right="0.78740157480314965" top="1.1811023622047245" bottom="0.78740157480314965" header="0" footer="0"/>
  <pageSetup paperSize="9" scale="84" firstPageNumber="26" orientation="portrait" useFirstPageNumber="1" r:id="rId1"/>
  <headerFooter differentOddEven="1" scaleWithDoc="0" alignWithMargins="0">
    <firstFooter>&amp;R&amp;P</firstFooter>
  </headerFooter>
  <colBreaks count="3" manualBreakCount="3">
    <brk id="8" max="33" man="1"/>
    <brk id="32" max="33" man="1"/>
    <brk id="40" max="33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42"/>
  <sheetViews>
    <sheetView view="pageBreakPreview" zoomScale="85" zoomScaleNormal="100" zoomScaleSheetLayoutView="85" workbookViewId="0">
      <pane xSplit="1" ySplit="4" topLeftCell="B14" activePane="bottomRight" state="frozen"/>
      <selection activeCell="G33" sqref="G33"/>
      <selection pane="topRight" activeCell="G33" sqref="G33"/>
      <selection pane="bottomLeft" activeCell="G33" sqref="G33"/>
      <selection pane="bottomRight" activeCell="I30" sqref="I30"/>
    </sheetView>
  </sheetViews>
  <sheetFormatPr defaultColWidth="10" defaultRowHeight="13.5"/>
  <cols>
    <col min="1" max="9" width="11" style="354" customWidth="1"/>
    <col min="10" max="12" width="10" style="5" customWidth="1"/>
    <col min="13" max="13" width="2.75" style="5" customWidth="1"/>
    <col min="14" max="18" width="10" style="5" customWidth="1"/>
    <col min="19" max="19" width="2.75" style="5" customWidth="1"/>
    <col min="20" max="26" width="10" style="5" customWidth="1"/>
    <col min="27" max="27" width="2.75" style="5" customWidth="1"/>
    <col min="28" max="32" width="10" style="5" customWidth="1"/>
    <col min="33" max="33" width="2.75" style="5" customWidth="1"/>
    <col min="34" max="45" width="10" style="5" customWidth="1"/>
    <col min="46" max="46" width="8.75" style="5" customWidth="1"/>
    <col min="47" max="69" width="10" style="5" customWidth="1"/>
    <col min="70" max="70" width="2.75" style="5" customWidth="1"/>
    <col min="71" max="75" width="10" style="5" customWidth="1"/>
    <col min="76" max="76" width="2.75" style="5" customWidth="1"/>
    <col min="77" max="83" width="10" style="5" customWidth="1"/>
    <col min="84" max="84" width="2.75" style="5" customWidth="1"/>
    <col min="85" max="89" width="10" style="5" customWidth="1"/>
    <col min="90" max="90" width="2.75" style="5" customWidth="1"/>
    <col min="91" max="102" width="10" style="5" customWidth="1"/>
    <col min="103" max="103" width="8.75" style="5" customWidth="1"/>
    <col min="104" max="120" width="10" style="5" customWidth="1"/>
    <col min="121" max="121" width="2.75" style="5" customWidth="1"/>
    <col min="122" max="128" width="10" style="5" customWidth="1"/>
    <col min="129" max="129" width="2.75" style="5" customWidth="1"/>
    <col min="130" max="134" width="10" style="5" customWidth="1"/>
    <col min="135" max="135" width="2.75" style="5" customWidth="1"/>
    <col min="136" max="147" width="10" style="5" customWidth="1"/>
    <col min="148" max="148" width="8.75" style="5" customWidth="1"/>
    <col min="149" max="169" width="10" style="5" customWidth="1"/>
    <col min="170" max="170" width="8.75" style="5" customWidth="1"/>
    <col min="171" max="190" width="10" style="5" customWidth="1"/>
    <col min="191" max="196" width="8.75" style="5" customWidth="1"/>
    <col min="197" max="16384" width="10" style="5"/>
  </cols>
  <sheetData>
    <row r="1" spans="1:9" ht="20.25">
      <c r="A1" s="1381" t="s">
        <v>1020</v>
      </c>
      <c r="B1" s="1381"/>
      <c r="C1" s="1381"/>
      <c r="D1" s="1381"/>
      <c r="E1" s="1381"/>
      <c r="F1" s="1381"/>
    </row>
    <row r="2" spans="1:9" ht="17.25">
      <c r="A2" s="1060" t="s">
        <v>1021</v>
      </c>
      <c r="B2" s="1060"/>
      <c r="C2" s="1060"/>
      <c r="D2" s="1060"/>
      <c r="E2" s="1060"/>
      <c r="F2" s="1060"/>
    </row>
    <row r="3" spans="1:9" ht="15" customHeight="1">
      <c r="I3" s="1646" t="s">
        <v>1022</v>
      </c>
    </row>
    <row r="4" spans="1:9" ht="27" customHeight="1">
      <c r="A4" s="1065" t="s">
        <v>1023</v>
      </c>
      <c r="B4" s="1066" t="s">
        <v>0</v>
      </c>
      <c r="C4" s="1067" t="s">
        <v>126</v>
      </c>
      <c r="D4" s="1067" t="s">
        <v>2</v>
      </c>
      <c r="E4" s="1067" t="s">
        <v>123</v>
      </c>
      <c r="F4" s="1067" t="s">
        <v>128</v>
      </c>
      <c r="G4" s="1067" t="s">
        <v>129</v>
      </c>
      <c r="H4" s="1068" t="s">
        <v>999</v>
      </c>
      <c r="I4" s="1647" t="s">
        <v>12</v>
      </c>
    </row>
    <row r="5" spans="1:9" ht="24" customHeight="1">
      <c r="A5" s="1648">
        <v>2008</v>
      </c>
      <c r="B5" s="1649">
        <v>150957.93564399998</v>
      </c>
      <c r="C5" s="1650">
        <v>175422.92614573601</v>
      </c>
      <c r="D5" s="1650">
        <v>79463.87970481602</v>
      </c>
      <c r="E5" s="1650">
        <v>4443.5361720780002</v>
      </c>
      <c r="F5" s="1650">
        <v>9574.3084169459999</v>
      </c>
      <c r="G5" s="1651">
        <v>2492.5391989999998</v>
      </c>
      <c r="H5" s="1652" t="s">
        <v>1024</v>
      </c>
      <c r="I5" s="1653">
        <v>422355.12528257596</v>
      </c>
    </row>
    <row r="6" spans="1:9" ht="24" customHeight="1">
      <c r="A6" s="1648">
        <v>2009</v>
      </c>
      <c r="B6" s="1649">
        <v>147770.807</v>
      </c>
      <c r="C6" s="1650">
        <v>195776.09700000001</v>
      </c>
      <c r="D6" s="1650">
        <v>68949.093999999997</v>
      </c>
      <c r="E6" s="1650">
        <v>4603.78</v>
      </c>
      <c r="F6" s="1650">
        <v>13675.977000000001</v>
      </c>
      <c r="G6" s="1651">
        <v>2827.991</v>
      </c>
      <c r="H6" s="1654" t="s">
        <v>1024</v>
      </c>
      <c r="I6" s="1653">
        <v>433603.74599999998</v>
      </c>
    </row>
    <row r="7" spans="1:9" ht="24" customHeight="1">
      <c r="A7" s="1648">
        <v>2010</v>
      </c>
      <c r="B7" s="1649">
        <v>148595.712</v>
      </c>
      <c r="C7" s="1650">
        <v>200974.38399999999</v>
      </c>
      <c r="D7" s="1650">
        <v>101506.577</v>
      </c>
      <c r="E7" s="1650">
        <v>8160.0259999999998</v>
      </c>
      <c r="F7" s="1650">
        <v>12633.573</v>
      </c>
      <c r="G7" s="1651">
        <v>2789.9340000000002</v>
      </c>
      <c r="H7" s="1654" t="s">
        <v>1024</v>
      </c>
      <c r="I7" s="1653">
        <v>474660.20600000001</v>
      </c>
    </row>
    <row r="8" spans="1:9" ht="24" customHeight="1">
      <c r="A8" s="1655">
        <v>2011</v>
      </c>
      <c r="B8" s="1649">
        <v>154723.10699999999</v>
      </c>
      <c r="C8" s="1650">
        <v>202855.73699999999</v>
      </c>
      <c r="D8" s="1650">
        <v>112646.37699999999</v>
      </c>
      <c r="E8" s="1650">
        <v>12190.054</v>
      </c>
      <c r="F8" s="1650">
        <v>11245.106</v>
      </c>
      <c r="G8" s="1651">
        <v>3232.9850000000001</v>
      </c>
      <c r="H8" s="1654" t="s">
        <v>1024</v>
      </c>
      <c r="I8" s="1653">
        <v>496893.36599999998</v>
      </c>
    </row>
    <row r="9" spans="1:9" ht="24" customHeight="1">
      <c r="A9" s="1655">
        <v>2012</v>
      </c>
      <c r="B9" s="1649">
        <v>150327.29300000001</v>
      </c>
      <c r="C9" s="1650">
        <v>202191.408</v>
      </c>
      <c r="D9" s="1650">
        <v>125284.726</v>
      </c>
      <c r="E9" s="1650">
        <v>12586.906999999999</v>
      </c>
      <c r="F9" s="1650">
        <v>15500.732</v>
      </c>
      <c r="G9" s="1651">
        <v>3683.2620000000002</v>
      </c>
      <c r="H9" s="1654" t="s">
        <v>1024</v>
      </c>
      <c r="I9" s="1653">
        <v>509574.32799999998</v>
      </c>
    </row>
    <row r="10" spans="1:9" ht="24" customHeight="1">
      <c r="A10" s="1655">
        <v>2013</v>
      </c>
      <c r="B10" s="1649">
        <v>138783.973</v>
      </c>
      <c r="C10" s="1650">
        <v>204195.58</v>
      </c>
      <c r="D10" s="1650">
        <v>139782.81200000001</v>
      </c>
      <c r="E10" s="1650">
        <v>14448.925999999999</v>
      </c>
      <c r="F10" s="1650">
        <v>15831.922</v>
      </c>
      <c r="G10" s="1651">
        <v>4104.6610000000001</v>
      </c>
      <c r="H10" s="1654" t="s">
        <v>1024</v>
      </c>
      <c r="I10" s="1653">
        <v>517147.87400000001</v>
      </c>
    </row>
    <row r="11" spans="1:9" ht="24" customHeight="1">
      <c r="A11" s="1655">
        <v>2014</v>
      </c>
      <c r="B11" s="1649">
        <v>156406.511</v>
      </c>
      <c r="C11" s="1650">
        <v>207213.58300000001</v>
      </c>
      <c r="D11" s="1650">
        <v>127472.024</v>
      </c>
      <c r="E11" s="1650">
        <v>17447.109</v>
      </c>
      <c r="F11" s="1650">
        <v>8363.5460000000003</v>
      </c>
      <c r="G11" s="1651">
        <v>5068.1289999999999</v>
      </c>
      <c r="H11" s="1654" t="s">
        <v>1024</v>
      </c>
      <c r="I11" s="1653">
        <v>521970.902</v>
      </c>
    </row>
    <row r="12" spans="1:9" s="1250" customFormat="1" ht="24" customHeight="1">
      <c r="A12" s="1655">
        <v>2015</v>
      </c>
      <c r="B12" s="1649">
        <v>164762.416</v>
      </c>
      <c r="C12" s="1650">
        <v>211392.815</v>
      </c>
      <c r="D12" s="1650">
        <v>118694.739</v>
      </c>
      <c r="E12" s="1650">
        <v>19463.668000000001</v>
      </c>
      <c r="F12" s="1650">
        <v>10127.234</v>
      </c>
      <c r="G12" s="1651">
        <v>3650.32</v>
      </c>
      <c r="H12" s="1654" t="s">
        <v>1024</v>
      </c>
      <c r="I12" s="1653">
        <v>528091.19200000004</v>
      </c>
    </row>
    <row r="13" spans="1:9" s="1250" customFormat="1" ht="24" customHeight="1">
      <c r="A13" s="1655">
        <v>2016</v>
      </c>
      <c r="B13" s="1649">
        <v>161995.10419814999</v>
      </c>
      <c r="C13" s="1650">
        <v>213803.43914497001</v>
      </c>
      <c r="D13" s="1650">
        <v>121018.07217969</v>
      </c>
      <c r="E13" s="1650">
        <v>25836.31736854</v>
      </c>
      <c r="F13" s="1650">
        <v>14000.61082684</v>
      </c>
      <c r="G13" s="1651">
        <v>3787.3103730900002</v>
      </c>
      <c r="H13" s="1654" t="s">
        <v>1024</v>
      </c>
      <c r="I13" s="1653">
        <v>540440.85409128002</v>
      </c>
    </row>
    <row r="14" spans="1:9" s="1250" customFormat="1" ht="24" customHeight="1">
      <c r="A14" s="1655">
        <v>2017</v>
      </c>
      <c r="B14" s="1649">
        <v>148426.724823</v>
      </c>
      <c r="C14" s="1650">
        <v>238798.98941112001</v>
      </c>
      <c r="D14" s="1650">
        <v>126038.70763937999</v>
      </c>
      <c r="E14" s="1650">
        <v>30816.758147140001</v>
      </c>
      <c r="F14" s="1650">
        <v>5262.5748185299999</v>
      </c>
      <c r="G14" s="1651">
        <v>4186.352543</v>
      </c>
      <c r="H14" s="1654" t="s">
        <v>1024</v>
      </c>
      <c r="I14" s="1656">
        <v>553530.10738217004</v>
      </c>
    </row>
    <row r="15" spans="1:9" s="1250" customFormat="1" ht="24" customHeight="1">
      <c r="A15" s="1657">
        <v>2018</v>
      </c>
      <c r="B15" s="1658">
        <v>133505.261383</v>
      </c>
      <c r="C15" s="1659">
        <v>238967.33562644999</v>
      </c>
      <c r="D15" s="1659">
        <v>152924.49480161001</v>
      </c>
      <c r="E15" s="1659">
        <v>35598.201412659997</v>
      </c>
      <c r="F15" s="1659">
        <v>5740.1785729499998</v>
      </c>
      <c r="G15" s="1660">
        <v>3911.0347799400001</v>
      </c>
      <c r="H15" s="1654" t="s">
        <v>1024</v>
      </c>
      <c r="I15" s="1661">
        <v>570646.50657662004</v>
      </c>
    </row>
    <row r="16" spans="1:9" s="354" customFormat="1" ht="24" customHeight="1">
      <c r="A16" s="1662" t="s">
        <v>876</v>
      </c>
      <c r="B16" s="1663">
        <v>133505.261</v>
      </c>
      <c r="C16" s="179">
        <v>238967.33600000001</v>
      </c>
      <c r="D16" s="179">
        <v>152924.495</v>
      </c>
      <c r="E16" s="179">
        <v>35598.201000000001</v>
      </c>
      <c r="F16" s="179">
        <v>5740.1790000000001</v>
      </c>
      <c r="G16" s="1664">
        <v>3911.0349999999999</v>
      </c>
      <c r="H16" s="1665" t="s">
        <v>175</v>
      </c>
      <c r="I16" s="1666">
        <v>570646.50699999998</v>
      </c>
    </row>
    <row r="17" spans="1:9" s="354" customFormat="1" ht="24" customHeight="1">
      <c r="A17" s="1667">
        <v>2018.12</v>
      </c>
      <c r="B17" s="1649">
        <v>12430.474</v>
      </c>
      <c r="C17" s="1650">
        <v>21362.871999999999</v>
      </c>
      <c r="D17" s="1650">
        <v>14259.556</v>
      </c>
      <c r="E17" s="1650">
        <v>3073.2240000000002</v>
      </c>
      <c r="F17" s="1650">
        <v>375.02300000000002</v>
      </c>
      <c r="G17" s="1668">
        <v>335.96100000000001</v>
      </c>
      <c r="H17" s="1654" t="s">
        <v>175</v>
      </c>
      <c r="I17" s="1669">
        <v>51837.110999999997</v>
      </c>
    </row>
    <row r="18" spans="1:9" s="354" customFormat="1" ht="24" customHeight="1">
      <c r="A18" s="1670" t="s">
        <v>877</v>
      </c>
      <c r="B18" s="1671">
        <v>145909.66899999999</v>
      </c>
      <c r="C18" s="1672">
        <v>227402.54800000001</v>
      </c>
      <c r="D18" s="1672">
        <v>143803.10800000001</v>
      </c>
      <c r="E18" s="1672">
        <v>35662.453999999998</v>
      </c>
      <c r="F18" s="1672">
        <v>4157.723</v>
      </c>
      <c r="G18" s="1673">
        <v>3458.3850000000002</v>
      </c>
      <c r="H18" s="1674">
        <v>1844.836</v>
      </c>
      <c r="I18" s="1675">
        <v>562238.72400000005</v>
      </c>
    </row>
    <row r="19" spans="1:9" s="354" customFormat="1" ht="24" customHeight="1">
      <c r="A19" s="1676">
        <v>2019.01</v>
      </c>
      <c r="B19" s="1677">
        <v>12256.406000000001</v>
      </c>
      <c r="C19" s="1678">
        <v>22200.918000000001</v>
      </c>
      <c r="D19" s="1678">
        <v>14548.736999999999</v>
      </c>
      <c r="E19" s="1678">
        <v>3022.0619999999999</v>
      </c>
      <c r="F19" s="1678">
        <v>535.11199999999997</v>
      </c>
      <c r="G19" s="1679">
        <v>340.55500000000001</v>
      </c>
      <c r="H19" s="1680" t="s">
        <v>175</v>
      </c>
      <c r="I19" s="1681">
        <v>52903.788999999997</v>
      </c>
    </row>
    <row r="20" spans="1:9" s="1250" customFormat="1" ht="24" customHeight="1">
      <c r="A20" s="1667">
        <v>2019.02</v>
      </c>
      <c r="B20" s="1649">
        <v>11033.718000000001</v>
      </c>
      <c r="C20" s="1650">
        <v>18598.084999999999</v>
      </c>
      <c r="D20" s="1650">
        <v>12000.223</v>
      </c>
      <c r="E20" s="1650">
        <v>2683.9789999999998</v>
      </c>
      <c r="F20" s="1650">
        <v>317.60300000000001</v>
      </c>
      <c r="G20" s="1668">
        <v>298.79399999999998</v>
      </c>
      <c r="H20" s="1654" t="s">
        <v>175</v>
      </c>
      <c r="I20" s="1669">
        <v>44932.402000000002</v>
      </c>
    </row>
    <row r="21" spans="1:9" s="1250" customFormat="1" ht="24" customHeight="1">
      <c r="A21" s="1667">
        <v>2019.03</v>
      </c>
      <c r="B21" s="1649">
        <v>14033.501</v>
      </c>
      <c r="C21" s="1650">
        <v>16653.646000000001</v>
      </c>
      <c r="D21" s="1650">
        <v>12197.581</v>
      </c>
      <c r="E21" s="1650">
        <v>3261.02</v>
      </c>
      <c r="F21" s="1650">
        <v>788.96</v>
      </c>
      <c r="G21" s="1650">
        <v>274.56700000000001</v>
      </c>
      <c r="H21" s="1654" t="s">
        <v>175</v>
      </c>
      <c r="I21" s="1669">
        <v>47209.275000000001</v>
      </c>
    </row>
    <row r="22" spans="1:9" s="1250" customFormat="1" ht="24" customHeight="1">
      <c r="A22" s="1667">
        <v>2019.04</v>
      </c>
      <c r="B22" s="1649">
        <v>14149.57</v>
      </c>
      <c r="C22" s="1650">
        <v>14455.339</v>
      </c>
      <c r="D22" s="1650">
        <v>11713.834999999999</v>
      </c>
      <c r="E22" s="1650">
        <v>3037.0189999999998</v>
      </c>
      <c r="F22" s="1650">
        <v>305.536</v>
      </c>
      <c r="G22" s="1668">
        <v>284.553</v>
      </c>
      <c r="H22" s="1654" t="s">
        <v>175</v>
      </c>
      <c r="I22" s="1669">
        <v>43945.853000000003</v>
      </c>
    </row>
    <row r="23" spans="1:9" s="1250" customFormat="1" ht="24" customHeight="1">
      <c r="A23" s="1667">
        <v>2019.05</v>
      </c>
      <c r="B23" s="1649">
        <v>14771.049000000001</v>
      </c>
      <c r="C23" s="1650">
        <v>14981.142</v>
      </c>
      <c r="D23" s="1650">
        <v>10555.306</v>
      </c>
      <c r="E23" s="1650">
        <v>3524.9349999999999</v>
      </c>
      <c r="F23" s="1650">
        <v>243.935</v>
      </c>
      <c r="G23" s="1668">
        <v>257.82499999999999</v>
      </c>
      <c r="H23" s="1654" t="s">
        <v>175</v>
      </c>
      <c r="I23" s="1669">
        <v>44334.192000000003</v>
      </c>
    </row>
    <row r="24" spans="1:9" s="1250" customFormat="1" ht="24" customHeight="1">
      <c r="A24" s="1667">
        <v>2019.06</v>
      </c>
      <c r="B24" s="1649">
        <v>13582.797</v>
      </c>
      <c r="C24" s="1650">
        <v>17337.419000000002</v>
      </c>
      <c r="D24" s="1650">
        <v>9270.83</v>
      </c>
      <c r="E24" s="1650">
        <v>3126.0859999999998</v>
      </c>
      <c r="F24" s="1650">
        <v>253.64099999999999</v>
      </c>
      <c r="G24" s="1668">
        <v>222.495</v>
      </c>
      <c r="H24" s="1654" t="s">
        <v>175</v>
      </c>
      <c r="I24" s="1669">
        <v>43793.267999999996</v>
      </c>
    </row>
    <row r="25" spans="1:9" s="1250" customFormat="1" ht="24" customHeight="1">
      <c r="A25" s="1667">
        <v>2019.07</v>
      </c>
      <c r="B25" s="1649">
        <v>11677.95</v>
      </c>
      <c r="C25" s="1650">
        <v>22045.409</v>
      </c>
      <c r="D25" s="1650">
        <v>12219.075999999999</v>
      </c>
      <c r="E25" s="1650">
        <v>3164.8519999999999</v>
      </c>
      <c r="F25" s="1650">
        <v>296.59199999999998</v>
      </c>
      <c r="G25" s="1668">
        <v>306.84399999999999</v>
      </c>
      <c r="H25" s="1654" t="s">
        <v>175</v>
      </c>
      <c r="I25" s="1669">
        <v>49710.722999999998</v>
      </c>
    </row>
    <row r="26" spans="1:9" s="1250" customFormat="1" ht="24" customHeight="1">
      <c r="A26" s="1667">
        <v>2019.08</v>
      </c>
      <c r="B26" s="1649">
        <v>12196.915999999999</v>
      </c>
      <c r="C26" s="1650">
        <v>22707.962</v>
      </c>
      <c r="D26" s="1650">
        <v>12522.974</v>
      </c>
      <c r="E26" s="1650">
        <v>3554.6880000000001</v>
      </c>
      <c r="F26" s="1650">
        <v>314.72199999999998</v>
      </c>
      <c r="G26" s="1668">
        <v>314.02199999999999</v>
      </c>
      <c r="H26" s="1654" t="s">
        <v>175</v>
      </c>
      <c r="I26" s="1669">
        <v>51611.285000000003</v>
      </c>
    </row>
    <row r="27" spans="1:9" s="1250" customFormat="1" ht="24" customHeight="1">
      <c r="A27" s="1667">
        <v>2019.09</v>
      </c>
      <c r="B27" s="1649">
        <v>10320.798000000001</v>
      </c>
      <c r="C27" s="1650">
        <v>20757.971000000001</v>
      </c>
      <c r="D27" s="1650">
        <v>9916.5239999999994</v>
      </c>
      <c r="E27" s="1650">
        <v>2967.239</v>
      </c>
      <c r="F27" s="1650">
        <v>155.024</v>
      </c>
      <c r="G27" s="1668">
        <v>299.64800000000002</v>
      </c>
      <c r="H27" s="1654" t="s">
        <v>175</v>
      </c>
      <c r="I27" s="1669">
        <v>44417.203999999998</v>
      </c>
    </row>
    <row r="28" spans="1:9" s="1250" customFormat="1" ht="24" customHeight="1">
      <c r="A28" s="1682" t="s">
        <v>1025</v>
      </c>
      <c r="B28" s="1683">
        <v>10599.852999999999</v>
      </c>
      <c r="C28" s="1684">
        <v>19734.534</v>
      </c>
      <c r="D28" s="1684">
        <v>9894.634</v>
      </c>
      <c r="E28" s="1684">
        <v>2645.1280000000002</v>
      </c>
      <c r="F28" s="1684">
        <v>180.148</v>
      </c>
      <c r="G28" s="1685">
        <v>290.87200000000001</v>
      </c>
      <c r="H28" s="1686">
        <v>620.14700000000005</v>
      </c>
      <c r="I28" s="1687">
        <v>43965.315999999999</v>
      </c>
    </row>
    <row r="29" spans="1:9" s="1250" customFormat="1" ht="24" customHeight="1">
      <c r="A29" s="1682">
        <v>2019.11</v>
      </c>
      <c r="B29" s="1683">
        <v>10227.944</v>
      </c>
      <c r="C29" s="1684">
        <v>18897.37</v>
      </c>
      <c r="D29" s="1684">
        <v>12648.364</v>
      </c>
      <c r="E29" s="1684">
        <v>2254.6320000000001</v>
      </c>
      <c r="F29" s="1684">
        <v>162.80500000000001</v>
      </c>
      <c r="G29" s="1685">
        <v>267.08600000000001</v>
      </c>
      <c r="H29" s="1686">
        <v>668.99800000000005</v>
      </c>
      <c r="I29" s="1687">
        <v>45127.197999999997</v>
      </c>
    </row>
    <row r="30" spans="1:9" s="1250" customFormat="1" ht="24" customHeight="1">
      <c r="A30" s="1688">
        <v>2019.12</v>
      </c>
      <c r="B30" s="1689">
        <v>11059.168</v>
      </c>
      <c r="C30" s="1690">
        <v>19032.753000000001</v>
      </c>
      <c r="D30" s="1690">
        <v>16315.023999999999</v>
      </c>
      <c r="E30" s="1690">
        <v>2420.8139999999999</v>
      </c>
      <c r="F30" s="1690">
        <v>603.64499999999998</v>
      </c>
      <c r="G30" s="1691">
        <v>301.12400000000002</v>
      </c>
      <c r="H30" s="1692">
        <v>555.69100000000003</v>
      </c>
      <c r="I30" s="1693">
        <v>50288.22</v>
      </c>
    </row>
    <row r="31" spans="1:9" ht="3.75" customHeight="1">
      <c r="A31" s="1637"/>
      <c r="B31" s="1637"/>
      <c r="C31" s="1637"/>
      <c r="D31" s="1637"/>
      <c r="E31" s="1637"/>
      <c r="F31" s="1637"/>
      <c r="G31" s="1637"/>
      <c r="H31" s="1637"/>
    </row>
    <row r="32" spans="1:9" s="1113" customFormat="1" ht="15.95" customHeight="1">
      <c r="A32" s="1694" t="s">
        <v>1026</v>
      </c>
      <c r="B32" s="1695"/>
      <c r="C32" s="1695"/>
      <c r="D32" s="1695"/>
      <c r="E32" s="1695"/>
      <c r="F32" s="1695"/>
      <c r="G32" s="1695"/>
      <c r="H32" s="1695"/>
      <c r="I32" s="1695"/>
    </row>
    <row r="33" spans="1:9" s="1113" customFormat="1" ht="15.95" customHeight="1">
      <c r="A33" s="1107" t="s">
        <v>1027</v>
      </c>
      <c r="B33" s="1696"/>
      <c r="C33" s="1696"/>
      <c r="D33" s="1696"/>
      <c r="E33" s="1696"/>
      <c r="F33" s="1696"/>
      <c r="G33" s="1696"/>
      <c r="H33" s="1696"/>
      <c r="I33" s="1696"/>
    </row>
    <row r="34" spans="1:9" s="1113" customFormat="1" ht="15.95" customHeight="1">
      <c r="A34" s="1697" t="s">
        <v>1028</v>
      </c>
      <c r="B34" s="1698"/>
      <c r="C34" s="1698"/>
      <c r="D34" s="1698"/>
      <c r="E34" s="1698"/>
      <c r="F34" s="1698"/>
      <c r="G34" s="1696"/>
      <c r="H34" s="1696"/>
      <c r="I34" s="1696"/>
    </row>
    <row r="35" spans="1:9" s="1113" customFormat="1" ht="15.95" customHeight="1">
      <c r="A35" s="1107" t="s">
        <v>1029</v>
      </c>
      <c r="B35" s="1698"/>
      <c r="C35" s="1698"/>
      <c r="D35" s="1698"/>
      <c r="E35" s="1698"/>
      <c r="F35" s="1698"/>
      <c r="G35" s="1696"/>
      <c r="H35" s="1696"/>
      <c r="I35" s="1696"/>
    </row>
    <row r="36" spans="1:9" s="1113" customFormat="1" ht="15.95" customHeight="1">
      <c r="A36" s="1107" t="s">
        <v>1030</v>
      </c>
      <c r="B36" s="1698"/>
      <c r="C36" s="1698"/>
      <c r="D36" s="1698"/>
      <c r="E36" s="1698"/>
      <c r="F36" s="1698"/>
      <c r="G36" s="1696"/>
      <c r="H36" s="1696"/>
      <c r="I36" s="1696"/>
    </row>
    <row r="37" spans="1:9" s="1113" customFormat="1" ht="15.95" customHeight="1">
      <c r="A37" s="1107" t="s">
        <v>1031</v>
      </c>
      <c r="B37" s="1696"/>
      <c r="C37" s="1696"/>
      <c r="D37" s="1696"/>
      <c r="E37" s="1696"/>
      <c r="F37" s="1696"/>
      <c r="G37" s="1696"/>
      <c r="H37" s="1696"/>
      <c r="I37" s="1696"/>
    </row>
    <row r="38" spans="1:9" ht="12" customHeight="1">
      <c r="A38" s="346"/>
      <c r="B38" s="1110"/>
      <c r="C38" s="1110"/>
      <c r="D38" s="1110"/>
      <c r="E38" s="1110"/>
      <c r="F38" s="1110"/>
      <c r="G38" s="1208"/>
      <c r="H38" s="1208"/>
      <c r="I38" s="1208"/>
    </row>
    <row r="39" spans="1:9" ht="12" customHeight="1">
      <c r="A39" s="1110"/>
      <c r="B39" s="1110"/>
      <c r="C39" s="1110"/>
      <c r="D39" s="1110"/>
      <c r="E39" s="1110"/>
      <c r="F39" s="1110"/>
      <c r="G39" s="1208"/>
      <c r="H39" s="1208"/>
      <c r="I39" s="1208"/>
    </row>
    <row r="40" spans="1:9" ht="3" customHeight="1">
      <c r="A40" s="1208"/>
      <c r="B40" s="1208"/>
      <c r="C40" s="1208"/>
      <c r="D40" s="1208"/>
      <c r="E40" s="1208"/>
      <c r="F40" s="1208"/>
      <c r="G40" s="1208"/>
      <c r="H40" s="1208"/>
      <c r="I40" s="1208"/>
    </row>
    <row r="41" spans="1:9" ht="0.75" customHeight="1">
      <c r="A41" s="1208"/>
      <c r="B41" s="1208"/>
      <c r="C41" s="1208"/>
      <c r="D41" s="1208"/>
      <c r="E41" s="1208"/>
      <c r="F41" s="1208"/>
      <c r="G41" s="1208"/>
      <c r="H41" s="1208"/>
      <c r="I41" s="1208"/>
    </row>
    <row r="42" spans="1:9" ht="12" customHeight="1">
      <c r="A42" s="1110"/>
      <c r="B42" s="1110"/>
      <c r="C42" s="1110"/>
      <c r="D42" s="1110"/>
      <c r="E42" s="1110"/>
      <c r="F42" s="1110"/>
      <c r="G42" s="1208"/>
      <c r="H42" s="1208"/>
      <c r="I42" s="1646"/>
    </row>
  </sheetData>
  <phoneticPr fontId="91" type="noConversion"/>
  <printOptions horizontalCentered="1"/>
  <pageMargins left="0.78740157480314965" right="0.78740157480314965" top="1.1811023622047245" bottom="0.78740157480314965" header="0" footer="0"/>
  <pageSetup paperSize="9" scale="76" firstPageNumber="32" orientation="portrait" useFirstPageNumber="1" r:id="rId1"/>
  <headerFooter differentOddEven="1" scaleWithDoc="0" alignWithMargins="0">
    <firstFooter>&amp;R&amp;P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8"/>
  <sheetViews>
    <sheetView view="pageBreakPreview" zoomScale="85" zoomScaleNormal="100" zoomScaleSheetLayoutView="85" workbookViewId="0">
      <pane xSplit="1" ySplit="5" topLeftCell="B9" activePane="bottomRight" state="frozen"/>
      <selection activeCell="G33" sqref="G33"/>
      <selection pane="topRight" activeCell="G33" sqref="G33"/>
      <selection pane="bottomLeft" activeCell="G33" sqref="G33"/>
      <selection pane="bottomRight" activeCell="E13" sqref="E13"/>
    </sheetView>
  </sheetViews>
  <sheetFormatPr defaultRowHeight="13.5"/>
  <cols>
    <col min="1" max="13" width="7.125" style="713" customWidth="1"/>
    <col min="14" max="16384" width="9" style="1166"/>
  </cols>
  <sheetData>
    <row r="1" spans="1:13" s="1700" customFormat="1" ht="20.25" customHeight="1">
      <c r="A1" s="1116" t="s">
        <v>1032</v>
      </c>
      <c r="B1" s="1699"/>
      <c r="C1" s="1699"/>
      <c r="D1" s="1699"/>
      <c r="E1" s="1699"/>
      <c r="F1" s="1699"/>
      <c r="G1" s="1699"/>
      <c r="H1" s="1699"/>
      <c r="I1" s="1699"/>
      <c r="J1" s="1699"/>
      <c r="K1" s="1699"/>
      <c r="L1" s="1699"/>
      <c r="M1" s="1699"/>
    </row>
    <row r="2" spans="1:13" ht="17.25" customHeight="1">
      <c r="A2" s="1119" t="s">
        <v>1033</v>
      </c>
    </row>
    <row r="3" spans="1:13" s="1126" customFormat="1" ht="15" customHeight="1">
      <c r="A3" s="1122" t="s">
        <v>1034</v>
      </c>
      <c r="B3" s="1123"/>
      <c r="C3" s="1124"/>
      <c r="D3" s="1123"/>
      <c r="E3" s="1123"/>
      <c r="F3" s="1124"/>
      <c r="G3" s="1124"/>
      <c r="H3" s="1124"/>
      <c r="I3" s="1124"/>
      <c r="J3" s="1124"/>
      <c r="K3" s="1124"/>
      <c r="L3" s="1124"/>
      <c r="M3" s="1646" t="s">
        <v>1022</v>
      </c>
    </row>
    <row r="4" spans="1:13" s="1136" customFormat="1" ht="30.6" customHeight="1">
      <c r="A4" s="1127" t="s">
        <v>1035</v>
      </c>
      <c r="B4" s="1701" t="s">
        <v>1</v>
      </c>
      <c r="C4" s="1129" t="s">
        <v>10</v>
      </c>
      <c r="D4" s="1129"/>
      <c r="E4" s="1129"/>
      <c r="F4" s="1129"/>
      <c r="G4" s="1130"/>
      <c r="H4" s="1131" t="s">
        <v>1036</v>
      </c>
      <c r="I4" s="1131" t="s">
        <v>11</v>
      </c>
      <c r="J4" s="1132" t="s">
        <v>0</v>
      </c>
      <c r="K4" s="1133" t="s">
        <v>1037</v>
      </c>
      <c r="L4" s="1134" t="s">
        <v>1038</v>
      </c>
      <c r="M4" s="1135" t="s">
        <v>12</v>
      </c>
    </row>
    <row r="5" spans="1:13" s="1136" customFormat="1" ht="30.6" customHeight="1">
      <c r="A5" s="1137"/>
      <c r="B5" s="1702"/>
      <c r="C5" s="1139" t="s">
        <v>13</v>
      </c>
      <c r="D5" s="1140" t="s">
        <v>14</v>
      </c>
      <c r="E5" s="1140" t="s">
        <v>804</v>
      </c>
      <c r="F5" s="1140" t="s">
        <v>4</v>
      </c>
      <c r="G5" s="1140" t="s">
        <v>12</v>
      </c>
      <c r="H5" s="1141"/>
      <c r="I5" s="1141"/>
      <c r="J5" s="1142"/>
      <c r="K5" s="1142"/>
      <c r="L5" s="1143"/>
      <c r="M5" s="1144"/>
    </row>
    <row r="6" spans="1:13" s="1136" customFormat="1" ht="33.6" customHeight="1">
      <c r="A6" s="1703" t="s">
        <v>805</v>
      </c>
      <c r="B6" s="1704">
        <v>0.13600000000000001</v>
      </c>
      <c r="C6" s="1148" t="s">
        <v>175</v>
      </c>
      <c r="D6" s="1148" t="s">
        <v>175</v>
      </c>
      <c r="E6" s="1148" t="s">
        <v>175</v>
      </c>
      <c r="F6" s="1148">
        <v>18.047999999999998</v>
      </c>
      <c r="G6" s="1148">
        <v>18.047999999999998</v>
      </c>
      <c r="H6" s="1148">
        <v>272.33100000000002</v>
      </c>
      <c r="I6" s="1148" t="s">
        <v>175</v>
      </c>
      <c r="J6" s="1148" t="s">
        <v>175</v>
      </c>
      <c r="K6" s="1148">
        <v>35.564999999999998</v>
      </c>
      <c r="L6" s="1149" t="s">
        <v>175</v>
      </c>
      <c r="M6" s="1150">
        <v>326.08100000000002</v>
      </c>
    </row>
    <row r="7" spans="1:13" s="1136" customFormat="1" ht="33.6" customHeight="1">
      <c r="A7" s="1151" t="s">
        <v>806</v>
      </c>
      <c r="B7" s="1146">
        <v>3.0000000000000001E-3</v>
      </c>
      <c r="C7" s="1148" t="s">
        <v>175</v>
      </c>
      <c r="D7" s="1148">
        <v>2.8439999999999999</v>
      </c>
      <c r="E7" s="1148" t="s">
        <v>175</v>
      </c>
      <c r="F7" s="1148">
        <v>0.217</v>
      </c>
      <c r="G7" s="1148">
        <v>3.0619999999999998</v>
      </c>
      <c r="H7" s="1148">
        <v>560.38099999999997</v>
      </c>
      <c r="I7" s="1148" t="s">
        <v>175</v>
      </c>
      <c r="J7" s="1148">
        <v>2066.8270000000002</v>
      </c>
      <c r="K7" s="1148">
        <v>38.970999999999997</v>
      </c>
      <c r="L7" s="1149" t="s">
        <v>175</v>
      </c>
      <c r="M7" s="1150">
        <v>2669.2440000000001</v>
      </c>
    </row>
    <row r="8" spans="1:13" s="1136" customFormat="1" ht="33.6" customHeight="1">
      <c r="A8" s="1151" t="s">
        <v>807</v>
      </c>
      <c r="B8" s="1146">
        <v>0.24099999999999999</v>
      </c>
      <c r="C8" s="1148" t="s">
        <v>175</v>
      </c>
      <c r="D8" s="1148">
        <v>0.53800000000000003</v>
      </c>
      <c r="E8" s="1148">
        <v>16.222999999999999</v>
      </c>
      <c r="F8" s="1148" t="s">
        <v>175</v>
      </c>
      <c r="G8" s="1148">
        <v>16.760999999999999</v>
      </c>
      <c r="H8" s="1148">
        <v>277.76100000000002</v>
      </c>
      <c r="I8" s="1148" t="s">
        <v>175</v>
      </c>
      <c r="J8" s="1148" t="s">
        <v>175</v>
      </c>
      <c r="K8" s="1148">
        <v>9.5809999999999995</v>
      </c>
      <c r="L8" s="1149" t="s">
        <v>175</v>
      </c>
      <c r="M8" s="1150">
        <v>304.34500000000003</v>
      </c>
    </row>
    <row r="9" spans="1:13" s="1136" customFormat="1" ht="33.6" customHeight="1">
      <c r="A9" s="1151" t="s">
        <v>808</v>
      </c>
      <c r="B9" s="1147">
        <v>4.0060000000000002</v>
      </c>
      <c r="C9" s="1148" t="s">
        <v>175</v>
      </c>
      <c r="D9" s="1148">
        <v>3028.1489999999999</v>
      </c>
      <c r="E9" s="1148" t="s">
        <v>175</v>
      </c>
      <c r="F9" s="1148">
        <v>1.391</v>
      </c>
      <c r="G9" s="1148">
        <v>3029.54</v>
      </c>
      <c r="H9" s="1148">
        <v>2689.5259999999998</v>
      </c>
      <c r="I9" s="1148">
        <v>10.76</v>
      </c>
      <c r="J9" s="1148" t="s">
        <v>175</v>
      </c>
      <c r="K9" s="1148">
        <v>96.96</v>
      </c>
      <c r="L9" s="1149" t="s">
        <v>175</v>
      </c>
      <c r="M9" s="1150">
        <v>5830.7920000000004</v>
      </c>
    </row>
    <row r="10" spans="1:13" s="1136" customFormat="1" ht="33.6" customHeight="1">
      <c r="A10" s="1151" t="s">
        <v>809</v>
      </c>
      <c r="B10" s="1147">
        <v>0.69499999999999995</v>
      </c>
      <c r="C10" s="1148" t="s">
        <v>175</v>
      </c>
      <c r="D10" s="1148" t="s">
        <v>175</v>
      </c>
      <c r="E10" s="1148" t="s">
        <v>175</v>
      </c>
      <c r="F10" s="1148" t="s">
        <v>175</v>
      </c>
      <c r="G10" s="1148" t="s">
        <v>175</v>
      </c>
      <c r="H10" s="1148">
        <v>54.253</v>
      </c>
      <c r="I10" s="1148" t="s">
        <v>175</v>
      </c>
      <c r="J10" s="1148" t="s">
        <v>175</v>
      </c>
      <c r="K10" s="1148">
        <v>13.266999999999999</v>
      </c>
      <c r="L10" s="1149" t="s">
        <v>175</v>
      </c>
      <c r="M10" s="1150">
        <v>68.215000000000003</v>
      </c>
    </row>
    <row r="11" spans="1:13" s="1136" customFormat="1" ht="33.6" customHeight="1">
      <c r="A11" s="1151" t="s">
        <v>810</v>
      </c>
      <c r="B11" s="1147" t="s">
        <v>175</v>
      </c>
      <c r="C11" s="1148" t="s">
        <v>175</v>
      </c>
      <c r="D11" s="1148" t="s">
        <v>175</v>
      </c>
      <c r="E11" s="1148">
        <v>11.728999999999999</v>
      </c>
      <c r="F11" s="1148">
        <v>14.183999999999999</v>
      </c>
      <c r="G11" s="1148">
        <v>25.913</v>
      </c>
      <c r="H11" s="1148" t="s">
        <v>175</v>
      </c>
      <c r="I11" s="1148" t="s">
        <v>175</v>
      </c>
      <c r="J11" s="1148" t="s">
        <v>175</v>
      </c>
      <c r="K11" s="1148">
        <v>2.6829999999999998</v>
      </c>
      <c r="L11" s="1149" t="s">
        <v>175</v>
      </c>
      <c r="M11" s="1150">
        <v>28.596</v>
      </c>
    </row>
    <row r="12" spans="1:13" s="1136" customFormat="1" ht="33.6" customHeight="1">
      <c r="A12" s="1151" t="s">
        <v>811</v>
      </c>
      <c r="B12" s="1146">
        <v>0.17199999999999999</v>
      </c>
      <c r="C12" s="1148" t="s">
        <v>175</v>
      </c>
      <c r="D12" s="1148" t="s">
        <v>175</v>
      </c>
      <c r="E12" s="1148">
        <v>201.63800000000001</v>
      </c>
      <c r="F12" s="1148" t="s">
        <v>175</v>
      </c>
      <c r="G12" s="1148">
        <v>201.63800000000001</v>
      </c>
      <c r="H12" s="1148">
        <v>962.42499999999995</v>
      </c>
      <c r="I12" s="1148" t="s">
        <v>175</v>
      </c>
      <c r="J12" s="1148">
        <v>1115.6310000000001</v>
      </c>
      <c r="K12" s="1148">
        <v>4.0650000000000004</v>
      </c>
      <c r="L12" s="1149">
        <v>22.475000000000001</v>
      </c>
      <c r="M12" s="1150">
        <v>2306.4070000000002</v>
      </c>
    </row>
    <row r="13" spans="1:13" s="1136" customFormat="1" ht="33.6" customHeight="1">
      <c r="A13" s="1151" t="s">
        <v>812</v>
      </c>
      <c r="B13" s="1147">
        <v>62.335000000000001</v>
      </c>
      <c r="C13" s="1148" t="s">
        <v>175</v>
      </c>
      <c r="D13" s="1148">
        <v>150.36199999999999</v>
      </c>
      <c r="E13" s="1148">
        <v>285.06200000000001</v>
      </c>
      <c r="F13" s="1148">
        <v>6.6890000000000001</v>
      </c>
      <c r="G13" s="1148">
        <v>442.113</v>
      </c>
      <c r="H13" s="1148">
        <v>8294.2189999999991</v>
      </c>
      <c r="I13" s="1152">
        <v>0.105</v>
      </c>
      <c r="J13" s="1148" t="s">
        <v>175</v>
      </c>
      <c r="K13" s="1148">
        <v>186.56</v>
      </c>
      <c r="L13" s="1149">
        <v>0.41899999999999998</v>
      </c>
      <c r="M13" s="1150">
        <v>8985.7520000000004</v>
      </c>
    </row>
    <row r="14" spans="1:13" s="1136" customFormat="1" ht="33.6" customHeight="1">
      <c r="A14" s="1151" t="s">
        <v>813</v>
      </c>
      <c r="B14" s="1147">
        <v>135.83199999999999</v>
      </c>
      <c r="C14" s="1147">
        <v>209.88499999999999</v>
      </c>
      <c r="D14" s="1148">
        <v>1977.5139999999999</v>
      </c>
      <c r="E14" s="1148" t="s">
        <v>175</v>
      </c>
      <c r="F14" s="1148" t="s">
        <v>175</v>
      </c>
      <c r="G14" s="1148">
        <v>2187.3989999999999</v>
      </c>
      <c r="H14" s="1148">
        <v>223.755</v>
      </c>
      <c r="I14" s="1148" t="s">
        <v>175</v>
      </c>
      <c r="J14" s="1148" t="s">
        <v>175</v>
      </c>
      <c r="K14" s="1148">
        <v>253.48699999999999</v>
      </c>
      <c r="L14" s="1149" t="s">
        <v>175</v>
      </c>
      <c r="M14" s="1150">
        <v>2800.4740000000002</v>
      </c>
    </row>
    <row r="15" spans="1:13" s="1136" customFormat="1" ht="33.6" customHeight="1">
      <c r="A15" s="1151" t="s">
        <v>814</v>
      </c>
      <c r="B15" s="1147">
        <v>43.351999999999997</v>
      </c>
      <c r="C15" s="1148" t="s">
        <v>175</v>
      </c>
      <c r="D15" s="1148" t="s">
        <v>175</v>
      </c>
      <c r="E15" s="1148">
        <v>33.119</v>
      </c>
      <c r="F15" s="1148" t="s">
        <v>175</v>
      </c>
      <c r="G15" s="1148">
        <v>33.119</v>
      </c>
      <c r="H15" s="1148" t="s">
        <v>175</v>
      </c>
      <c r="I15" s="1148" t="s">
        <v>175</v>
      </c>
      <c r="J15" s="1148" t="s">
        <v>175</v>
      </c>
      <c r="K15" s="1148">
        <v>61.594000000000001</v>
      </c>
      <c r="L15" s="1149" t="s">
        <v>175</v>
      </c>
      <c r="M15" s="1150">
        <v>138.065</v>
      </c>
    </row>
    <row r="16" spans="1:13" s="1136" customFormat="1" ht="33.6" customHeight="1">
      <c r="A16" s="1705" t="s">
        <v>815</v>
      </c>
      <c r="B16" s="1706">
        <v>5.8360000000000003</v>
      </c>
      <c r="C16" s="1148" t="s">
        <v>175</v>
      </c>
      <c r="D16" s="1148">
        <v>9111.2000000000007</v>
      </c>
      <c r="E16" s="1148" t="s">
        <v>175</v>
      </c>
      <c r="F16" s="1148" t="s">
        <v>175</v>
      </c>
      <c r="G16" s="1148">
        <v>9111.2000000000007</v>
      </c>
      <c r="H16" s="1148">
        <v>667.08600000000001</v>
      </c>
      <c r="I16" s="1152">
        <v>0.502</v>
      </c>
      <c r="J16" s="1148" t="s">
        <v>175</v>
      </c>
      <c r="K16" s="1148">
        <v>408.52199999999999</v>
      </c>
      <c r="L16" s="1149">
        <v>352.017</v>
      </c>
      <c r="M16" s="1150">
        <v>10545.163</v>
      </c>
    </row>
    <row r="17" spans="1:13" s="1136" customFormat="1" ht="33.6" customHeight="1">
      <c r="A17" s="1705" t="s">
        <v>816</v>
      </c>
      <c r="B17" s="1706">
        <v>61.314</v>
      </c>
      <c r="C17" s="1148" t="s">
        <v>175</v>
      </c>
      <c r="D17" s="1148">
        <v>583.47900000000004</v>
      </c>
      <c r="E17" s="1148" t="s">
        <v>175</v>
      </c>
      <c r="F17" s="1148" t="s">
        <v>175</v>
      </c>
      <c r="G17" s="1148">
        <v>583.47900000000004</v>
      </c>
      <c r="H17" s="1148">
        <v>200.851</v>
      </c>
      <c r="I17" s="1148">
        <v>1.298</v>
      </c>
      <c r="J17" s="1148" t="s">
        <v>175</v>
      </c>
      <c r="K17" s="1148">
        <v>202.94300000000001</v>
      </c>
      <c r="L17" s="1149">
        <v>32.054000000000002</v>
      </c>
      <c r="M17" s="1150">
        <v>1081.94</v>
      </c>
    </row>
    <row r="18" spans="1:13" s="1136" customFormat="1" ht="33.6" customHeight="1">
      <c r="A18" s="1705" t="s">
        <v>817</v>
      </c>
      <c r="B18" s="1706">
        <v>7.1840000000000002</v>
      </c>
      <c r="C18" s="1148" t="s">
        <v>175</v>
      </c>
      <c r="D18" s="1148">
        <v>885.66800000000001</v>
      </c>
      <c r="E18" s="1148" t="s">
        <v>175</v>
      </c>
      <c r="F18" s="1148" t="s">
        <v>175</v>
      </c>
      <c r="G18" s="1148">
        <v>885.66800000000001</v>
      </c>
      <c r="H18" s="1148">
        <v>1381.133</v>
      </c>
      <c r="I18" s="1148">
        <v>4.7649999999999997</v>
      </c>
      <c r="J18" s="1148">
        <v>3106.4670000000001</v>
      </c>
      <c r="K18" s="1148">
        <v>249.41800000000001</v>
      </c>
      <c r="L18" s="1149">
        <v>142.55799999999999</v>
      </c>
      <c r="M18" s="1150">
        <v>5777.1930000000002</v>
      </c>
    </row>
    <row r="19" spans="1:13" s="1136" customFormat="1" ht="33.6" customHeight="1">
      <c r="A19" s="1705" t="s">
        <v>818</v>
      </c>
      <c r="B19" s="1706">
        <v>101.18300000000001</v>
      </c>
      <c r="C19" s="1148" t="s">
        <v>175</v>
      </c>
      <c r="D19" s="1148">
        <v>78.997</v>
      </c>
      <c r="E19" s="1148" t="s">
        <v>175</v>
      </c>
      <c r="F19" s="1148" t="s">
        <v>175</v>
      </c>
      <c r="G19" s="1148">
        <v>78.997</v>
      </c>
      <c r="H19" s="1148">
        <v>212.697</v>
      </c>
      <c r="I19" s="1148">
        <v>5.7</v>
      </c>
      <c r="J19" s="1148">
        <v>4770.2430000000004</v>
      </c>
      <c r="K19" s="1148">
        <v>218.761</v>
      </c>
      <c r="L19" s="1149" t="s">
        <v>175</v>
      </c>
      <c r="M19" s="1150">
        <v>5387.5810000000001</v>
      </c>
    </row>
    <row r="20" spans="1:13" s="1136" customFormat="1" ht="33.6" customHeight="1">
      <c r="A20" s="1705" t="s">
        <v>819</v>
      </c>
      <c r="B20" s="1706">
        <v>77.120999999999995</v>
      </c>
      <c r="C20" s="1148" t="s">
        <v>175</v>
      </c>
      <c r="D20" s="1148">
        <v>3145.8380000000002</v>
      </c>
      <c r="E20" s="1148">
        <v>9.8360000000000003</v>
      </c>
      <c r="F20" s="1148" t="s">
        <v>175</v>
      </c>
      <c r="G20" s="1148">
        <v>3155.674</v>
      </c>
      <c r="H20" s="1148" t="s">
        <v>175</v>
      </c>
      <c r="I20" s="1152">
        <v>0.123</v>
      </c>
      <c r="J20" s="1148" t="s">
        <v>175</v>
      </c>
      <c r="K20" s="1148">
        <v>73.272999999999996</v>
      </c>
      <c r="L20" s="1149" t="s">
        <v>175</v>
      </c>
      <c r="M20" s="1150">
        <v>3306.192</v>
      </c>
    </row>
    <row r="21" spans="1:13" s="1136" customFormat="1" ht="33.6" customHeight="1">
      <c r="A21" s="1705" t="s">
        <v>820</v>
      </c>
      <c r="B21" s="1707">
        <v>0.22500000000000001</v>
      </c>
      <c r="C21" s="1148" t="s">
        <v>175</v>
      </c>
      <c r="D21" s="1148" t="s">
        <v>175</v>
      </c>
      <c r="E21" s="1148" t="s">
        <v>175</v>
      </c>
      <c r="F21" s="1148" t="s">
        <v>175</v>
      </c>
      <c r="G21" s="1148" t="s">
        <v>175</v>
      </c>
      <c r="H21" s="1148">
        <v>121.67100000000001</v>
      </c>
      <c r="I21" s="1148">
        <v>11.73</v>
      </c>
      <c r="J21" s="1148" t="s">
        <v>175</v>
      </c>
      <c r="K21" s="1148">
        <v>227.82599999999999</v>
      </c>
      <c r="L21" s="1149">
        <v>6.1669999999999998</v>
      </c>
      <c r="M21" s="1150">
        <v>367.61900000000003</v>
      </c>
    </row>
    <row r="22" spans="1:13" s="1136" customFormat="1" ht="33.6" customHeight="1">
      <c r="A22" s="1708" t="s">
        <v>821</v>
      </c>
      <c r="B22" s="1709" t="s">
        <v>175</v>
      </c>
      <c r="C22" s="1155" t="s">
        <v>175</v>
      </c>
      <c r="D22" s="1155" t="s">
        <v>175</v>
      </c>
      <c r="E22" s="1155" t="s">
        <v>175</v>
      </c>
      <c r="F22" s="1155" t="s">
        <v>175</v>
      </c>
      <c r="G22" s="1155" t="s">
        <v>175</v>
      </c>
      <c r="H22" s="1155">
        <v>358.03300000000002</v>
      </c>
      <c r="I22" s="1155" t="s">
        <v>175</v>
      </c>
      <c r="J22" s="1155" t="s">
        <v>175</v>
      </c>
      <c r="K22" s="1155">
        <v>6.5289999999999999</v>
      </c>
      <c r="L22" s="1156" t="s">
        <v>175</v>
      </c>
      <c r="M22" s="1157">
        <v>364.56200000000001</v>
      </c>
    </row>
    <row r="23" spans="1:13" s="1136" customFormat="1" ht="33.6" customHeight="1">
      <c r="A23" s="1710" t="s">
        <v>1039</v>
      </c>
      <c r="B23" s="1711">
        <v>499.63600000000002</v>
      </c>
      <c r="C23" s="1159">
        <v>209.88499999999999</v>
      </c>
      <c r="D23" s="1160">
        <v>18964.589</v>
      </c>
      <c r="E23" s="1160">
        <v>557.60799999999995</v>
      </c>
      <c r="F23" s="1160">
        <v>40.53</v>
      </c>
      <c r="G23" s="1160">
        <v>19772.612000000001</v>
      </c>
      <c r="H23" s="1160">
        <v>16276.123</v>
      </c>
      <c r="I23" s="1160">
        <v>34.984000000000002</v>
      </c>
      <c r="J23" s="1160">
        <v>11059.168</v>
      </c>
      <c r="K23" s="1160">
        <v>2090.0059999999999</v>
      </c>
      <c r="L23" s="1161">
        <v>555.69100000000003</v>
      </c>
      <c r="M23" s="1162">
        <v>50288.22</v>
      </c>
    </row>
    <row r="24" spans="1:13" s="1163" customFormat="1" ht="12.75" customHeight="1">
      <c r="A24" s="346" t="s">
        <v>1040</v>
      </c>
      <c r="B24" s="558"/>
      <c r="C24" s="558"/>
      <c r="D24" s="558"/>
      <c r="E24" s="558"/>
      <c r="F24" s="558"/>
      <c r="G24" s="558"/>
      <c r="H24" s="558"/>
      <c r="I24" s="558"/>
      <c r="J24" s="558"/>
      <c r="K24" s="558"/>
      <c r="L24" s="558"/>
      <c r="M24" s="558"/>
    </row>
    <row r="25" spans="1:13" s="1163" customFormat="1" ht="12.75" customHeight="1">
      <c r="A25" s="346" t="s">
        <v>823</v>
      </c>
      <c r="B25" s="558"/>
      <c r="C25" s="558"/>
      <c r="D25" s="558"/>
      <c r="E25" s="558"/>
      <c r="F25" s="558"/>
      <c r="G25" s="558"/>
      <c r="H25" s="558"/>
      <c r="I25" s="558"/>
      <c r="J25" s="558"/>
      <c r="K25" s="558"/>
      <c r="L25" s="558"/>
      <c r="M25" s="558"/>
    </row>
    <row r="26" spans="1:13" s="1163" customFormat="1" ht="12.75" customHeight="1">
      <c r="A26" s="1164" t="s">
        <v>1041</v>
      </c>
      <c r="B26" s="558"/>
      <c r="C26" s="558"/>
      <c r="D26" s="558"/>
      <c r="E26" s="558"/>
      <c r="F26" s="558"/>
      <c r="G26" s="558"/>
      <c r="H26" s="558"/>
      <c r="I26" s="558"/>
      <c r="J26" s="558"/>
      <c r="K26" s="558"/>
      <c r="L26" s="558"/>
      <c r="M26" s="558"/>
    </row>
    <row r="27" spans="1:13" s="1163" customFormat="1" ht="9.9499999999999993" customHeight="1">
      <c r="A27" s="558"/>
      <c r="B27" s="558"/>
      <c r="C27" s="558"/>
      <c r="D27" s="558"/>
      <c r="E27" s="558"/>
      <c r="F27" s="558"/>
      <c r="G27" s="558"/>
      <c r="H27" s="558"/>
      <c r="I27" s="558"/>
      <c r="J27" s="558"/>
      <c r="K27" s="558"/>
      <c r="L27" s="558"/>
      <c r="M27" s="558"/>
    </row>
    <row r="28" spans="1:13" s="1136" customFormat="1" ht="3" customHeight="1">
      <c r="A28" s="1165"/>
      <c r="B28" s="1165"/>
      <c r="C28" s="1165"/>
      <c r="D28" s="1165"/>
      <c r="E28" s="1165"/>
      <c r="F28" s="1165"/>
      <c r="G28" s="1165"/>
      <c r="H28" s="1165"/>
      <c r="I28" s="1165"/>
      <c r="J28" s="1165"/>
      <c r="K28" s="1165"/>
      <c r="L28" s="1165"/>
      <c r="M28" s="1165"/>
    </row>
  </sheetData>
  <mergeCells count="9">
    <mergeCell ref="K4:K5"/>
    <mergeCell ref="L4:L5"/>
    <mergeCell ref="M4:M5"/>
    <mergeCell ref="A4:A5"/>
    <mergeCell ref="B4:B5"/>
    <mergeCell ref="C4:G4"/>
    <mergeCell ref="H4:H5"/>
    <mergeCell ref="I4:I5"/>
    <mergeCell ref="J4:J5"/>
  </mergeCells>
  <phoneticPr fontId="91" type="noConversion"/>
  <printOptions horizontalCentered="1"/>
  <pageMargins left="0.78740157480314965" right="0.78740157480314965" top="1.1811023622047245" bottom="0.78740157480314965" header="0" footer="0"/>
  <pageSetup paperSize="9" scale="83" firstPageNumber="33" orientation="portrait" useFirstPageNumber="1" r:id="rId1"/>
  <headerFooter differentOddEven="1" scaleWithDoc="0" alignWithMargins="0">
    <firstFooter>&amp;R&amp;P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8"/>
  <sheetViews>
    <sheetView view="pageBreakPreview" zoomScale="85" zoomScaleNormal="100" zoomScaleSheetLayoutView="85" workbookViewId="0">
      <pane xSplit="1" ySplit="5" topLeftCell="B15" activePane="bottomRight" state="frozen"/>
      <selection activeCell="G33" sqref="G33"/>
      <selection pane="topRight" activeCell="G33" sqref="G33"/>
      <selection pane="bottomLeft" activeCell="G33" sqref="G33"/>
      <selection pane="bottomRight" activeCell="M23" sqref="M23"/>
    </sheetView>
  </sheetViews>
  <sheetFormatPr defaultRowHeight="13.5"/>
  <cols>
    <col min="1" max="3" width="7.125" style="713" customWidth="1"/>
    <col min="4" max="4" width="7.375" style="713" customWidth="1"/>
    <col min="5" max="6" width="7.125" style="713" customWidth="1"/>
    <col min="7" max="8" width="7.375" style="713" customWidth="1"/>
    <col min="9" max="9" width="7.125" style="713" customWidth="1"/>
    <col min="10" max="10" width="7.375" style="713" customWidth="1"/>
    <col min="11" max="12" width="7.125" style="713" customWidth="1"/>
    <col min="13" max="13" width="7.375" style="713" customWidth="1"/>
    <col min="14" max="16384" width="9" style="1166"/>
  </cols>
  <sheetData>
    <row r="1" spans="1:13" s="1700" customFormat="1" ht="20.25" customHeight="1">
      <c r="A1" s="1116" t="s">
        <v>1042</v>
      </c>
      <c r="B1" s="1699"/>
      <c r="C1" s="1699"/>
      <c r="D1" s="1699"/>
      <c r="E1" s="1699"/>
      <c r="F1" s="1699"/>
      <c r="G1" s="1699"/>
      <c r="H1" s="1699"/>
      <c r="I1" s="1699"/>
      <c r="J1" s="1699"/>
      <c r="K1" s="1699"/>
      <c r="L1" s="1699"/>
      <c r="M1" s="1699"/>
    </row>
    <row r="2" spans="1:13" ht="17.25" customHeight="1">
      <c r="A2" s="1119" t="s">
        <v>1043</v>
      </c>
      <c r="F2" s="713" t="s">
        <v>1044</v>
      </c>
    </row>
    <row r="3" spans="1:13" s="1126" customFormat="1" ht="15" customHeight="1">
      <c r="A3" s="1122"/>
      <c r="B3" s="1123"/>
      <c r="C3" s="1124"/>
      <c r="D3" s="1123"/>
      <c r="E3" s="1123"/>
      <c r="F3" s="1124"/>
      <c r="G3" s="1124"/>
      <c r="H3" s="1124"/>
      <c r="I3" s="1124"/>
      <c r="J3" s="1124"/>
      <c r="K3" s="1124"/>
      <c r="L3" s="1124"/>
      <c r="M3" s="1646" t="s">
        <v>1022</v>
      </c>
    </row>
    <row r="4" spans="1:13" s="1136" customFormat="1" ht="30.6" customHeight="1">
      <c r="A4" s="1127" t="s">
        <v>1045</v>
      </c>
      <c r="B4" s="1701" t="s">
        <v>1</v>
      </c>
      <c r="C4" s="1129" t="s">
        <v>10</v>
      </c>
      <c r="D4" s="1129"/>
      <c r="E4" s="1129"/>
      <c r="F4" s="1129"/>
      <c r="G4" s="1130"/>
      <c r="H4" s="1131" t="s">
        <v>1036</v>
      </c>
      <c r="I4" s="1131" t="s">
        <v>11</v>
      </c>
      <c r="J4" s="1132" t="s">
        <v>0</v>
      </c>
      <c r="K4" s="1133" t="s">
        <v>1037</v>
      </c>
      <c r="L4" s="1134" t="s">
        <v>1038</v>
      </c>
      <c r="M4" s="1135" t="s">
        <v>12</v>
      </c>
    </row>
    <row r="5" spans="1:13" s="1136" customFormat="1" ht="30.6" customHeight="1">
      <c r="A5" s="1137"/>
      <c r="B5" s="1702"/>
      <c r="C5" s="1139" t="s">
        <v>13</v>
      </c>
      <c r="D5" s="1140" t="s">
        <v>14</v>
      </c>
      <c r="E5" s="1140" t="s">
        <v>804</v>
      </c>
      <c r="F5" s="1140" t="s">
        <v>4</v>
      </c>
      <c r="G5" s="1140" t="s">
        <v>12</v>
      </c>
      <c r="H5" s="1141"/>
      <c r="I5" s="1141"/>
      <c r="J5" s="1142"/>
      <c r="K5" s="1142"/>
      <c r="L5" s="1143"/>
      <c r="M5" s="1144"/>
    </row>
    <row r="6" spans="1:13" s="1136" customFormat="1" ht="33.6" customHeight="1">
      <c r="A6" s="1703" t="s">
        <v>805</v>
      </c>
      <c r="B6" s="1704">
        <v>1.7529999999999999</v>
      </c>
      <c r="C6" s="1148" t="s">
        <v>175</v>
      </c>
      <c r="D6" s="1148" t="s">
        <v>175</v>
      </c>
      <c r="E6" s="1148" t="s">
        <v>175</v>
      </c>
      <c r="F6" s="1148">
        <v>130.46600000000001</v>
      </c>
      <c r="G6" s="1148">
        <v>130.46600000000001</v>
      </c>
      <c r="H6" s="1148">
        <v>1271.125</v>
      </c>
      <c r="I6" s="1148" t="s">
        <v>175</v>
      </c>
      <c r="J6" s="1148" t="s">
        <v>175</v>
      </c>
      <c r="K6" s="1148">
        <v>443.28800000000001</v>
      </c>
      <c r="L6" s="1149" t="s">
        <v>175</v>
      </c>
      <c r="M6" s="1150">
        <v>1846.6320000000001</v>
      </c>
    </row>
    <row r="7" spans="1:13" s="1136" customFormat="1" ht="33.6" customHeight="1">
      <c r="A7" s="1151" t="s">
        <v>806</v>
      </c>
      <c r="B7" s="1146">
        <v>0.10100000000000001</v>
      </c>
      <c r="C7" s="1148" t="s">
        <v>175</v>
      </c>
      <c r="D7" s="1148">
        <v>30.17</v>
      </c>
      <c r="E7" s="1148" t="s">
        <v>175</v>
      </c>
      <c r="F7" s="1148">
        <v>6.1349999999999998</v>
      </c>
      <c r="G7" s="1148">
        <v>36.305</v>
      </c>
      <c r="H7" s="1148">
        <v>6014.902</v>
      </c>
      <c r="I7" s="1148" t="s">
        <v>175</v>
      </c>
      <c r="J7" s="1148">
        <v>30975.523000000001</v>
      </c>
      <c r="K7" s="1148">
        <v>500.20299999999997</v>
      </c>
      <c r="L7" s="1149" t="s">
        <v>175</v>
      </c>
      <c r="M7" s="1150">
        <v>37527.034</v>
      </c>
    </row>
    <row r="8" spans="1:13" s="1136" customFormat="1" ht="33.6" customHeight="1">
      <c r="A8" s="1151" t="s">
        <v>807</v>
      </c>
      <c r="B8" s="1146">
        <v>3.7509999999999999</v>
      </c>
      <c r="C8" s="1148" t="s">
        <v>175</v>
      </c>
      <c r="D8" s="1148">
        <v>2.524</v>
      </c>
      <c r="E8" s="1148">
        <v>75.286000000000001</v>
      </c>
      <c r="F8" s="1148" t="s">
        <v>175</v>
      </c>
      <c r="G8" s="1148">
        <v>77.81</v>
      </c>
      <c r="H8" s="1148">
        <v>2663.4749999999999</v>
      </c>
      <c r="I8" s="1148" t="s">
        <v>175</v>
      </c>
      <c r="J8" s="1148" t="s">
        <v>175</v>
      </c>
      <c r="K8" s="1148">
        <v>132.18</v>
      </c>
      <c r="L8" s="1149" t="s">
        <v>175</v>
      </c>
      <c r="M8" s="1150">
        <v>2877.2150000000001</v>
      </c>
    </row>
    <row r="9" spans="1:13" s="1136" customFormat="1" ht="33.6" customHeight="1">
      <c r="A9" s="1151" t="s">
        <v>808</v>
      </c>
      <c r="B9" s="1147">
        <v>39.662999999999997</v>
      </c>
      <c r="C9" s="1148" t="s">
        <v>175</v>
      </c>
      <c r="D9" s="1148">
        <v>36407.137999999999</v>
      </c>
      <c r="E9" s="1148" t="s">
        <v>175</v>
      </c>
      <c r="F9" s="1148">
        <v>13.842000000000001</v>
      </c>
      <c r="G9" s="1148">
        <v>36420.980000000003</v>
      </c>
      <c r="H9" s="1148">
        <v>22483.851999999999</v>
      </c>
      <c r="I9" s="1148">
        <v>117.834</v>
      </c>
      <c r="J9" s="1148" t="s">
        <v>175</v>
      </c>
      <c r="K9" s="1148">
        <v>969.52</v>
      </c>
      <c r="L9" s="1149" t="s">
        <v>175</v>
      </c>
      <c r="M9" s="1150">
        <v>60031.849000000002</v>
      </c>
    </row>
    <row r="10" spans="1:13" s="1136" customFormat="1" ht="33.6" customHeight="1">
      <c r="A10" s="1151" t="s">
        <v>809</v>
      </c>
      <c r="B10" s="1147">
        <v>7.1050000000000004</v>
      </c>
      <c r="C10" s="1148" t="s">
        <v>175</v>
      </c>
      <c r="D10" s="1148" t="s">
        <v>175</v>
      </c>
      <c r="E10" s="1148" t="s">
        <v>175</v>
      </c>
      <c r="F10" s="1148" t="s">
        <v>175</v>
      </c>
      <c r="G10" s="1148" t="s">
        <v>175</v>
      </c>
      <c r="H10" s="1148">
        <v>349.892</v>
      </c>
      <c r="I10" s="1148" t="s">
        <v>175</v>
      </c>
      <c r="J10" s="1148" t="s">
        <v>175</v>
      </c>
      <c r="K10" s="1148">
        <v>202.51400000000001</v>
      </c>
      <c r="L10" s="1149" t="s">
        <v>175</v>
      </c>
      <c r="M10" s="1150">
        <v>559.51199999999994</v>
      </c>
    </row>
    <row r="11" spans="1:13" s="1136" customFormat="1" ht="33.6" customHeight="1">
      <c r="A11" s="1151" t="s">
        <v>810</v>
      </c>
      <c r="B11" s="1147" t="s">
        <v>175</v>
      </c>
      <c r="C11" s="1148" t="s">
        <v>175</v>
      </c>
      <c r="D11" s="1148" t="s">
        <v>175</v>
      </c>
      <c r="E11" s="1148">
        <v>44.21</v>
      </c>
      <c r="F11" s="1148">
        <v>88.6</v>
      </c>
      <c r="G11" s="1148">
        <v>132.81</v>
      </c>
      <c r="H11" s="1148" t="s">
        <v>175</v>
      </c>
      <c r="I11" s="1148" t="s">
        <v>175</v>
      </c>
      <c r="J11" s="1148" t="s">
        <v>175</v>
      </c>
      <c r="K11" s="1148">
        <v>33.972000000000001</v>
      </c>
      <c r="L11" s="1149" t="s">
        <v>175</v>
      </c>
      <c r="M11" s="1150">
        <v>166.78200000000001</v>
      </c>
    </row>
    <row r="12" spans="1:13" s="1136" customFormat="1" ht="33.6" customHeight="1">
      <c r="A12" s="1151" t="s">
        <v>811</v>
      </c>
      <c r="B12" s="1146">
        <v>1.323</v>
      </c>
      <c r="C12" s="1148" t="s">
        <v>175</v>
      </c>
      <c r="D12" s="1148" t="s">
        <v>175</v>
      </c>
      <c r="E12" s="1148">
        <v>1247.3510000000001</v>
      </c>
      <c r="F12" s="1148" t="s">
        <v>175</v>
      </c>
      <c r="G12" s="1148">
        <v>1247.3510000000001</v>
      </c>
      <c r="H12" s="1148">
        <v>9589.8970000000008</v>
      </c>
      <c r="I12" s="1148" t="s">
        <v>175</v>
      </c>
      <c r="J12" s="1148">
        <v>17940.616000000002</v>
      </c>
      <c r="K12" s="1148">
        <v>150.846</v>
      </c>
      <c r="L12" s="1149">
        <v>64.277000000000001</v>
      </c>
      <c r="M12" s="1150">
        <v>28994.31</v>
      </c>
    </row>
    <row r="13" spans="1:13" s="1136" customFormat="1" ht="33.6" customHeight="1">
      <c r="A13" s="1151" t="s">
        <v>812</v>
      </c>
      <c r="B13" s="1147">
        <v>851.173</v>
      </c>
      <c r="C13" s="1148" t="s">
        <v>175</v>
      </c>
      <c r="D13" s="1148">
        <v>1021.905</v>
      </c>
      <c r="E13" s="1148">
        <v>635.87699999999995</v>
      </c>
      <c r="F13" s="1148">
        <v>136.06299999999999</v>
      </c>
      <c r="G13" s="1148">
        <v>1793.8440000000001</v>
      </c>
      <c r="H13" s="1148">
        <v>68522.373999999996</v>
      </c>
      <c r="I13" s="1152">
        <v>1.0580000000000001</v>
      </c>
      <c r="J13" s="1148" t="s">
        <v>175</v>
      </c>
      <c r="K13" s="1148">
        <v>2351.596</v>
      </c>
      <c r="L13" s="1149">
        <v>2.601</v>
      </c>
      <c r="M13" s="1150">
        <v>73522.646999999997</v>
      </c>
    </row>
    <row r="14" spans="1:13" s="1136" customFormat="1" ht="33.6" customHeight="1">
      <c r="A14" s="1151" t="s">
        <v>813</v>
      </c>
      <c r="B14" s="1147">
        <v>1538.0450000000001</v>
      </c>
      <c r="C14" s="1147">
        <v>2592.2249999999999</v>
      </c>
      <c r="D14" s="1148">
        <v>18724.249</v>
      </c>
      <c r="E14" s="1148" t="s">
        <v>175</v>
      </c>
      <c r="F14" s="1148" t="s">
        <v>175</v>
      </c>
      <c r="G14" s="1148">
        <v>21316.474999999999</v>
      </c>
      <c r="H14" s="1148">
        <v>3133.7730000000001</v>
      </c>
      <c r="I14" s="1148" t="s">
        <v>175</v>
      </c>
      <c r="J14" s="1148" t="s">
        <v>175</v>
      </c>
      <c r="K14" s="1148">
        <v>2738.2049999999999</v>
      </c>
      <c r="L14" s="1149" t="s">
        <v>175</v>
      </c>
      <c r="M14" s="1150">
        <v>28726.498</v>
      </c>
    </row>
    <row r="15" spans="1:13" s="1136" customFormat="1" ht="33.6" customHeight="1">
      <c r="A15" s="1151" t="s">
        <v>814</v>
      </c>
      <c r="B15" s="1147">
        <v>626.53599999999994</v>
      </c>
      <c r="C15" s="1148" t="s">
        <v>175</v>
      </c>
      <c r="D15" s="1148" t="s">
        <v>175</v>
      </c>
      <c r="E15" s="1148">
        <v>166.60300000000001</v>
      </c>
      <c r="F15" s="1148" t="s">
        <v>175</v>
      </c>
      <c r="G15" s="1148">
        <v>166.60300000000001</v>
      </c>
      <c r="H15" s="1148" t="s">
        <v>175</v>
      </c>
      <c r="I15" s="1148" t="s">
        <v>175</v>
      </c>
      <c r="J15" s="1148" t="s">
        <v>175</v>
      </c>
      <c r="K15" s="1148">
        <v>811.21799999999996</v>
      </c>
      <c r="L15" s="1149" t="s">
        <v>175</v>
      </c>
      <c r="M15" s="1150">
        <v>1604.356</v>
      </c>
    </row>
    <row r="16" spans="1:13" s="1136" customFormat="1" ht="33.6" customHeight="1">
      <c r="A16" s="1151" t="s">
        <v>815</v>
      </c>
      <c r="B16" s="1147">
        <v>76.772000000000006</v>
      </c>
      <c r="C16" s="1148" t="s">
        <v>175</v>
      </c>
      <c r="D16" s="1148">
        <v>106955.709</v>
      </c>
      <c r="E16" s="1148" t="s">
        <v>175</v>
      </c>
      <c r="F16" s="1148">
        <v>40.295000000000002</v>
      </c>
      <c r="G16" s="1148">
        <v>106996.005</v>
      </c>
      <c r="H16" s="1148">
        <v>8013.357</v>
      </c>
      <c r="I16" s="1152">
        <v>5.9610000000000003</v>
      </c>
      <c r="J16" s="1148" t="s">
        <v>175</v>
      </c>
      <c r="K16" s="1148">
        <v>7479.7619999999997</v>
      </c>
      <c r="L16" s="1149">
        <v>1225.0050000000001</v>
      </c>
      <c r="M16" s="1150">
        <v>123796.861</v>
      </c>
    </row>
    <row r="17" spans="1:13" s="1136" customFormat="1" ht="33.6" customHeight="1">
      <c r="A17" s="1151" t="s">
        <v>816</v>
      </c>
      <c r="B17" s="1147">
        <v>750.40599999999995</v>
      </c>
      <c r="C17" s="1148" t="s">
        <v>175</v>
      </c>
      <c r="D17" s="1148">
        <v>6227.8180000000002</v>
      </c>
      <c r="E17" s="1148">
        <v>322.50799999999998</v>
      </c>
      <c r="F17" s="1148" t="s">
        <v>175</v>
      </c>
      <c r="G17" s="1148">
        <v>6550.3270000000002</v>
      </c>
      <c r="H17" s="1148">
        <v>2236.549</v>
      </c>
      <c r="I17" s="1148">
        <v>14.147</v>
      </c>
      <c r="J17" s="1148" t="s">
        <v>175</v>
      </c>
      <c r="K17" s="1148">
        <v>2622.7069999999999</v>
      </c>
      <c r="L17" s="1149">
        <v>67.009</v>
      </c>
      <c r="M17" s="1150">
        <v>12241.145</v>
      </c>
    </row>
    <row r="18" spans="1:13" s="1136" customFormat="1" ht="33.6" customHeight="1">
      <c r="A18" s="1151" t="s">
        <v>817</v>
      </c>
      <c r="B18" s="1147">
        <v>94.126000000000005</v>
      </c>
      <c r="C18" s="1148" t="s">
        <v>175</v>
      </c>
      <c r="D18" s="1148">
        <v>9978.1569999999992</v>
      </c>
      <c r="E18" s="1148" t="s">
        <v>175</v>
      </c>
      <c r="F18" s="1148" t="s">
        <v>175</v>
      </c>
      <c r="G18" s="1148">
        <v>9978.1569999999992</v>
      </c>
      <c r="H18" s="1148">
        <v>14682.726000000001</v>
      </c>
      <c r="I18" s="1148">
        <v>54.320999999999998</v>
      </c>
      <c r="J18" s="1148">
        <v>25170.107</v>
      </c>
      <c r="K18" s="1148">
        <v>5236.5969999999998</v>
      </c>
      <c r="L18" s="1149">
        <v>464.66800000000001</v>
      </c>
      <c r="M18" s="1150">
        <v>55680.703000000001</v>
      </c>
    </row>
    <row r="19" spans="1:13" s="1136" customFormat="1" ht="33.6" customHeight="1">
      <c r="A19" s="1151" t="s">
        <v>818</v>
      </c>
      <c r="B19" s="1147">
        <v>1472.164</v>
      </c>
      <c r="C19" s="1148" t="s">
        <v>175</v>
      </c>
      <c r="D19" s="1148">
        <v>856.29</v>
      </c>
      <c r="E19" s="1148" t="s">
        <v>175</v>
      </c>
      <c r="F19" s="1148" t="s">
        <v>175</v>
      </c>
      <c r="G19" s="1148">
        <v>856.29</v>
      </c>
      <c r="H19" s="1148">
        <v>1874.268</v>
      </c>
      <c r="I19" s="1148">
        <v>68.47</v>
      </c>
      <c r="J19" s="1148">
        <v>71823.423999999999</v>
      </c>
      <c r="K19" s="1148">
        <v>3699.482</v>
      </c>
      <c r="L19" s="1149">
        <v>2E-3</v>
      </c>
      <c r="M19" s="1150">
        <v>79794.099000000002</v>
      </c>
    </row>
    <row r="20" spans="1:13" s="1136" customFormat="1" ht="33.6" customHeight="1">
      <c r="A20" s="1151" t="s">
        <v>819</v>
      </c>
      <c r="B20" s="1147">
        <v>768.49199999999996</v>
      </c>
      <c r="C20" s="1148" t="s">
        <v>175</v>
      </c>
      <c r="D20" s="1148">
        <v>46643.517</v>
      </c>
      <c r="E20" s="1148">
        <v>86.013000000000005</v>
      </c>
      <c r="F20" s="1148" t="s">
        <v>175</v>
      </c>
      <c r="G20" s="1148">
        <v>46729.53</v>
      </c>
      <c r="H20" s="1148">
        <v>0.80600000000000005</v>
      </c>
      <c r="I20" s="1152">
        <v>1.3779999999999999</v>
      </c>
      <c r="J20" s="1148" t="s">
        <v>175</v>
      </c>
      <c r="K20" s="1148">
        <v>949.28899999999999</v>
      </c>
      <c r="L20" s="1149" t="s">
        <v>175</v>
      </c>
      <c r="M20" s="1150">
        <v>48449.495000000003</v>
      </c>
    </row>
    <row r="21" spans="1:13" s="1136" customFormat="1" ht="33.6" customHeight="1">
      <c r="A21" s="1151" t="s">
        <v>820</v>
      </c>
      <c r="B21" s="1146">
        <v>2.6139999999999999</v>
      </c>
      <c r="C21" s="1148" t="s">
        <v>175</v>
      </c>
      <c r="D21" s="1148" t="s">
        <v>175</v>
      </c>
      <c r="E21" s="1148">
        <v>670.20600000000002</v>
      </c>
      <c r="F21" s="1148" t="s">
        <v>175</v>
      </c>
      <c r="G21" s="1148">
        <v>670.20600000000002</v>
      </c>
      <c r="H21" s="1148">
        <v>944.52099999999996</v>
      </c>
      <c r="I21" s="1148">
        <v>286.08199999999999</v>
      </c>
      <c r="J21" s="1148" t="s">
        <v>175</v>
      </c>
      <c r="K21" s="1148">
        <v>2031.961</v>
      </c>
      <c r="L21" s="1149">
        <v>21.274000000000001</v>
      </c>
      <c r="M21" s="1150">
        <v>3956.6579999999999</v>
      </c>
    </row>
    <row r="22" spans="1:13" s="1136" customFormat="1" ht="33.6" customHeight="1">
      <c r="A22" s="1153" t="s">
        <v>821</v>
      </c>
      <c r="B22" s="1154" t="s">
        <v>175</v>
      </c>
      <c r="C22" s="1155" t="s">
        <v>175</v>
      </c>
      <c r="D22" s="1155" t="s">
        <v>175</v>
      </c>
      <c r="E22" s="1155" t="s">
        <v>175</v>
      </c>
      <c r="F22" s="1155" t="s">
        <v>175</v>
      </c>
      <c r="G22" s="1155" t="s">
        <v>175</v>
      </c>
      <c r="H22" s="1155">
        <v>2378.7370000000001</v>
      </c>
      <c r="I22" s="1155" t="s">
        <v>175</v>
      </c>
      <c r="J22" s="1155" t="s">
        <v>175</v>
      </c>
      <c r="K22" s="1155">
        <v>84.191999999999993</v>
      </c>
      <c r="L22" s="1156" t="s">
        <v>175</v>
      </c>
      <c r="M22" s="1157">
        <v>2462.9290000000001</v>
      </c>
    </row>
    <row r="23" spans="1:13" s="1136" customFormat="1" ht="33.6" customHeight="1">
      <c r="A23" s="1158" t="s">
        <v>1039</v>
      </c>
      <c r="B23" s="1159">
        <v>6234.0230000000001</v>
      </c>
      <c r="C23" s="1159">
        <v>2592.2249999999999</v>
      </c>
      <c r="D23" s="1160">
        <v>226847.478</v>
      </c>
      <c r="E23" s="1160">
        <v>3248.0529999999999</v>
      </c>
      <c r="F23" s="1160">
        <v>415.40199999999999</v>
      </c>
      <c r="G23" s="1160">
        <v>233103.158</v>
      </c>
      <c r="H23" s="1160">
        <v>144160.255</v>
      </c>
      <c r="I23" s="1160">
        <v>549.25199999999995</v>
      </c>
      <c r="J23" s="1160">
        <v>145909.66899999999</v>
      </c>
      <c r="K23" s="1160">
        <v>30437.530999999999</v>
      </c>
      <c r="L23" s="1161">
        <v>1844.836</v>
      </c>
      <c r="M23" s="1162">
        <v>562238.72400000005</v>
      </c>
    </row>
    <row r="24" spans="1:13" s="1163" customFormat="1" ht="12.75" customHeight="1">
      <c r="A24" s="346" t="s">
        <v>1046</v>
      </c>
      <c r="B24" s="558"/>
      <c r="C24" s="558"/>
      <c r="D24" s="558"/>
      <c r="E24" s="558"/>
      <c r="F24" s="558"/>
      <c r="G24" s="558"/>
      <c r="H24" s="558"/>
      <c r="I24" s="558"/>
      <c r="J24" s="558"/>
      <c r="K24" s="558"/>
      <c r="L24" s="558"/>
      <c r="M24" s="558"/>
    </row>
    <row r="25" spans="1:13" s="1163" customFormat="1" ht="12.75" customHeight="1">
      <c r="A25" s="346" t="s">
        <v>1047</v>
      </c>
      <c r="B25" s="558"/>
      <c r="C25" s="558"/>
      <c r="D25" s="558"/>
      <c r="E25" s="558"/>
      <c r="F25" s="558"/>
      <c r="G25" s="558"/>
      <c r="H25" s="558"/>
      <c r="I25" s="558"/>
      <c r="J25" s="558"/>
      <c r="K25" s="558"/>
      <c r="L25" s="558"/>
      <c r="M25" s="558"/>
    </row>
    <row r="26" spans="1:13" s="1163" customFormat="1" ht="12.75" customHeight="1">
      <c r="A26" s="346" t="s">
        <v>1041</v>
      </c>
      <c r="B26" s="558"/>
      <c r="C26" s="558"/>
      <c r="D26" s="558"/>
      <c r="E26" s="558"/>
      <c r="F26" s="558"/>
      <c r="G26" s="558"/>
      <c r="H26" s="558"/>
      <c r="I26" s="558"/>
      <c r="J26" s="558"/>
      <c r="K26" s="558"/>
      <c r="L26" s="558"/>
      <c r="M26" s="558"/>
    </row>
    <row r="27" spans="1:13" s="1163" customFormat="1" ht="9.9499999999999993" customHeight="1">
      <c r="A27" s="558"/>
      <c r="B27" s="558"/>
      <c r="C27" s="558"/>
      <c r="D27" s="558"/>
      <c r="E27" s="558"/>
      <c r="F27" s="558"/>
      <c r="G27" s="558"/>
      <c r="H27" s="558"/>
      <c r="I27" s="558"/>
      <c r="J27" s="558"/>
      <c r="K27" s="558"/>
      <c r="L27" s="558"/>
      <c r="M27" s="558"/>
    </row>
    <row r="28" spans="1:13" s="1136" customFormat="1" ht="3" customHeight="1">
      <c r="A28" s="1165"/>
      <c r="B28" s="1165"/>
      <c r="C28" s="1165"/>
      <c r="D28" s="1165"/>
      <c r="E28" s="1165"/>
      <c r="F28" s="1165"/>
      <c r="G28" s="1165"/>
      <c r="H28" s="1165"/>
      <c r="I28" s="1165"/>
      <c r="J28" s="1165"/>
      <c r="K28" s="1165"/>
      <c r="L28" s="1165"/>
      <c r="M28" s="1165"/>
    </row>
  </sheetData>
  <mergeCells count="9">
    <mergeCell ref="K4:K5"/>
    <mergeCell ref="L4:L5"/>
    <mergeCell ref="M4:M5"/>
    <mergeCell ref="A4:A5"/>
    <mergeCell ref="B4:B5"/>
    <mergeCell ref="C4:G4"/>
    <mergeCell ref="H4:H5"/>
    <mergeCell ref="I4:I5"/>
    <mergeCell ref="J4:J5"/>
  </mergeCells>
  <phoneticPr fontId="91" type="noConversion"/>
  <printOptions horizontalCentered="1"/>
  <pageMargins left="0.78740157480314965" right="0.78740157480314965" top="1.1811023622047245" bottom="0.78740157480314965" header="0" footer="0"/>
  <pageSetup paperSize="9" scale="83" firstPageNumber="33" orientation="portrait" useFirstPageNumber="1" r:id="rId1"/>
  <headerFooter differentOddEven="1" scaleWithDoc="0" alignWithMargins="0">
    <firstFooter>&amp;R&amp;P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Q44"/>
  <sheetViews>
    <sheetView view="pageBreakPreview" zoomScale="85" zoomScaleNormal="100" zoomScaleSheetLayoutView="85" workbookViewId="0">
      <pane xSplit="2" ySplit="5" topLeftCell="C21" activePane="bottomRight" state="frozen"/>
      <selection activeCell="G33" sqref="G33"/>
      <selection pane="topRight" activeCell="G33" sqref="G33"/>
      <selection pane="bottomLeft" activeCell="G33" sqref="G33"/>
      <selection pane="bottomRight" activeCell="M20" sqref="M20"/>
    </sheetView>
  </sheetViews>
  <sheetFormatPr defaultRowHeight="13.5"/>
  <cols>
    <col min="1" max="1" width="6.5" style="1166" bestFit="1" customWidth="1"/>
    <col min="2" max="2" width="7" style="713" customWidth="1"/>
    <col min="3" max="16" width="7.375" style="713" customWidth="1"/>
    <col min="17" max="16384" width="9" style="1166"/>
  </cols>
  <sheetData>
    <row r="1" spans="1:17" s="1700" customFormat="1" ht="20.25" customHeight="1">
      <c r="A1" s="1116" t="s">
        <v>1048</v>
      </c>
      <c r="C1" s="1699"/>
      <c r="D1" s="1699"/>
      <c r="E1" s="1699"/>
      <c r="F1" s="1699"/>
      <c r="G1" s="1699"/>
      <c r="H1" s="1699"/>
      <c r="I1" s="1699"/>
      <c r="J1" s="1699"/>
      <c r="K1" s="1699"/>
      <c r="L1" s="1699"/>
      <c r="M1" s="1699"/>
      <c r="N1" s="1699"/>
      <c r="O1" s="1699"/>
      <c r="P1" s="1699"/>
    </row>
    <row r="2" spans="1:17" ht="17.25" customHeight="1">
      <c r="A2" s="1119" t="s">
        <v>1049</v>
      </c>
    </row>
    <row r="3" spans="1:17" s="1126" customFormat="1" ht="15" customHeight="1">
      <c r="B3" s="713"/>
      <c r="C3" s="1123"/>
      <c r="D3" s="1124"/>
      <c r="E3" s="1123"/>
      <c r="F3" s="1123"/>
      <c r="G3" s="1124"/>
      <c r="H3" s="1124"/>
      <c r="I3" s="1124"/>
      <c r="J3" s="1124"/>
      <c r="K3" s="1124"/>
      <c r="L3" s="1124"/>
      <c r="M3" s="1124"/>
      <c r="N3" s="1124"/>
      <c r="O3" s="1124"/>
      <c r="P3" s="1646" t="s">
        <v>1050</v>
      </c>
    </row>
    <row r="4" spans="1:17" s="1136" customFormat="1" ht="23.1" customHeight="1">
      <c r="A4" s="1712" t="s">
        <v>1045</v>
      </c>
      <c r="B4" s="1713"/>
      <c r="C4" s="1714" t="s">
        <v>1051</v>
      </c>
      <c r="D4" s="1131"/>
      <c r="E4" s="1131"/>
      <c r="F4" s="1131"/>
      <c r="G4" s="1131"/>
      <c r="H4" s="1131"/>
      <c r="I4" s="1715"/>
      <c r="J4" s="1130" t="s">
        <v>1052</v>
      </c>
      <c r="K4" s="1131"/>
      <c r="L4" s="1131"/>
      <c r="M4" s="1131"/>
      <c r="N4" s="1131"/>
      <c r="O4" s="1131"/>
      <c r="P4" s="1715"/>
      <c r="Q4" s="1136" t="s">
        <v>1053</v>
      </c>
    </row>
    <row r="5" spans="1:17" s="1136" customFormat="1" ht="23.1" customHeight="1">
      <c r="A5" s="1716"/>
      <c r="B5" s="1717"/>
      <c r="C5" s="1718" t="s">
        <v>1054</v>
      </c>
      <c r="D5" s="1140" t="s">
        <v>971</v>
      </c>
      <c r="E5" s="1140" t="s">
        <v>1055</v>
      </c>
      <c r="F5" s="1140" t="s">
        <v>1056</v>
      </c>
      <c r="G5" s="1140" t="s">
        <v>1057</v>
      </c>
      <c r="H5" s="1140" t="s">
        <v>999</v>
      </c>
      <c r="I5" s="1719" t="s">
        <v>998</v>
      </c>
      <c r="J5" s="1139" t="s">
        <v>1054</v>
      </c>
      <c r="K5" s="1140" t="s">
        <v>971</v>
      </c>
      <c r="L5" s="1140" t="s">
        <v>1055</v>
      </c>
      <c r="M5" s="1140" t="s">
        <v>1056</v>
      </c>
      <c r="N5" s="1140" t="s">
        <v>1057</v>
      </c>
      <c r="O5" s="1140" t="s">
        <v>999</v>
      </c>
      <c r="P5" s="1719" t="s">
        <v>998</v>
      </c>
    </row>
    <row r="6" spans="1:17" s="1136" customFormat="1" ht="23.1" customHeight="1">
      <c r="A6" s="1720" t="s">
        <v>1058</v>
      </c>
      <c r="B6" s="1721" t="s">
        <v>805</v>
      </c>
      <c r="C6" s="1722">
        <v>0.41599999999999998</v>
      </c>
      <c r="D6" s="1723">
        <v>38.392000000000003</v>
      </c>
      <c r="E6" s="1723" t="s">
        <v>175</v>
      </c>
      <c r="F6" s="1723">
        <v>6.8650000000000002</v>
      </c>
      <c r="G6" s="1723">
        <v>18.45</v>
      </c>
      <c r="H6" s="1723">
        <v>42</v>
      </c>
      <c r="I6" s="1724">
        <v>106.123</v>
      </c>
      <c r="J6" s="1725">
        <v>1.7529999999999999</v>
      </c>
      <c r="K6" s="1726">
        <v>44.387999999999998</v>
      </c>
      <c r="L6" s="1726" t="s">
        <v>175</v>
      </c>
      <c r="M6" s="1726">
        <v>32.048000000000002</v>
      </c>
      <c r="N6" s="1726">
        <v>91.33</v>
      </c>
      <c r="O6" s="1726">
        <v>275.52300000000002</v>
      </c>
      <c r="P6" s="1724">
        <v>445.041</v>
      </c>
    </row>
    <row r="7" spans="1:17" s="1136" customFormat="1" ht="23.1" customHeight="1">
      <c r="A7" s="1727"/>
      <c r="B7" s="1728" t="s">
        <v>806</v>
      </c>
      <c r="C7" s="1729">
        <v>6.5000000000000002E-2</v>
      </c>
      <c r="D7" s="1730">
        <v>96.834000000000003</v>
      </c>
      <c r="E7" s="1730">
        <v>9.7579999999999991</v>
      </c>
      <c r="F7" s="1730">
        <v>5.29</v>
      </c>
      <c r="G7" s="1730">
        <v>33.9</v>
      </c>
      <c r="H7" s="1730">
        <v>37.6</v>
      </c>
      <c r="I7" s="1731">
        <v>183.447</v>
      </c>
      <c r="J7" s="1732">
        <v>0.10100000000000001</v>
      </c>
      <c r="K7" s="1733">
        <v>116.611</v>
      </c>
      <c r="L7" s="1733">
        <v>7.7990000000000004</v>
      </c>
      <c r="M7" s="1733">
        <v>9.1229999999999993</v>
      </c>
      <c r="N7" s="1733">
        <v>119.345</v>
      </c>
      <c r="O7" s="1733">
        <v>247.32499999999999</v>
      </c>
      <c r="P7" s="1731">
        <v>500.30399999999997</v>
      </c>
    </row>
    <row r="8" spans="1:17" s="1136" customFormat="1" ht="23.1" customHeight="1">
      <c r="A8" s="1727"/>
      <c r="B8" s="1728" t="s">
        <v>807</v>
      </c>
      <c r="C8" s="1729">
        <v>3.56</v>
      </c>
      <c r="D8" s="1730">
        <v>74.048000000000002</v>
      </c>
      <c r="E8" s="1730" t="s">
        <v>175</v>
      </c>
      <c r="F8" s="1730">
        <v>4.5</v>
      </c>
      <c r="G8" s="1730" t="s">
        <v>175</v>
      </c>
      <c r="H8" s="1730">
        <v>11.497</v>
      </c>
      <c r="I8" s="1731">
        <v>93.605000000000004</v>
      </c>
      <c r="J8" s="1732">
        <v>3.7509999999999999</v>
      </c>
      <c r="K8" s="1733">
        <v>84.802000000000007</v>
      </c>
      <c r="L8" s="1733" t="s">
        <v>175</v>
      </c>
      <c r="M8" s="1733">
        <v>15.618</v>
      </c>
      <c r="N8" s="1733">
        <v>0.25900000000000001</v>
      </c>
      <c r="O8" s="1733">
        <v>31.501000000000001</v>
      </c>
      <c r="P8" s="1731">
        <v>135.93</v>
      </c>
    </row>
    <row r="9" spans="1:17" s="1136" customFormat="1" ht="23.1" customHeight="1">
      <c r="A9" s="1727"/>
      <c r="B9" s="1728" t="s">
        <v>808</v>
      </c>
      <c r="C9" s="1729">
        <v>12.599</v>
      </c>
      <c r="D9" s="1730">
        <v>75.456000000000003</v>
      </c>
      <c r="E9" s="1730">
        <v>49</v>
      </c>
      <c r="F9" s="1730">
        <v>73.63</v>
      </c>
      <c r="G9" s="1730">
        <v>2.98</v>
      </c>
      <c r="H9" s="1730">
        <v>95.36</v>
      </c>
      <c r="I9" s="1731">
        <v>309.02499999999998</v>
      </c>
      <c r="J9" s="1732">
        <v>39.662999999999997</v>
      </c>
      <c r="K9" s="1733">
        <v>82.001000000000005</v>
      </c>
      <c r="L9" s="1733">
        <v>43.915999999999997</v>
      </c>
      <c r="M9" s="1733">
        <v>265.32499999999999</v>
      </c>
      <c r="N9" s="1733">
        <v>16.437000000000001</v>
      </c>
      <c r="O9" s="1733">
        <v>561.84100000000001</v>
      </c>
      <c r="P9" s="1731">
        <v>1009.183</v>
      </c>
    </row>
    <row r="10" spans="1:17" s="1136" customFormat="1" ht="23.1" customHeight="1">
      <c r="A10" s="1727"/>
      <c r="B10" s="1728" t="s">
        <v>809</v>
      </c>
      <c r="C10" s="1729">
        <v>1.83</v>
      </c>
      <c r="D10" s="1730">
        <v>172.155</v>
      </c>
      <c r="E10" s="1730" t="s">
        <v>175</v>
      </c>
      <c r="F10" s="1730">
        <v>2.12</v>
      </c>
      <c r="G10" s="1730">
        <v>1.26</v>
      </c>
      <c r="H10" s="1730" t="s">
        <v>175</v>
      </c>
      <c r="I10" s="1731">
        <v>177.36500000000001</v>
      </c>
      <c r="J10" s="1732">
        <v>7.1050000000000004</v>
      </c>
      <c r="K10" s="1733">
        <v>192.345</v>
      </c>
      <c r="L10" s="1733" t="s">
        <v>175</v>
      </c>
      <c r="M10" s="1733">
        <v>2.3029999999999999</v>
      </c>
      <c r="N10" s="1733">
        <v>7.8659999999999997</v>
      </c>
      <c r="O10" s="1733" t="s">
        <v>175</v>
      </c>
      <c r="P10" s="1731">
        <v>209.619</v>
      </c>
    </row>
    <row r="11" spans="1:17" s="1136" customFormat="1" ht="23.1" customHeight="1">
      <c r="A11" s="1727"/>
      <c r="B11" s="1728" t="s">
        <v>810</v>
      </c>
      <c r="C11" s="1729" t="s">
        <v>175</v>
      </c>
      <c r="D11" s="1730">
        <v>31.565000000000001</v>
      </c>
      <c r="E11" s="1730" t="s">
        <v>175</v>
      </c>
      <c r="F11" s="1730">
        <v>9.9000000000000005E-2</v>
      </c>
      <c r="G11" s="1730">
        <v>4</v>
      </c>
      <c r="H11" s="1730">
        <v>0.9</v>
      </c>
      <c r="I11" s="1731">
        <v>36.564</v>
      </c>
      <c r="J11" s="1732" t="s">
        <v>175</v>
      </c>
      <c r="K11" s="1733">
        <v>32.662999999999997</v>
      </c>
      <c r="L11" s="1733" t="s">
        <v>175</v>
      </c>
      <c r="M11" s="1733" t="s">
        <v>175</v>
      </c>
      <c r="N11" s="1733">
        <v>1E-3</v>
      </c>
      <c r="O11" s="1733">
        <v>1.3089999999999999</v>
      </c>
      <c r="P11" s="1731">
        <v>33.972000000000001</v>
      </c>
    </row>
    <row r="12" spans="1:17" s="1136" customFormat="1" ht="23.1" customHeight="1">
      <c r="A12" s="1727"/>
      <c r="B12" s="1728" t="s">
        <v>811</v>
      </c>
      <c r="C12" s="1729">
        <v>0.3</v>
      </c>
      <c r="D12" s="1730">
        <v>43.115000000000002</v>
      </c>
      <c r="E12" s="1730">
        <v>1.65</v>
      </c>
      <c r="F12" s="1730" t="s">
        <v>175</v>
      </c>
      <c r="G12" s="1730">
        <v>1.8</v>
      </c>
      <c r="H12" s="1730">
        <v>3.24</v>
      </c>
      <c r="I12" s="1731">
        <v>50.104999999999997</v>
      </c>
      <c r="J12" s="1732">
        <v>1.323</v>
      </c>
      <c r="K12" s="1733">
        <v>46.561</v>
      </c>
      <c r="L12" s="1733">
        <v>2.2749999999999999</v>
      </c>
      <c r="M12" s="1733" t="s">
        <v>175</v>
      </c>
      <c r="N12" s="1733">
        <v>92.265000000000001</v>
      </c>
      <c r="O12" s="1733">
        <v>9.7460000000000004</v>
      </c>
      <c r="P12" s="1731">
        <v>152.16900000000001</v>
      </c>
    </row>
    <row r="13" spans="1:17" s="1136" customFormat="1" ht="23.1" customHeight="1">
      <c r="A13" s="1727"/>
      <c r="B13" s="1728" t="s">
        <v>812</v>
      </c>
      <c r="C13" s="1729">
        <v>276.06400000000002</v>
      </c>
      <c r="D13" s="1730">
        <v>688.80700000000002</v>
      </c>
      <c r="E13" s="1730">
        <v>5.3259999999999996</v>
      </c>
      <c r="F13" s="1730">
        <v>58.908999999999999</v>
      </c>
      <c r="G13" s="1730">
        <v>47.264000000000003</v>
      </c>
      <c r="H13" s="1730">
        <v>426.21</v>
      </c>
      <c r="I13" s="1731">
        <v>1502.58</v>
      </c>
      <c r="J13" s="1732">
        <v>565.13300000000004</v>
      </c>
      <c r="K13" s="1733">
        <v>707.64499999999998</v>
      </c>
      <c r="L13" s="1733">
        <v>4.7850000000000001</v>
      </c>
      <c r="M13" s="1733">
        <v>306.21499999999997</v>
      </c>
      <c r="N13" s="1733">
        <v>71.266000000000005</v>
      </c>
      <c r="O13" s="1733">
        <v>1261.684</v>
      </c>
      <c r="P13" s="1731">
        <v>2916.7289999999998</v>
      </c>
    </row>
    <row r="14" spans="1:17" s="1136" customFormat="1" ht="23.1" customHeight="1">
      <c r="A14" s="1727"/>
      <c r="B14" s="1728" t="s">
        <v>813</v>
      </c>
      <c r="C14" s="1729">
        <v>519.99300000000005</v>
      </c>
      <c r="D14" s="1730">
        <v>828.61400000000003</v>
      </c>
      <c r="E14" s="1730">
        <v>347.84699999999998</v>
      </c>
      <c r="F14" s="1730">
        <v>157.66999999999999</v>
      </c>
      <c r="G14" s="1730">
        <v>13.888</v>
      </c>
      <c r="H14" s="1730">
        <v>9.6000000000000002E-2</v>
      </c>
      <c r="I14" s="1731">
        <v>1868.1079999999999</v>
      </c>
      <c r="J14" s="1732">
        <v>698.79</v>
      </c>
      <c r="K14" s="1733">
        <v>924.29399999999998</v>
      </c>
      <c r="L14" s="1733">
        <v>683.38199999999995</v>
      </c>
      <c r="M14" s="1733">
        <v>1058.6690000000001</v>
      </c>
      <c r="N14" s="1733">
        <v>71.122</v>
      </c>
      <c r="O14" s="1733">
        <v>0.73699999999999999</v>
      </c>
      <c r="P14" s="1731">
        <v>3436.9940000000001</v>
      </c>
    </row>
    <row r="15" spans="1:17" s="1136" customFormat="1" ht="23.1" customHeight="1">
      <c r="A15" s="1727"/>
      <c r="B15" s="1728" t="s">
        <v>814</v>
      </c>
      <c r="C15" s="1729">
        <v>514.00400000000002</v>
      </c>
      <c r="D15" s="1730">
        <v>589.04399999999998</v>
      </c>
      <c r="E15" s="1730" t="s">
        <v>175</v>
      </c>
      <c r="F15" s="1730">
        <v>2.6349999999999998</v>
      </c>
      <c r="G15" s="1730">
        <v>50.807000000000002</v>
      </c>
      <c r="H15" s="1730" t="s">
        <v>175</v>
      </c>
      <c r="I15" s="1731">
        <v>1156.49</v>
      </c>
      <c r="J15" s="1732">
        <v>626.53599999999994</v>
      </c>
      <c r="K15" s="1733">
        <v>607.07299999999998</v>
      </c>
      <c r="L15" s="1733" t="s">
        <v>175</v>
      </c>
      <c r="M15" s="1733">
        <v>7.9080000000000004</v>
      </c>
      <c r="N15" s="1733">
        <v>196.23699999999999</v>
      </c>
      <c r="O15" s="1733" t="s">
        <v>175</v>
      </c>
      <c r="P15" s="1731">
        <v>1437.7529999999999</v>
      </c>
    </row>
    <row r="16" spans="1:17" s="1136" customFormat="1" ht="23.1" customHeight="1">
      <c r="A16" s="1727"/>
      <c r="B16" s="1728" t="s">
        <v>815</v>
      </c>
      <c r="C16" s="1729">
        <v>32.829000000000001</v>
      </c>
      <c r="D16" s="1730">
        <v>1425.21</v>
      </c>
      <c r="E16" s="1730">
        <v>2.02</v>
      </c>
      <c r="F16" s="1730">
        <v>143.33000000000001</v>
      </c>
      <c r="G16" s="1730">
        <v>9.2799999999999994</v>
      </c>
      <c r="H16" s="1730">
        <v>412.95</v>
      </c>
      <c r="I16" s="1731">
        <v>2025.6189999999999</v>
      </c>
      <c r="J16" s="1732">
        <v>76.772000000000006</v>
      </c>
      <c r="K16" s="1733">
        <v>1536.2139999999999</v>
      </c>
      <c r="L16" s="1733">
        <v>2.6269999999999998</v>
      </c>
      <c r="M16" s="1733">
        <v>1046.2619999999999</v>
      </c>
      <c r="N16" s="1733">
        <v>3718.17</v>
      </c>
      <c r="O16" s="1733">
        <v>1176.4880000000001</v>
      </c>
      <c r="P16" s="1731">
        <v>7556.5339999999997</v>
      </c>
    </row>
    <row r="17" spans="1:16" s="1136" customFormat="1" ht="23.1" customHeight="1">
      <c r="A17" s="1727"/>
      <c r="B17" s="1728" t="s">
        <v>816</v>
      </c>
      <c r="C17" s="1729">
        <v>78.004999999999995</v>
      </c>
      <c r="D17" s="1730">
        <v>1921.319</v>
      </c>
      <c r="E17" s="1730">
        <v>28.5</v>
      </c>
      <c r="F17" s="1730">
        <v>68.704999999999998</v>
      </c>
      <c r="G17" s="1730">
        <v>10.295</v>
      </c>
      <c r="H17" s="1730">
        <v>5.64</v>
      </c>
      <c r="I17" s="1731">
        <v>2112.4639999999999</v>
      </c>
      <c r="J17" s="1732">
        <v>231.65600000000001</v>
      </c>
      <c r="K17" s="1733">
        <v>2131.1640000000002</v>
      </c>
      <c r="L17" s="1733">
        <v>43.472999999999999</v>
      </c>
      <c r="M17" s="1733">
        <v>413.97199999999998</v>
      </c>
      <c r="N17" s="1733">
        <v>30.254000000000001</v>
      </c>
      <c r="O17" s="1733">
        <v>3.8439999999999999</v>
      </c>
      <c r="P17" s="1731">
        <v>2854.3629999999998</v>
      </c>
    </row>
    <row r="18" spans="1:16" s="1136" customFormat="1" ht="23.1" customHeight="1">
      <c r="A18" s="1727"/>
      <c r="B18" s="1728" t="s">
        <v>817</v>
      </c>
      <c r="C18" s="1729">
        <v>39.255000000000003</v>
      </c>
      <c r="D18" s="1730">
        <v>2126.8380000000002</v>
      </c>
      <c r="E18" s="1730">
        <v>318.97500000000002</v>
      </c>
      <c r="F18" s="1730">
        <v>4.7380000000000004</v>
      </c>
      <c r="G18" s="1730">
        <v>23.17</v>
      </c>
      <c r="H18" s="1730">
        <v>26.4</v>
      </c>
      <c r="I18" s="1731">
        <v>2539.3760000000002</v>
      </c>
      <c r="J18" s="1732">
        <v>94.126000000000005</v>
      </c>
      <c r="K18" s="1733">
        <v>2507.7289999999998</v>
      </c>
      <c r="L18" s="1733">
        <v>477.84100000000001</v>
      </c>
      <c r="M18" s="1733">
        <v>8.2200000000000006</v>
      </c>
      <c r="N18" s="1733">
        <v>2063.047</v>
      </c>
      <c r="O18" s="1733">
        <v>179.76</v>
      </c>
      <c r="P18" s="1731">
        <v>5330.723</v>
      </c>
    </row>
    <row r="19" spans="1:16" s="1136" customFormat="1" ht="23.1" customHeight="1">
      <c r="A19" s="1727"/>
      <c r="B19" s="1728" t="s">
        <v>818</v>
      </c>
      <c r="C19" s="1729">
        <v>179.95500000000001</v>
      </c>
      <c r="D19" s="1730">
        <v>1323.6</v>
      </c>
      <c r="E19" s="1730">
        <v>409.61</v>
      </c>
      <c r="F19" s="1730">
        <v>3.5</v>
      </c>
      <c r="G19" s="1730">
        <v>38.935000000000002</v>
      </c>
      <c r="H19" s="1730">
        <v>3.4780000000000002</v>
      </c>
      <c r="I19" s="1731">
        <v>1959.078</v>
      </c>
      <c r="J19" s="1732">
        <v>237.00200000000001</v>
      </c>
      <c r="K19" s="1733">
        <v>1495.318</v>
      </c>
      <c r="L19" s="1733">
        <v>773.30100000000004</v>
      </c>
      <c r="M19" s="1733">
        <v>6.6779999999999999</v>
      </c>
      <c r="N19" s="1733">
        <v>1415.385</v>
      </c>
      <c r="O19" s="1733">
        <v>8.8000000000000007</v>
      </c>
      <c r="P19" s="1731">
        <v>3936.4839999999999</v>
      </c>
    </row>
    <row r="20" spans="1:16" s="1136" customFormat="1" ht="23.1" customHeight="1">
      <c r="A20" s="1727"/>
      <c r="B20" s="1728" t="s">
        <v>819</v>
      </c>
      <c r="C20" s="1729">
        <v>146.38900000000001</v>
      </c>
      <c r="D20" s="1730">
        <v>744.95299999999997</v>
      </c>
      <c r="E20" s="1730">
        <v>48.585999999999999</v>
      </c>
      <c r="F20" s="1730">
        <v>5.5209999999999999</v>
      </c>
      <c r="G20" s="1730">
        <v>7.3230000000000004</v>
      </c>
      <c r="H20" s="1730">
        <v>0.105</v>
      </c>
      <c r="I20" s="1731">
        <v>952.87699999999995</v>
      </c>
      <c r="J20" s="1732">
        <v>189.31399999999999</v>
      </c>
      <c r="K20" s="1733">
        <v>837.96299999999997</v>
      </c>
      <c r="L20" s="1733">
        <v>73.503</v>
      </c>
      <c r="M20" s="1733">
        <v>11.659000000000001</v>
      </c>
      <c r="N20" s="1733">
        <v>25.312000000000001</v>
      </c>
      <c r="O20" s="1733">
        <v>0.85199999999999998</v>
      </c>
      <c r="P20" s="1731">
        <v>1138.6020000000001</v>
      </c>
    </row>
    <row r="21" spans="1:16" s="1136" customFormat="1" ht="23.1" customHeight="1">
      <c r="A21" s="1727"/>
      <c r="B21" s="1728" t="s">
        <v>820</v>
      </c>
      <c r="C21" s="1729">
        <v>0.52900000000000003</v>
      </c>
      <c r="D21" s="1730">
        <v>284.108</v>
      </c>
      <c r="E21" s="1730">
        <v>290.94900000000001</v>
      </c>
      <c r="F21" s="1730">
        <v>357.13900000000001</v>
      </c>
      <c r="G21" s="1730" t="s">
        <v>175</v>
      </c>
      <c r="H21" s="1730">
        <v>0.5</v>
      </c>
      <c r="I21" s="1731">
        <v>933.226</v>
      </c>
      <c r="J21" s="1732">
        <v>2.6139999999999999</v>
      </c>
      <c r="K21" s="1733">
        <v>297.322</v>
      </c>
      <c r="L21" s="1733">
        <v>543.83900000000006</v>
      </c>
      <c r="M21" s="1733">
        <v>1190.7850000000001</v>
      </c>
      <c r="N21" s="1733">
        <v>1.4999999999999999E-2</v>
      </c>
      <c r="O21" s="1733" t="s">
        <v>175</v>
      </c>
      <c r="P21" s="1731">
        <v>2034.575</v>
      </c>
    </row>
    <row r="22" spans="1:16" s="1136" customFormat="1" ht="23.1" customHeight="1">
      <c r="A22" s="1727"/>
      <c r="B22" s="1728" t="s">
        <v>821</v>
      </c>
      <c r="C22" s="1729">
        <v>2.31</v>
      </c>
      <c r="D22" s="1730">
        <v>41.045999999999999</v>
      </c>
      <c r="E22" s="1730" t="s">
        <v>175</v>
      </c>
      <c r="F22" s="1730">
        <v>5</v>
      </c>
      <c r="G22" s="1730">
        <v>3.25</v>
      </c>
      <c r="H22" s="1730" t="s">
        <v>175</v>
      </c>
      <c r="I22" s="1731">
        <v>51.606000000000002</v>
      </c>
      <c r="J22" s="1732" t="s">
        <v>175</v>
      </c>
      <c r="K22" s="1733">
        <v>43.831000000000003</v>
      </c>
      <c r="L22" s="1733" t="s">
        <v>175</v>
      </c>
      <c r="M22" s="1733">
        <v>25.036000000000001</v>
      </c>
      <c r="N22" s="1733">
        <v>15.324999999999999</v>
      </c>
      <c r="O22" s="1733" t="s">
        <v>175</v>
      </c>
      <c r="P22" s="1731">
        <v>84.191999999999993</v>
      </c>
    </row>
    <row r="23" spans="1:16" s="1136" customFormat="1" ht="23.1" customHeight="1">
      <c r="A23" s="1734"/>
      <c r="B23" s="1735" t="s">
        <v>1039</v>
      </c>
      <c r="C23" s="1736">
        <v>1808.1030000000001</v>
      </c>
      <c r="D23" s="1737">
        <v>10505.102999999999</v>
      </c>
      <c r="E23" s="1737">
        <v>1512.221</v>
      </c>
      <c r="F23" s="1737">
        <v>899.65099999999995</v>
      </c>
      <c r="G23" s="1737">
        <v>266.60199999999998</v>
      </c>
      <c r="H23" s="1737">
        <v>1065.9760000000001</v>
      </c>
      <c r="I23" s="1738">
        <v>16057.656999999999</v>
      </c>
      <c r="J23" s="1739">
        <v>2775.6379999999999</v>
      </c>
      <c r="K23" s="1740">
        <v>11687.923000000001</v>
      </c>
      <c r="L23" s="1740">
        <v>2656.74</v>
      </c>
      <c r="M23" s="1740">
        <v>4399.8220000000001</v>
      </c>
      <c r="N23" s="1740">
        <v>7933.6369999999997</v>
      </c>
      <c r="O23" s="1740">
        <v>3759.4090000000001</v>
      </c>
      <c r="P23" s="1738">
        <v>33213.169000000002</v>
      </c>
    </row>
    <row r="24" spans="1:16" s="1136" customFormat="1" ht="23.1" customHeight="1">
      <c r="A24" s="1741" t="s">
        <v>1059</v>
      </c>
      <c r="B24" s="1742" t="s">
        <v>805</v>
      </c>
      <c r="C24" s="1743">
        <v>0.41599999999999998</v>
      </c>
      <c r="D24" s="1744">
        <v>38.392000000000003</v>
      </c>
      <c r="E24" s="1744" t="s">
        <v>175</v>
      </c>
      <c r="F24" s="1744">
        <v>6.8650000000000002</v>
      </c>
      <c r="G24" s="1744">
        <v>18.45</v>
      </c>
      <c r="H24" s="1744">
        <v>42</v>
      </c>
      <c r="I24" s="1745">
        <v>106.123</v>
      </c>
      <c r="J24" s="1746">
        <v>0.13600000000000001</v>
      </c>
      <c r="K24" s="1744">
        <v>2.5939999999999999</v>
      </c>
      <c r="L24" s="1744" t="s">
        <v>175</v>
      </c>
      <c r="M24" s="1744">
        <v>2.4870000000000001</v>
      </c>
      <c r="N24" s="1744">
        <v>8.6370000000000005</v>
      </c>
      <c r="O24" s="1744">
        <v>21.847999999999999</v>
      </c>
      <c r="P24" s="1745">
        <v>35.701000000000001</v>
      </c>
    </row>
    <row r="25" spans="1:16" s="1136" customFormat="1" ht="23.1" customHeight="1">
      <c r="A25" s="1727"/>
      <c r="B25" s="1728" t="s">
        <v>806</v>
      </c>
      <c r="C25" s="1747">
        <v>6.5000000000000002E-2</v>
      </c>
      <c r="D25" s="1748">
        <v>96.834000000000003</v>
      </c>
      <c r="E25" s="1748">
        <v>9.7579999999999991</v>
      </c>
      <c r="F25" s="1748">
        <v>5.29</v>
      </c>
      <c r="G25" s="1748">
        <v>33.9</v>
      </c>
      <c r="H25" s="1748">
        <v>37.6</v>
      </c>
      <c r="I25" s="1749">
        <v>183.447</v>
      </c>
      <c r="J25" s="1750">
        <v>3.0000000000000001E-3</v>
      </c>
      <c r="K25" s="1748">
        <v>7.7750000000000004</v>
      </c>
      <c r="L25" s="1748">
        <v>0.89200000000000002</v>
      </c>
      <c r="M25" s="1748">
        <v>0.90300000000000002</v>
      </c>
      <c r="N25" s="1748">
        <v>10.214</v>
      </c>
      <c r="O25" s="1748">
        <v>19.186</v>
      </c>
      <c r="P25" s="1749">
        <v>38.973999999999997</v>
      </c>
    </row>
    <row r="26" spans="1:16" s="1136" customFormat="1" ht="23.1" customHeight="1">
      <c r="A26" s="1727"/>
      <c r="B26" s="1728" t="s">
        <v>807</v>
      </c>
      <c r="C26" s="1747">
        <v>3.56</v>
      </c>
      <c r="D26" s="1748">
        <v>74.048000000000002</v>
      </c>
      <c r="E26" s="1748" t="s">
        <v>175</v>
      </c>
      <c r="F26" s="1748">
        <v>4.5</v>
      </c>
      <c r="G26" s="1748" t="s">
        <v>175</v>
      </c>
      <c r="H26" s="1748">
        <v>11.497</v>
      </c>
      <c r="I26" s="1749">
        <v>93.605000000000004</v>
      </c>
      <c r="J26" s="1750">
        <v>0.24099999999999999</v>
      </c>
      <c r="K26" s="1748">
        <v>5.9630000000000001</v>
      </c>
      <c r="L26" s="1748" t="s">
        <v>175</v>
      </c>
      <c r="M26" s="1748">
        <v>1.7270000000000001</v>
      </c>
      <c r="N26" s="1748">
        <v>4.2999999999999997E-2</v>
      </c>
      <c r="O26" s="1748">
        <v>1.849</v>
      </c>
      <c r="P26" s="1749">
        <v>9.8219999999999992</v>
      </c>
    </row>
    <row r="27" spans="1:16" s="1136" customFormat="1" ht="23.1" customHeight="1">
      <c r="A27" s="1727"/>
      <c r="B27" s="1728" t="s">
        <v>808</v>
      </c>
      <c r="C27" s="1751">
        <v>12.599</v>
      </c>
      <c r="D27" s="1748">
        <v>75.456000000000003</v>
      </c>
      <c r="E27" s="1748">
        <v>49</v>
      </c>
      <c r="F27" s="1748">
        <v>73.63</v>
      </c>
      <c r="G27" s="1748">
        <v>2.98</v>
      </c>
      <c r="H27" s="1748">
        <v>95.36</v>
      </c>
      <c r="I27" s="1749">
        <v>309.02499999999998</v>
      </c>
      <c r="J27" s="1750">
        <v>4.0060000000000002</v>
      </c>
      <c r="K27" s="1748">
        <v>4.7880000000000003</v>
      </c>
      <c r="L27" s="1748">
        <v>6.4269999999999996</v>
      </c>
      <c r="M27" s="1748">
        <v>24.716000000000001</v>
      </c>
      <c r="N27" s="1748">
        <v>1.82</v>
      </c>
      <c r="O27" s="1748">
        <v>59.209000000000003</v>
      </c>
      <c r="P27" s="1749">
        <v>100.96599999999999</v>
      </c>
    </row>
    <row r="28" spans="1:16" s="1136" customFormat="1" ht="23.1" customHeight="1">
      <c r="A28" s="1727"/>
      <c r="B28" s="1728" t="s">
        <v>809</v>
      </c>
      <c r="C28" s="1751">
        <v>1.83</v>
      </c>
      <c r="D28" s="1748">
        <v>172.155</v>
      </c>
      <c r="E28" s="1748" t="s">
        <v>175</v>
      </c>
      <c r="F28" s="1748">
        <v>2.12</v>
      </c>
      <c r="G28" s="1748">
        <v>1.26</v>
      </c>
      <c r="H28" s="1748" t="s">
        <v>175</v>
      </c>
      <c r="I28" s="1749">
        <v>177.36500000000001</v>
      </c>
      <c r="J28" s="1750">
        <v>0.69499999999999995</v>
      </c>
      <c r="K28" s="1748">
        <v>12.317</v>
      </c>
      <c r="L28" s="1748" t="s">
        <v>175</v>
      </c>
      <c r="M28" s="1748">
        <v>0.19500000000000001</v>
      </c>
      <c r="N28" s="1748">
        <v>0.755</v>
      </c>
      <c r="O28" s="1748" t="s">
        <v>175</v>
      </c>
      <c r="P28" s="1749">
        <v>13.962</v>
      </c>
    </row>
    <row r="29" spans="1:16" s="1136" customFormat="1" ht="23.1" customHeight="1">
      <c r="A29" s="1727"/>
      <c r="B29" s="1728" t="s">
        <v>810</v>
      </c>
      <c r="C29" s="1751" t="s">
        <v>175</v>
      </c>
      <c r="D29" s="1748">
        <v>31.565000000000001</v>
      </c>
      <c r="E29" s="1748" t="s">
        <v>175</v>
      </c>
      <c r="F29" s="1748">
        <v>9.9000000000000005E-2</v>
      </c>
      <c r="G29" s="1748">
        <v>4</v>
      </c>
      <c r="H29" s="1748">
        <v>0.9</v>
      </c>
      <c r="I29" s="1749">
        <v>36.564</v>
      </c>
      <c r="J29" s="1750" t="s">
        <v>175</v>
      </c>
      <c r="K29" s="1748">
        <v>2.0179999999999998</v>
      </c>
      <c r="L29" s="1748" t="s">
        <v>175</v>
      </c>
      <c r="M29" s="1748" t="s">
        <v>175</v>
      </c>
      <c r="N29" s="1748" t="s">
        <v>175</v>
      </c>
      <c r="O29" s="1748">
        <v>0.66400000000000003</v>
      </c>
      <c r="P29" s="1749">
        <v>2.6829999999999998</v>
      </c>
    </row>
    <row r="30" spans="1:16" s="1136" customFormat="1" ht="23.1" customHeight="1">
      <c r="A30" s="1727"/>
      <c r="B30" s="1728" t="s">
        <v>811</v>
      </c>
      <c r="C30" s="1747">
        <v>0.3</v>
      </c>
      <c r="D30" s="1748">
        <v>43.115000000000002</v>
      </c>
      <c r="E30" s="1748">
        <v>1.65</v>
      </c>
      <c r="F30" s="1748" t="s">
        <v>175</v>
      </c>
      <c r="G30" s="1748">
        <v>1.8</v>
      </c>
      <c r="H30" s="1748">
        <v>3.24</v>
      </c>
      <c r="I30" s="1749">
        <v>50.104999999999997</v>
      </c>
      <c r="J30" s="1750">
        <v>0.17199999999999999</v>
      </c>
      <c r="K30" s="1748">
        <v>3.57</v>
      </c>
      <c r="L30" s="1748">
        <v>0.113</v>
      </c>
      <c r="M30" s="1748" t="s">
        <v>175</v>
      </c>
      <c r="N30" s="1748">
        <v>0.222</v>
      </c>
      <c r="O30" s="1748">
        <v>0.16</v>
      </c>
      <c r="P30" s="1749">
        <v>4.2370000000000001</v>
      </c>
    </row>
    <row r="31" spans="1:16" s="1136" customFormat="1" ht="23.1" customHeight="1">
      <c r="A31" s="1727"/>
      <c r="B31" s="1728" t="s">
        <v>812</v>
      </c>
      <c r="C31" s="1751">
        <v>276.06400000000002</v>
      </c>
      <c r="D31" s="1748">
        <v>688.80700000000002</v>
      </c>
      <c r="E31" s="1748">
        <v>5.3259999999999996</v>
      </c>
      <c r="F31" s="1748">
        <v>58.908999999999999</v>
      </c>
      <c r="G31" s="1748">
        <v>47.264000000000003</v>
      </c>
      <c r="H31" s="1748">
        <v>426.21</v>
      </c>
      <c r="I31" s="1749">
        <v>1502.58</v>
      </c>
      <c r="J31" s="1750">
        <v>37.445</v>
      </c>
      <c r="K31" s="1748">
        <v>44.795000000000002</v>
      </c>
      <c r="L31" s="1752">
        <v>0.50700000000000001</v>
      </c>
      <c r="M31" s="1748">
        <v>30.582000000000001</v>
      </c>
      <c r="N31" s="1748">
        <v>7.2539999999999996</v>
      </c>
      <c r="O31" s="1748">
        <v>103.423</v>
      </c>
      <c r="P31" s="1749">
        <v>224.005</v>
      </c>
    </row>
    <row r="32" spans="1:16" s="1136" customFormat="1" ht="23.1" customHeight="1">
      <c r="A32" s="1727"/>
      <c r="B32" s="1728" t="s">
        <v>813</v>
      </c>
      <c r="C32" s="1751">
        <v>519.99300000000005</v>
      </c>
      <c r="D32" s="1748">
        <v>828.61400000000003</v>
      </c>
      <c r="E32" s="1748">
        <v>347.84699999999998</v>
      </c>
      <c r="F32" s="1748">
        <v>157.66999999999999</v>
      </c>
      <c r="G32" s="1748">
        <v>13.888</v>
      </c>
      <c r="H32" s="1748">
        <v>9.6000000000000002E-2</v>
      </c>
      <c r="I32" s="1749">
        <v>1868.1079999999999</v>
      </c>
      <c r="J32" s="1750">
        <v>61.531999999999996</v>
      </c>
      <c r="K32" s="1748">
        <v>58.51</v>
      </c>
      <c r="L32" s="1748">
        <v>81.418999999999997</v>
      </c>
      <c r="M32" s="1748">
        <v>105.702</v>
      </c>
      <c r="N32" s="1748">
        <v>7.8010000000000002</v>
      </c>
      <c r="O32" s="1748">
        <v>5.5E-2</v>
      </c>
      <c r="P32" s="1749">
        <v>315.02</v>
      </c>
    </row>
    <row r="33" spans="1:17" s="1136" customFormat="1" ht="23.1" customHeight="1">
      <c r="A33" s="1727"/>
      <c r="B33" s="1728" t="s">
        <v>814</v>
      </c>
      <c r="C33" s="1751">
        <v>514.00400000000002</v>
      </c>
      <c r="D33" s="1748">
        <v>589.04399999999998</v>
      </c>
      <c r="E33" s="1748" t="s">
        <v>175</v>
      </c>
      <c r="F33" s="1748">
        <v>2.6349999999999998</v>
      </c>
      <c r="G33" s="1748">
        <v>50.807000000000002</v>
      </c>
      <c r="H33" s="1748" t="s">
        <v>175</v>
      </c>
      <c r="I33" s="1749">
        <v>1156.49</v>
      </c>
      <c r="J33" s="1750">
        <v>43.351999999999997</v>
      </c>
      <c r="K33" s="1748">
        <v>40.762999999999998</v>
      </c>
      <c r="L33" s="1748" t="s">
        <v>175</v>
      </c>
      <c r="M33" s="1748">
        <v>0.68</v>
      </c>
      <c r="N33" s="1748">
        <v>20.151</v>
      </c>
      <c r="O33" s="1748" t="s">
        <v>175</v>
      </c>
      <c r="P33" s="1749">
        <v>104.946</v>
      </c>
    </row>
    <row r="34" spans="1:17" s="1136" customFormat="1" ht="23.1" customHeight="1">
      <c r="A34" s="1727"/>
      <c r="B34" s="1728" t="s">
        <v>815</v>
      </c>
      <c r="C34" s="1751">
        <v>32.829000000000001</v>
      </c>
      <c r="D34" s="1748">
        <v>1425.21</v>
      </c>
      <c r="E34" s="1748">
        <v>2.02</v>
      </c>
      <c r="F34" s="1748">
        <v>143.33000000000001</v>
      </c>
      <c r="G34" s="1748">
        <v>9.2799999999999994</v>
      </c>
      <c r="H34" s="1748">
        <v>412.95</v>
      </c>
      <c r="I34" s="1749">
        <v>2025.6189999999999</v>
      </c>
      <c r="J34" s="1750">
        <v>5.8360000000000003</v>
      </c>
      <c r="K34" s="1748">
        <v>104.062</v>
      </c>
      <c r="L34" s="1752">
        <v>0.27700000000000002</v>
      </c>
      <c r="M34" s="1748">
        <v>99.29</v>
      </c>
      <c r="N34" s="1748">
        <v>4.5679999999999996</v>
      </c>
      <c r="O34" s="1748">
        <v>200.32400000000001</v>
      </c>
      <c r="P34" s="1749">
        <v>414.358</v>
      </c>
    </row>
    <row r="35" spans="1:17" s="1136" customFormat="1" ht="23.1" customHeight="1">
      <c r="A35" s="1727"/>
      <c r="B35" s="1728" t="s">
        <v>816</v>
      </c>
      <c r="C35" s="1751">
        <v>78.004999999999995</v>
      </c>
      <c r="D35" s="1748">
        <v>1921.319</v>
      </c>
      <c r="E35" s="1748">
        <v>28.5</v>
      </c>
      <c r="F35" s="1748">
        <v>68.704999999999998</v>
      </c>
      <c r="G35" s="1748">
        <v>10.295</v>
      </c>
      <c r="H35" s="1748">
        <v>5.64</v>
      </c>
      <c r="I35" s="1749">
        <v>2112.4639999999999</v>
      </c>
      <c r="J35" s="1750">
        <v>9.9949999999999992</v>
      </c>
      <c r="K35" s="1748">
        <v>149.44999999999999</v>
      </c>
      <c r="L35" s="1748">
        <v>11.749000000000001</v>
      </c>
      <c r="M35" s="1748">
        <v>38.252000000000002</v>
      </c>
      <c r="N35" s="1748">
        <v>2.8969999999999998</v>
      </c>
      <c r="O35" s="1748">
        <v>0.59499999999999997</v>
      </c>
      <c r="P35" s="1749">
        <v>212.93899999999999</v>
      </c>
    </row>
    <row r="36" spans="1:17" s="1136" customFormat="1" ht="23.1" customHeight="1">
      <c r="A36" s="1727"/>
      <c r="B36" s="1728" t="s">
        <v>817</v>
      </c>
      <c r="C36" s="1751">
        <v>39.255000000000003</v>
      </c>
      <c r="D36" s="1748">
        <v>2126.8380000000002</v>
      </c>
      <c r="E36" s="1748">
        <v>318.97500000000002</v>
      </c>
      <c r="F36" s="1748">
        <v>4.7380000000000004</v>
      </c>
      <c r="G36" s="1748">
        <v>23.17</v>
      </c>
      <c r="H36" s="1748">
        <v>26.4</v>
      </c>
      <c r="I36" s="1749">
        <v>2539.3760000000002</v>
      </c>
      <c r="J36" s="1750">
        <v>7.1840000000000002</v>
      </c>
      <c r="K36" s="1748">
        <v>169.24100000000001</v>
      </c>
      <c r="L36" s="1748">
        <v>64.418999999999997</v>
      </c>
      <c r="M36" s="1748">
        <v>0.63</v>
      </c>
      <c r="N36" s="1748">
        <v>0.315</v>
      </c>
      <c r="O36" s="1748">
        <v>14.811999999999999</v>
      </c>
      <c r="P36" s="1749">
        <v>256.60199999999998</v>
      </c>
    </row>
    <row r="37" spans="1:17" s="1136" customFormat="1" ht="23.1" customHeight="1">
      <c r="A37" s="1727"/>
      <c r="B37" s="1728" t="s">
        <v>818</v>
      </c>
      <c r="C37" s="1751">
        <v>179.95500000000001</v>
      </c>
      <c r="D37" s="1748">
        <v>1323.6</v>
      </c>
      <c r="E37" s="1748">
        <v>409.61</v>
      </c>
      <c r="F37" s="1748">
        <v>3.5</v>
      </c>
      <c r="G37" s="1748">
        <v>38.935000000000002</v>
      </c>
      <c r="H37" s="1748">
        <v>3.4780000000000002</v>
      </c>
      <c r="I37" s="1749">
        <v>1959.078</v>
      </c>
      <c r="J37" s="1750">
        <v>14.233000000000001</v>
      </c>
      <c r="K37" s="1748">
        <v>111.483</v>
      </c>
      <c r="L37" s="1748">
        <v>98.385999999999996</v>
      </c>
      <c r="M37" s="1748">
        <v>0.59899999999999998</v>
      </c>
      <c r="N37" s="1748">
        <v>7.0359999999999996</v>
      </c>
      <c r="O37" s="1748">
        <v>1.258</v>
      </c>
      <c r="P37" s="1749">
        <v>232.994</v>
      </c>
    </row>
    <row r="38" spans="1:17" s="1136" customFormat="1" ht="23.1" customHeight="1">
      <c r="A38" s="1727"/>
      <c r="B38" s="1728" t="s">
        <v>819</v>
      </c>
      <c r="C38" s="1751">
        <v>146.38900000000001</v>
      </c>
      <c r="D38" s="1748">
        <v>744.95299999999997</v>
      </c>
      <c r="E38" s="1748">
        <v>48.585999999999999</v>
      </c>
      <c r="F38" s="1748">
        <v>5.5209999999999999</v>
      </c>
      <c r="G38" s="1748">
        <v>7.3230000000000004</v>
      </c>
      <c r="H38" s="1748">
        <v>0.105</v>
      </c>
      <c r="I38" s="1749">
        <v>952.87699999999995</v>
      </c>
      <c r="J38" s="1750">
        <v>13.456</v>
      </c>
      <c r="K38" s="1748">
        <v>62.424999999999997</v>
      </c>
      <c r="L38" s="1752">
        <v>7.7519999999999998</v>
      </c>
      <c r="M38" s="1748">
        <v>0.97699999999999998</v>
      </c>
      <c r="N38" s="1748">
        <v>2.0459999999999998</v>
      </c>
      <c r="O38" s="1748">
        <v>7.2999999999999995E-2</v>
      </c>
      <c r="P38" s="1749">
        <v>86.728999999999999</v>
      </c>
    </row>
    <row r="39" spans="1:17" s="1136" customFormat="1" ht="23.1" customHeight="1">
      <c r="A39" s="1727"/>
      <c r="B39" s="1728" t="s">
        <v>820</v>
      </c>
      <c r="C39" s="1747">
        <v>0.52900000000000003</v>
      </c>
      <c r="D39" s="1748">
        <v>284.108</v>
      </c>
      <c r="E39" s="1748">
        <v>290.94900000000001</v>
      </c>
      <c r="F39" s="1748">
        <v>357.13900000000001</v>
      </c>
      <c r="G39" s="1748" t="s">
        <v>175</v>
      </c>
      <c r="H39" s="1748">
        <v>0.5</v>
      </c>
      <c r="I39" s="1749">
        <v>933.226</v>
      </c>
      <c r="J39" s="1750">
        <v>0.22500000000000001</v>
      </c>
      <c r="K39" s="1748">
        <v>17.327999999999999</v>
      </c>
      <c r="L39" s="1748">
        <v>67.331000000000003</v>
      </c>
      <c r="M39" s="1748">
        <v>143.167</v>
      </c>
      <c r="N39" s="1748" t="s">
        <v>175</v>
      </c>
      <c r="O39" s="1748" t="s">
        <v>175</v>
      </c>
      <c r="P39" s="1749">
        <v>228.05099999999999</v>
      </c>
    </row>
    <row r="40" spans="1:17" s="1136" customFormat="1" ht="23.1" customHeight="1">
      <c r="A40" s="1727"/>
      <c r="B40" s="1728" t="s">
        <v>821</v>
      </c>
      <c r="C40" s="1751">
        <v>2.31</v>
      </c>
      <c r="D40" s="1748">
        <v>41.045999999999999</v>
      </c>
      <c r="E40" s="1748" t="s">
        <v>175</v>
      </c>
      <c r="F40" s="1748">
        <v>5</v>
      </c>
      <c r="G40" s="1748">
        <v>3.25</v>
      </c>
      <c r="H40" s="1748" t="s">
        <v>175</v>
      </c>
      <c r="I40" s="1749">
        <v>51.606000000000002</v>
      </c>
      <c r="J40" s="1750" t="s">
        <v>175</v>
      </c>
      <c r="K40" s="1748">
        <v>2.7709999999999999</v>
      </c>
      <c r="L40" s="1748" t="s">
        <v>175</v>
      </c>
      <c r="M40" s="1748">
        <v>2.3570000000000002</v>
      </c>
      <c r="N40" s="1748">
        <v>1.4</v>
      </c>
      <c r="O40" s="1748" t="s">
        <v>175</v>
      </c>
      <c r="P40" s="1749">
        <v>6.5289999999999999</v>
      </c>
    </row>
    <row r="41" spans="1:17" s="1136" customFormat="1" ht="23.1" customHeight="1">
      <c r="A41" s="1734"/>
      <c r="B41" s="1735" t="s">
        <v>1039</v>
      </c>
      <c r="C41" s="1753">
        <v>1808.1030000000001</v>
      </c>
      <c r="D41" s="1754">
        <v>10505.102999999999</v>
      </c>
      <c r="E41" s="1754">
        <v>1512.221</v>
      </c>
      <c r="F41" s="1754">
        <v>899.65099999999995</v>
      </c>
      <c r="G41" s="1754">
        <v>266.60199999999998</v>
      </c>
      <c r="H41" s="1754">
        <v>1065.9760000000001</v>
      </c>
      <c r="I41" s="1755">
        <v>16057.656999999999</v>
      </c>
      <c r="J41" s="1756">
        <v>198.51300000000001</v>
      </c>
      <c r="K41" s="1754">
        <v>799.85199999999998</v>
      </c>
      <c r="L41" s="1754">
        <v>339.27300000000002</v>
      </c>
      <c r="M41" s="1754">
        <v>452.26400000000001</v>
      </c>
      <c r="N41" s="1754">
        <v>75.161000000000001</v>
      </c>
      <c r="O41" s="1754">
        <v>423.45699999999999</v>
      </c>
      <c r="P41" s="1755">
        <v>2288.5189999999998</v>
      </c>
      <c r="Q41" s="1757"/>
    </row>
    <row r="42" spans="1:17" s="1163" customFormat="1" ht="20.100000000000001" customHeight="1">
      <c r="A42" s="1107" t="s">
        <v>1060</v>
      </c>
      <c r="C42" s="558"/>
      <c r="D42" s="558"/>
      <c r="E42" s="558"/>
      <c r="F42" s="558"/>
      <c r="G42" s="558"/>
      <c r="H42" s="558"/>
      <c r="I42" s="558"/>
      <c r="J42" s="558"/>
      <c r="K42" s="558"/>
      <c r="L42" s="558"/>
      <c r="M42" s="558"/>
      <c r="N42" s="558"/>
      <c r="O42" s="558"/>
      <c r="P42" s="558"/>
    </row>
    <row r="43" spans="1:17" s="1163" customFormat="1" ht="9.9499999999999993" customHeight="1">
      <c r="B43" s="558"/>
      <c r="C43" s="558"/>
      <c r="D43" s="558"/>
      <c r="E43" s="558"/>
      <c r="F43" s="558"/>
      <c r="G43" s="558"/>
      <c r="H43" s="558"/>
      <c r="I43" s="558"/>
      <c r="J43" s="558"/>
      <c r="K43" s="558"/>
      <c r="L43" s="558"/>
      <c r="M43" s="558"/>
      <c r="N43" s="558"/>
      <c r="O43" s="558"/>
      <c r="P43" s="558"/>
    </row>
    <row r="44" spans="1:17" s="1136" customFormat="1" ht="3" customHeight="1">
      <c r="B44" s="1165"/>
      <c r="C44" s="1165"/>
      <c r="D44" s="1165"/>
      <c r="E44" s="1165"/>
      <c r="F44" s="1165"/>
      <c r="G44" s="1165"/>
      <c r="H44" s="1165"/>
      <c r="I44" s="1165"/>
      <c r="J44" s="1165"/>
      <c r="K44" s="1165"/>
      <c r="L44" s="1165"/>
      <c r="M44" s="1165"/>
      <c r="N44" s="1165"/>
      <c r="O44" s="1165"/>
      <c r="P44" s="1165"/>
    </row>
  </sheetData>
  <mergeCells count="5">
    <mergeCell ref="A4:B5"/>
    <mergeCell ref="C4:I4"/>
    <mergeCell ref="J4:P4"/>
    <mergeCell ref="A6:A23"/>
    <mergeCell ref="A24:A41"/>
  </mergeCells>
  <phoneticPr fontId="91" type="noConversion"/>
  <printOptions horizontalCentered="1"/>
  <pageMargins left="0.78740157480314965" right="0.78740157480314965" top="1.1811023622047245" bottom="0.78740157480314965" header="0" footer="0"/>
  <pageSetup paperSize="9" scale="67" firstPageNumber="33" orientation="portrait" useFirstPageNumber="1" r:id="rId1"/>
  <headerFooter differentOddEven="1" scaleWithDoc="0" alignWithMargins="0">
    <firstFooter>&amp;R&amp;P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Y39"/>
  <sheetViews>
    <sheetView view="pageBreakPreview" topLeftCell="A12" zoomScale="85" zoomScaleNormal="100" zoomScaleSheetLayoutView="85" workbookViewId="0">
      <selection activeCell="R35" sqref="R35"/>
    </sheetView>
  </sheetViews>
  <sheetFormatPr defaultColWidth="7.875" defaultRowHeight="13.5"/>
  <cols>
    <col min="1" max="1" width="11.25" style="275" customWidth="1"/>
    <col min="2" max="8" width="10.25" style="275" customWidth="1"/>
    <col min="9" max="9" width="10.5" style="275" customWidth="1"/>
    <col min="10" max="11" width="10.875" style="275" customWidth="1"/>
    <col min="12" max="13" width="8.875" style="275" customWidth="1"/>
    <col min="14" max="14" width="10.875" style="275" customWidth="1"/>
    <col min="15" max="16" width="10.625" style="275" customWidth="1"/>
    <col min="17" max="18" width="10.875" style="275" customWidth="1"/>
    <col min="19" max="19" width="11.875" style="275" customWidth="1"/>
    <col min="20" max="20" width="7.875" style="275" customWidth="1"/>
    <col min="21" max="25" width="9.5" style="1759" customWidth="1"/>
    <col min="26" max="26" width="7.875" style="275" customWidth="1"/>
    <col min="27" max="27" width="8.625" style="275" bestFit="1" customWidth="1"/>
    <col min="28" max="16384" width="7.875" style="275"/>
  </cols>
  <sheetData>
    <row r="1" spans="1:25" s="259" customFormat="1" ht="20.25">
      <c r="A1" s="1216" t="s">
        <v>1061</v>
      </c>
      <c r="U1" s="1758"/>
      <c r="V1" s="1758"/>
      <c r="W1" s="1758"/>
      <c r="X1" s="1758"/>
      <c r="Y1" s="1758"/>
    </row>
    <row r="2" spans="1:25" s="262" customFormat="1" ht="17.25">
      <c r="A2" s="1223" t="s">
        <v>1062</v>
      </c>
      <c r="U2" s="1759"/>
      <c r="V2" s="1759"/>
      <c r="W2" s="1759"/>
      <c r="X2" s="1759"/>
      <c r="Y2" s="1759"/>
    </row>
    <row r="3" spans="1:25" s="259" customFormat="1" ht="15" customHeight="1">
      <c r="A3" s="1208"/>
      <c r="B3" s="1208"/>
      <c r="C3" s="1208"/>
      <c r="D3" s="1208"/>
      <c r="E3" s="1208"/>
      <c r="F3" s="1208"/>
      <c r="G3" s="1208"/>
      <c r="H3" s="1208"/>
      <c r="I3" s="1208"/>
      <c r="J3" s="1208"/>
      <c r="K3" s="1208"/>
      <c r="L3" s="1208"/>
      <c r="M3" s="1208"/>
      <c r="N3" s="1208"/>
      <c r="O3" s="1208"/>
      <c r="Q3" s="1208"/>
      <c r="R3" s="1646" t="s">
        <v>1063</v>
      </c>
      <c r="U3" s="1758"/>
      <c r="V3" s="1758"/>
      <c r="W3" s="1758"/>
      <c r="X3" s="1758"/>
      <c r="Y3" s="1758"/>
    </row>
    <row r="4" spans="1:25" s="356" customFormat="1" ht="9.75" customHeight="1">
      <c r="A4" s="270" t="s">
        <v>45</v>
      </c>
      <c r="B4" s="1180" t="s">
        <v>1064</v>
      </c>
      <c r="C4" s="1181"/>
      <c r="D4" s="1181"/>
      <c r="E4" s="1181"/>
      <c r="F4" s="1181"/>
      <c r="G4" s="1181"/>
      <c r="H4" s="1181"/>
      <c r="I4" s="1181"/>
      <c r="J4" s="1181"/>
      <c r="K4" s="1760"/>
      <c r="L4" s="1761"/>
      <c r="M4" s="1181"/>
      <c r="N4" s="1181"/>
      <c r="O4" s="1181" t="s">
        <v>1065</v>
      </c>
      <c r="P4" s="1181"/>
      <c r="Q4" s="1181" t="s">
        <v>1066</v>
      </c>
      <c r="R4" s="1762"/>
      <c r="U4" s="1759"/>
      <c r="V4" s="1759"/>
      <c r="W4" s="1759"/>
      <c r="X4" s="1759"/>
      <c r="Y4" s="1759"/>
    </row>
    <row r="5" spans="1:25" s="356" customFormat="1" ht="9.75" customHeight="1">
      <c r="A5" s="276"/>
      <c r="B5" s="1185"/>
      <c r="C5" s="282"/>
      <c r="D5" s="282"/>
      <c r="E5" s="282"/>
      <c r="F5" s="282"/>
      <c r="G5" s="282"/>
      <c r="H5" s="282"/>
      <c r="I5" s="282"/>
      <c r="J5" s="282"/>
      <c r="K5" s="278"/>
      <c r="L5" s="280"/>
      <c r="M5" s="282"/>
      <c r="N5" s="282"/>
      <c r="O5" s="282"/>
      <c r="P5" s="282"/>
      <c r="Q5" s="282"/>
      <c r="R5" s="1187"/>
      <c r="U5" s="1759"/>
      <c r="V5" s="1759"/>
      <c r="W5" s="1759"/>
      <c r="X5" s="1759"/>
      <c r="Y5" s="1759"/>
    </row>
    <row r="6" spans="1:25" s="356" customFormat="1" ht="9.75" customHeight="1">
      <c r="A6" s="276"/>
      <c r="B6" s="1185" t="s">
        <v>1067</v>
      </c>
      <c r="C6" s="282"/>
      <c r="D6" s="282"/>
      <c r="E6" s="282"/>
      <c r="F6" s="282" t="s">
        <v>1068</v>
      </c>
      <c r="G6" s="282"/>
      <c r="H6" s="282"/>
      <c r="I6" s="282" t="s">
        <v>1069</v>
      </c>
      <c r="J6" s="282"/>
      <c r="K6" s="282"/>
      <c r="L6" s="282" t="s">
        <v>1070</v>
      </c>
      <c r="M6" s="282"/>
      <c r="N6" s="282"/>
      <c r="O6" s="282"/>
      <c r="P6" s="282"/>
      <c r="Q6" s="282"/>
      <c r="R6" s="1187"/>
      <c r="U6" s="1759"/>
      <c r="V6" s="1759"/>
      <c r="W6" s="1759"/>
      <c r="X6" s="1759"/>
      <c r="Y6" s="1759"/>
    </row>
    <row r="7" spans="1:25" s="356" customFormat="1" ht="9.75" customHeight="1">
      <c r="A7" s="276"/>
      <c r="B7" s="1185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2"/>
      <c r="N7" s="282"/>
      <c r="O7" s="282"/>
      <c r="P7" s="282"/>
      <c r="Q7" s="282"/>
      <c r="R7" s="1187"/>
      <c r="U7" s="1759"/>
      <c r="V7" s="1759"/>
      <c r="W7" s="1759"/>
      <c r="X7" s="1759"/>
      <c r="Y7" s="1759"/>
    </row>
    <row r="8" spans="1:25" s="356" customFormat="1" ht="9.75" customHeight="1">
      <c r="A8" s="276"/>
      <c r="B8" s="1185" t="s">
        <v>13</v>
      </c>
      <c r="C8" s="282" t="s">
        <v>14</v>
      </c>
      <c r="D8" s="282" t="s">
        <v>1071</v>
      </c>
      <c r="E8" s="282" t="s">
        <v>1072</v>
      </c>
      <c r="F8" s="282" t="s">
        <v>1073</v>
      </c>
      <c r="G8" s="282" t="s">
        <v>15</v>
      </c>
      <c r="H8" s="282" t="s">
        <v>1072</v>
      </c>
      <c r="I8" s="282" t="s">
        <v>15</v>
      </c>
      <c r="J8" s="282" t="s">
        <v>1072</v>
      </c>
      <c r="K8" s="282" t="s">
        <v>1074</v>
      </c>
      <c r="L8" s="282" t="s">
        <v>15</v>
      </c>
      <c r="M8" s="282" t="s">
        <v>1075</v>
      </c>
      <c r="N8" s="282" t="s">
        <v>1074</v>
      </c>
      <c r="O8" s="282" t="s">
        <v>15</v>
      </c>
      <c r="P8" s="282" t="s">
        <v>1072</v>
      </c>
      <c r="Q8" s="282" t="s">
        <v>1072</v>
      </c>
      <c r="R8" s="1187" t="s">
        <v>1074</v>
      </c>
      <c r="U8" s="1763"/>
      <c r="V8" s="1763"/>
      <c r="W8" s="1763"/>
      <c r="X8" s="1763"/>
      <c r="Y8" s="1763"/>
    </row>
    <row r="9" spans="1:25" s="356" customFormat="1" ht="9.75" customHeight="1">
      <c r="A9" s="288"/>
      <c r="B9" s="1764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/>
      <c r="Q9" s="292"/>
      <c r="R9" s="1765"/>
      <c r="U9" s="1763"/>
      <c r="V9" s="1763"/>
      <c r="W9" s="1763"/>
      <c r="X9" s="1763"/>
      <c r="Y9" s="1763"/>
    </row>
    <row r="10" spans="1:25" s="1773" customFormat="1" ht="24" customHeight="1">
      <c r="A10" s="1274">
        <v>2008</v>
      </c>
      <c r="B10" s="1766">
        <v>2534</v>
      </c>
      <c r="C10" s="1767">
        <v>544</v>
      </c>
      <c r="D10" s="1767">
        <v>145656</v>
      </c>
      <c r="E10" s="1767">
        <v>2358</v>
      </c>
      <c r="F10" s="1767">
        <v>62692</v>
      </c>
      <c r="G10" s="1767">
        <v>2032</v>
      </c>
      <c r="H10" s="1767">
        <v>34416</v>
      </c>
      <c r="I10" s="1767">
        <v>1820308</v>
      </c>
      <c r="J10" s="1768">
        <v>16033</v>
      </c>
      <c r="K10" s="1768">
        <v>13430</v>
      </c>
      <c r="L10" s="1769">
        <v>0</v>
      </c>
      <c r="M10" s="1768">
        <v>531</v>
      </c>
      <c r="N10" s="1768">
        <v>312040</v>
      </c>
      <c r="O10" s="1768">
        <v>66603</v>
      </c>
      <c r="P10" s="1768">
        <v>45965</v>
      </c>
      <c r="Q10" s="1768">
        <v>7604</v>
      </c>
      <c r="R10" s="1770">
        <v>8666161</v>
      </c>
      <c r="S10" s="1771"/>
      <c r="T10" s="1771"/>
      <c r="U10" s="5"/>
      <c r="V10" s="5"/>
      <c r="W10" s="1772"/>
      <c r="X10" s="5"/>
      <c r="Y10" s="1772"/>
    </row>
    <row r="11" spans="1:25" s="704" customFormat="1" ht="24" customHeight="1">
      <c r="A11" s="1274">
        <v>2009</v>
      </c>
      <c r="B11" s="1766">
        <v>2690</v>
      </c>
      <c r="C11" s="1767">
        <v>816</v>
      </c>
      <c r="D11" s="1767">
        <v>118092</v>
      </c>
      <c r="E11" s="1767">
        <v>3118</v>
      </c>
      <c r="F11" s="1767">
        <v>70243</v>
      </c>
      <c r="G11" s="1767">
        <v>1289</v>
      </c>
      <c r="H11" s="1767">
        <v>28835</v>
      </c>
      <c r="I11" s="1767">
        <v>2722041</v>
      </c>
      <c r="J11" s="1767">
        <v>12701</v>
      </c>
      <c r="K11" s="1767">
        <v>15009</v>
      </c>
      <c r="L11" s="1774">
        <v>0</v>
      </c>
      <c r="M11" s="1767">
        <v>48</v>
      </c>
      <c r="N11" s="1767">
        <v>162759</v>
      </c>
      <c r="O11" s="1767">
        <v>102251</v>
      </c>
      <c r="P11" s="1767">
        <v>51881</v>
      </c>
      <c r="Q11" s="1767">
        <v>13228</v>
      </c>
      <c r="R11" s="1775">
        <v>6760181</v>
      </c>
      <c r="S11" s="1759"/>
      <c r="T11" s="1759"/>
      <c r="U11" s="5"/>
      <c r="V11" s="5"/>
      <c r="W11" s="1776"/>
      <c r="X11" s="5"/>
      <c r="Y11" s="1776"/>
    </row>
    <row r="12" spans="1:25" s="704" customFormat="1" ht="24" customHeight="1">
      <c r="A12" s="1274">
        <v>2010</v>
      </c>
      <c r="B12" s="1766">
        <v>2404</v>
      </c>
      <c r="C12" s="1767">
        <v>1674</v>
      </c>
      <c r="D12" s="1767">
        <v>65909</v>
      </c>
      <c r="E12" s="1767">
        <v>2029</v>
      </c>
      <c r="F12" s="1767">
        <v>74729</v>
      </c>
      <c r="G12" s="1767">
        <v>2752</v>
      </c>
      <c r="H12" s="1767">
        <v>26285</v>
      </c>
      <c r="I12" s="1767">
        <v>2536571</v>
      </c>
      <c r="J12" s="1767">
        <v>15814</v>
      </c>
      <c r="K12" s="1767">
        <v>18353</v>
      </c>
      <c r="L12" s="1774">
        <v>0</v>
      </c>
      <c r="M12" s="1767">
        <v>1</v>
      </c>
      <c r="N12" s="1767">
        <v>447121</v>
      </c>
      <c r="O12" s="1767">
        <v>105425</v>
      </c>
      <c r="P12" s="1767">
        <v>56474</v>
      </c>
      <c r="Q12" s="1767">
        <v>13088</v>
      </c>
      <c r="R12" s="1775">
        <v>9847556</v>
      </c>
      <c r="S12" s="1759"/>
      <c r="T12" s="1759"/>
      <c r="U12" s="5"/>
      <c r="V12" s="5"/>
      <c r="W12" s="1776"/>
      <c r="X12" s="5"/>
      <c r="Y12" s="1776"/>
    </row>
    <row r="13" spans="1:25" s="704" customFormat="1" ht="24" customHeight="1">
      <c r="A13" s="1274">
        <v>2011</v>
      </c>
      <c r="B13" s="1766">
        <v>1659</v>
      </c>
      <c r="C13" s="1767">
        <v>2211</v>
      </c>
      <c r="D13" s="1767">
        <v>51778</v>
      </c>
      <c r="E13" s="1767">
        <v>2243</v>
      </c>
      <c r="F13" s="1767">
        <v>77644</v>
      </c>
      <c r="G13" s="1767">
        <v>1388</v>
      </c>
      <c r="H13" s="1767">
        <v>33722</v>
      </c>
      <c r="I13" s="1767">
        <v>1876803</v>
      </c>
      <c r="J13" s="1767">
        <v>16662</v>
      </c>
      <c r="K13" s="1767">
        <v>99412</v>
      </c>
      <c r="L13" s="1774">
        <v>0</v>
      </c>
      <c r="M13" s="1767">
        <v>0</v>
      </c>
      <c r="N13" s="1767">
        <v>430443</v>
      </c>
      <c r="O13" s="1767">
        <v>120397</v>
      </c>
      <c r="P13" s="1767">
        <v>55220</v>
      </c>
      <c r="Q13" s="1767">
        <v>12617</v>
      </c>
      <c r="R13" s="1775">
        <v>10015897</v>
      </c>
      <c r="S13" s="1759"/>
      <c r="T13" s="1759"/>
      <c r="U13" s="5"/>
      <c r="V13" s="5"/>
      <c r="W13" s="1776"/>
      <c r="X13" s="5"/>
      <c r="Y13" s="1776"/>
    </row>
    <row r="14" spans="1:25" s="704" customFormat="1" ht="24" customHeight="1">
      <c r="A14" s="1274">
        <v>2012</v>
      </c>
      <c r="B14" s="1766">
        <v>1960</v>
      </c>
      <c r="C14" s="1767">
        <v>3908</v>
      </c>
      <c r="D14" s="1767">
        <v>50560</v>
      </c>
      <c r="E14" s="1767">
        <v>1056</v>
      </c>
      <c r="F14" s="1767">
        <v>76081</v>
      </c>
      <c r="G14" s="1767">
        <v>2166</v>
      </c>
      <c r="H14" s="1767">
        <v>30900</v>
      </c>
      <c r="I14" s="1767">
        <v>3061789</v>
      </c>
      <c r="J14" s="1767">
        <v>5353</v>
      </c>
      <c r="K14" s="1767">
        <v>74288</v>
      </c>
      <c r="L14" s="1774">
        <v>0</v>
      </c>
      <c r="M14" s="1767">
        <v>1</v>
      </c>
      <c r="N14" s="1767">
        <v>623509</v>
      </c>
      <c r="O14" s="1767">
        <v>101788</v>
      </c>
      <c r="P14" s="1767">
        <v>47114</v>
      </c>
      <c r="Q14" s="1767">
        <v>3568</v>
      </c>
      <c r="R14" s="1775">
        <v>10251212</v>
      </c>
      <c r="S14" s="1759"/>
      <c r="T14" s="1759"/>
      <c r="U14" s="5"/>
      <c r="V14" s="5"/>
      <c r="W14" s="1776"/>
      <c r="X14" s="5"/>
      <c r="Y14" s="1776"/>
    </row>
    <row r="15" spans="1:25" s="704" customFormat="1" ht="24" customHeight="1">
      <c r="A15" s="1274">
        <v>2013</v>
      </c>
      <c r="B15" s="1777">
        <v>1729</v>
      </c>
      <c r="C15" s="1767">
        <v>1798</v>
      </c>
      <c r="D15" s="1767">
        <v>53685</v>
      </c>
      <c r="E15" s="1767">
        <v>6259</v>
      </c>
      <c r="F15" s="1767">
        <v>76962</v>
      </c>
      <c r="G15" s="1767">
        <v>1434</v>
      </c>
      <c r="H15" s="1767">
        <v>32628</v>
      </c>
      <c r="I15" s="1767">
        <v>3318320</v>
      </c>
      <c r="J15" s="1767">
        <v>7140</v>
      </c>
      <c r="K15" s="1767">
        <v>33003</v>
      </c>
      <c r="L15" s="1774">
        <v>0</v>
      </c>
      <c r="M15" s="1767">
        <v>0</v>
      </c>
      <c r="N15" s="1767">
        <v>607670</v>
      </c>
      <c r="O15" s="1767">
        <v>98234</v>
      </c>
      <c r="P15" s="1767">
        <v>65051</v>
      </c>
      <c r="Q15" s="1767">
        <v>16811</v>
      </c>
      <c r="R15" s="1775">
        <v>12332117</v>
      </c>
      <c r="S15" s="1759"/>
      <c r="T15" s="1759"/>
      <c r="U15" s="5"/>
      <c r="V15" s="5"/>
      <c r="W15" s="1776"/>
      <c r="X15" s="5"/>
      <c r="Y15" s="1776"/>
    </row>
    <row r="16" spans="1:25" s="354" customFormat="1" ht="24" customHeight="1">
      <c r="A16" s="1274">
        <v>2014</v>
      </c>
      <c r="B16" s="1777">
        <v>2044</v>
      </c>
      <c r="C16" s="1774">
        <v>1500</v>
      </c>
      <c r="D16" s="1774">
        <v>49602</v>
      </c>
      <c r="E16" s="1774">
        <v>2627</v>
      </c>
      <c r="F16" s="1774">
        <v>76188</v>
      </c>
      <c r="G16" s="1774">
        <v>1069</v>
      </c>
      <c r="H16" s="1774">
        <v>26607</v>
      </c>
      <c r="I16" s="1774">
        <v>1438691</v>
      </c>
      <c r="J16" s="1774">
        <v>4378</v>
      </c>
      <c r="K16" s="1767">
        <v>13042</v>
      </c>
      <c r="L16" s="1774">
        <v>0</v>
      </c>
      <c r="M16" s="1774">
        <v>1</v>
      </c>
      <c r="N16" s="1774">
        <v>117129</v>
      </c>
      <c r="O16" s="1774">
        <v>82231</v>
      </c>
      <c r="P16" s="1774">
        <v>64971</v>
      </c>
      <c r="Q16" s="1774">
        <v>12004</v>
      </c>
      <c r="R16" s="1778">
        <v>8910448</v>
      </c>
    </row>
    <row r="17" spans="1:18" s="1250" customFormat="1" ht="24" customHeight="1">
      <c r="A17" s="1274">
        <v>2015</v>
      </c>
      <c r="B17" s="1779">
        <v>2125</v>
      </c>
      <c r="C17" s="1780">
        <v>955</v>
      </c>
      <c r="D17" s="1780">
        <v>45997</v>
      </c>
      <c r="E17" s="1780">
        <v>5131</v>
      </c>
      <c r="F17" s="1780">
        <v>78477</v>
      </c>
      <c r="G17" s="1780">
        <v>1301</v>
      </c>
      <c r="H17" s="1780">
        <v>38285</v>
      </c>
      <c r="I17" s="1780">
        <v>1723495</v>
      </c>
      <c r="J17" s="1780">
        <v>2469</v>
      </c>
      <c r="K17" s="1780">
        <v>6176</v>
      </c>
      <c r="L17" s="1780">
        <v>0</v>
      </c>
      <c r="M17" s="1780">
        <v>0</v>
      </c>
      <c r="N17" s="1780">
        <v>51095</v>
      </c>
      <c r="O17" s="1780">
        <v>79846</v>
      </c>
      <c r="P17" s="1780">
        <v>65325</v>
      </c>
      <c r="Q17" s="1780">
        <v>200</v>
      </c>
      <c r="R17" s="1781">
        <v>5976967</v>
      </c>
    </row>
    <row r="18" spans="1:18" s="1250" customFormat="1" ht="24" customHeight="1">
      <c r="A18" s="1274">
        <v>2016</v>
      </c>
      <c r="B18" s="1779">
        <v>2528</v>
      </c>
      <c r="C18" s="1780">
        <v>609</v>
      </c>
      <c r="D18" s="1780">
        <v>61513</v>
      </c>
      <c r="E18" s="1780">
        <v>5626</v>
      </c>
      <c r="F18" s="1780">
        <v>77436</v>
      </c>
      <c r="G18" s="1780">
        <v>2610</v>
      </c>
      <c r="H18" s="1780">
        <v>67458</v>
      </c>
      <c r="I18" s="1780">
        <v>2659993</v>
      </c>
      <c r="J18" s="1780">
        <v>2402</v>
      </c>
      <c r="K18" s="1780">
        <v>12092</v>
      </c>
      <c r="L18" s="1780">
        <v>0</v>
      </c>
      <c r="M18" s="1780">
        <v>0</v>
      </c>
      <c r="N18" s="1780">
        <v>66002</v>
      </c>
      <c r="O18" s="1780">
        <v>59405</v>
      </c>
      <c r="P18" s="1780">
        <v>66990</v>
      </c>
      <c r="Q18" s="1780">
        <v>12727</v>
      </c>
      <c r="R18" s="1781">
        <v>6394616</v>
      </c>
    </row>
    <row r="19" spans="1:18" s="1250" customFormat="1" ht="24" customHeight="1">
      <c r="A19" s="1274">
        <v>2017</v>
      </c>
      <c r="B19" s="1777">
        <v>1029</v>
      </c>
      <c r="C19" s="1774">
        <v>862</v>
      </c>
      <c r="D19" s="1774">
        <v>29645</v>
      </c>
      <c r="E19" s="1774">
        <v>3436</v>
      </c>
      <c r="F19" s="1774">
        <v>88355</v>
      </c>
      <c r="G19" s="1774">
        <v>1772</v>
      </c>
      <c r="H19" s="1774">
        <v>69747</v>
      </c>
      <c r="I19" s="1774">
        <v>847523</v>
      </c>
      <c r="J19" s="1774">
        <v>557</v>
      </c>
      <c r="K19" s="1774">
        <v>10139</v>
      </c>
      <c r="L19" s="1774">
        <v>0</v>
      </c>
      <c r="M19" s="1774">
        <v>0</v>
      </c>
      <c r="N19" s="1774">
        <v>51224</v>
      </c>
      <c r="O19" s="1774">
        <v>48946</v>
      </c>
      <c r="P19" s="1774">
        <v>71244</v>
      </c>
      <c r="Q19" s="1774">
        <v>28577</v>
      </c>
      <c r="R19" s="1778">
        <v>5224490</v>
      </c>
    </row>
    <row r="20" spans="1:18" s="1788" customFormat="1" ht="24" customHeight="1">
      <c r="A20" s="1782">
        <v>2018</v>
      </c>
      <c r="B20" s="1783">
        <v>952</v>
      </c>
      <c r="C20" s="1784">
        <v>215</v>
      </c>
      <c r="D20" s="1784">
        <v>0</v>
      </c>
      <c r="E20" s="1784">
        <v>2964</v>
      </c>
      <c r="F20" s="1784">
        <v>89334</v>
      </c>
      <c r="G20" s="1784">
        <v>1911</v>
      </c>
      <c r="H20" s="1784">
        <v>50901</v>
      </c>
      <c r="I20" s="1784">
        <v>961301</v>
      </c>
      <c r="J20" s="1784">
        <v>637</v>
      </c>
      <c r="K20" s="1785">
        <v>11490</v>
      </c>
      <c r="L20" s="1786" t="s">
        <v>175</v>
      </c>
      <c r="M20" s="1786" t="s">
        <v>175</v>
      </c>
      <c r="N20" s="1786" t="s">
        <v>175</v>
      </c>
      <c r="O20" s="1784">
        <v>50016</v>
      </c>
      <c r="P20" s="1784">
        <v>74610</v>
      </c>
      <c r="Q20" s="1784">
        <v>86016</v>
      </c>
      <c r="R20" s="1787">
        <v>6510705</v>
      </c>
    </row>
    <row r="21" spans="1:18" s="1788" customFormat="1" ht="24" customHeight="1">
      <c r="A21" s="1591" t="s">
        <v>876</v>
      </c>
      <c r="B21" s="1789">
        <v>951.81100000000004</v>
      </c>
      <c r="C21" s="1790">
        <v>214.989</v>
      </c>
      <c r="D21" s="1791" t="s">
        <v>175</v>
      </c>
      <c r="E21" s="1790">
        <v>2964.3040000000001</v>
      </c>
      <c r="F21" s="1790">
        <v>89334.263999999996</v>
      </c>
      <c r="G21" s="1790">
        <v>1910.7090000000001</v>
      </c>
      <c r="H21" s="1790">
        <v>50900.627999999997</v>
      </c>
      <c r="I21" s="1790">
        <v>961301.38600000006</v>
      </c>
      <c r="J21" s="1790">
        <v>637.01499999999999</v>
      </c>
      <c r="K21" s="1792">
        <v>11490.19</v>
      </c>
      <c r="L21" s="1791" t="s">
        <v>175</v>
      </c>
      <c r="M21" s="1791" t="s">
        <v>175</v>
      </c>
      <c r="N21" s="1791" t="s">
        <v>175</v>
      </c>
      <c r="O21" s="1790">
        <v>50016.483999999997</v>
      </c>
      <c r="P21" s="1790">
        <v>74609.724000000002</v>
      </c>
      <c r="Q21" s="1790">
        <v>86015.934999999998</v>
      </c>
      <c r="R21" s="1793">
        <v>6510705.0860000001</v>
      </c>
    </row>
    <row r="22" spans="1:18" s="1788" customFormat="1" ht="24" customHeight="1">
      <c r="A22" s="1274">
        <v>2018.12</v>
      </c>
      <c r="B22" s="1777">
        <v>84.299000000000007</v>
      </c>
      <c r="C22" s="1794" t="s">
        <v>175</v>
      </c>
      <c r="D22" s="1794" t="s">
        <v>175</v>
      </c>
      <c r="E22" s="1794" t="s">
        <v>175</v>
      </c>
      <c r="F22" s="1774">
        <v>7964.0349999999999</v>
      </c>
      <c r="G22" s="1794" t="s">
        <v>175</v>
      </c>
      <c r="H22" s="1774">
        <v>3664.1109999999999</v>
      </c>
      <c r="I22" s="1774">
        <v>56605.114999999998</v>
      </c>
      <c r="J22" s="1774">
        <v>13.086</v>
      </c>
      <c r="K22" s="1767">
        <v>1384.16</v>
      </c>
      <c r="L22" s="1794" t="s">
        <v>175</v>
      </c>
      <c r="M22" s="1794" t="s">
        <v>175</v>
      </c>
      <c r="N22" s="1794" t="s">
        <v>175</v>
      </c>
      <c r="O22" s="1774">
        <v>2107.393</v>
      </c>
      <c r="P22" s="1774">
        <v>6736.0129999999999</v>
      </c>
      <c r="Q22" s="1774">
        <v>2666.9760000000001</v>
      </c>
      <c r="R22" s="1778">
        <v>611794.77399999998</v>
      </c>
    </row>
    <row r="23" spans="1:18" s="1788" customFormat="1" ht="24" customHeight="1">
      <c r="A23" s="1600" t="s">
        <v>877</v>
      </c>
      <c r="B23" s="1795">
        <v>1124.5119999999999</v>
      </c>
      <c r="C23" s="1796" t="s">
        <v>175</v>
      </c>
      <c r="D23" s="1796" t="s">
        <v>175</v>
      </c>
      <c r="E23" s="1797">
        <v>405.19400000000002</v>
      </c>
      <c r="F23" s="1797">
        <v>83321.350999999995</v>
      </c>
      <c r="G23" s="1797">
        <v>1413.9970000000001</v>
      </c>
      <c r="H23" s="1797">
        <v>42393.866000000002</v>
      </c>
      <c r="I23" s="1797">
        <v>407801.91899999999</v>
      </c>
      <c r="J23" s="1797">
        <v>611.68100000000004</v>
      </c>
      <c r="K23" s="1798">
        <v>14306.467000000001</v>
      </c>
      <c r="L23" s="1796" t="s">
        <v>175</v>
      </c>
      <c r="M23" s="1796" t="s">
        <v>175</v>
      </c>
      <c r="N23" s="1796" t="s">
        <v>175</v>
      </c>
      <c r="O23" s="1797">
        <v>53889.000999999997</v>
      </c>
      <c r="P23" s="1797">
        <v>77709.641000000003</v>
      </c>
      <c r="Q23" s="1797">
        <v>202059.356</v>
      </c>
      <c r="R23" s="1799">
        <v>5437149.2589999996</v>
      </c>
    </row>
    <row r="24" spans="1:18" s="1788" customFormat="1" ht="24" customHeight="1">
      <c r="A24" s="1282">
        <v>2019.01</v>
      </c>
      <c r="B24" s="1800">
        <v>115.08199999999999</v>
      </c>
      <c r="C24" s="1801" t="s">
        <v>175</v>
      </c>
      <c r="D24" s="1801" t="s">
        <v>175</v>
      </c>
      <c r="E24" s="1801" t="s">
        <v>175</v>
      </c>
      <c r="F24" s="1802">
        <v>8255.9580000000005</v>
      </c>
      <c r="G24" s="1801" t="s">
        <v>175</v>
      </c>
      <c r="H24" s="1802">
        <v>1984.481</v>
      </c>
      <c r="I24" s="1802">
        <v>78744.297999999995</v>
      </c>
      <c r="J24" s="1801" t="s">
        <v>175</v>
      </c>
      <c r="K24" s="1803">
        <v>808.63</v>
      </c>
      <c r="L24" s="1801" t="s">
        <v>175</v>
      </c>
      <c r="M24" s="1801" t="s">
        <v>175</v>
      </c>
      <c r="N24" s="1801" t="s">
        <v>175</v>
      </c>
      <c r="O24" s="1802">
        <v>3777.4989999999998</v>
      </c>
      <c r="P24" s="1802">
        <v>6556.25</v>
      </c>
      <c r="Q24" s="1802">
        <v>6132.2979999999998</v>
      </c>
      <c r="R24" s="1804">
        <v>614113.973</v>
      </c>
    </row>
    <row r="25" spans="1:18" s="1806" customFormat="1" ht="24" customHeight="1">
      <c r="A25" s="1805">
        <v>2019.02</v>
      </c>
      <c r="B25" s="1777">
        <v>106.134</v>
      </c>
      <c r="C25" s="1794" t="s">
        <v>175</v>
      </c>
      <c r="D25" s="1794" t="s">
        <v>175</v>
      </c>
      <c r="E25" s="1794" t="s">
        <v>175</v>
      </c>
      <c r="F25" s="1774">
        <v>6951.8360000000002</v>
      </c>
      <c r="G25" s="1794" t="s">
        <v>175</v>
      </c>
      <c r="H25" s="1774">
        <v>2393.096</v>
      </c>
      <c r="I25" s="1774">
        <v>31322.981</v>
      </c>
      <c r="J25" s="1774">
        <v>47.109000000000002</v>
      </c>
      <c r="K25" s="1767">
        <v>286.85899999999998</v>
      </c>
      <c r="L25" s="1794" t="s">
        <v>175</v>
      </c>
      <c r="M25" s="1794" t="s">
        <v>175</v>
      </c>
      <c r="N25" s="1794" t="s">
        <v>175</v>
      </c>
      <c r="O25" s="1774">
        <v>3835.78</v>
      </c>
      <c r="P25" s="1774">
        <v>5666.7110000000002</v>
      </c>
      <c r="Q25" s="1774">
        <v>7556.5839999999998</v>
      </c>
      <c r="R25" s="1778">
        <v>490629.538</v>
      </c>
    </row>
    <row r="26" spans="1:18" s="1806" customFormat="1" ht="24" customHeight="1">
      <c r="A26" s="1805">
        <v>2019.03</v>
      </c>
      <c r="B26" s="1777">
        <v>98.224000000000004</v>
      </c>
      <c r="C26" s="1794" t="s">
        <v>175</v>
      </c>
      <c r="D26" s="1794" t="s">
        <v>175</v>
      </c>
      <c r="E26" s="1794" t="s">
        <v>175</v>
      </c>
      <c r="F26" s="1774">
        <v>6123.0110000000004</v>
      </c>
      <c r="G26" s="1774">
        <v>19.318000000000001</v>
      </c>
      <c r="H26" s="1774">
        <v>1009.461</v>
      </c>
      <c r="I26" s="1774">
        <v>133400.86900000001</v>
      </c>
      <c r="J26" s="1774">
        <v>11.436999999999999</v>
      </c>
      <c r="K26" s="1767">
        <v>581.58199999999999</v>
      </c>
      <c r="L26" s="1794" t="s">
        <v>175</v>
      </c>
      <c r="M26" s="1794" t="s">
        <v>175</v>
      </c>
      <c r="N26" s="1794" t="s">
        <v>175</v>
      </c>
      <c r="O26" s="1774">
        <v>3520.9250000000002</v>
      </c>
      <c r="P26" s="1774">
        <v>6389.2960000000003</v>
      </c>
      <c r="Q26" s="1774">
        <v>22612.223999999998</v>
      </c>
      <c r="R26" s="1778">
        <v>450972.38500000001</v>
      </c>
    </row>
    <row r="27" spans="1:18" s="1806" customFormat="1" ht="24" customHeight="1">
      <c r="A27" s="1805">
        <v>2019.04</v>
      </c>
      <c r="B27" s="1777">
        <v>86.358000000000004</v>
      </c>
      <c r="C27" s="1794" t="s">
        <v>175</v>
      </c>
      <c r="D27" s="1794" t="s">
        <v>175</v>
      </c>
      <c r="E27" s="1794" t="s">
        <v>175</v>
      </c>
      <c r="F27" s="1774">
        <v>5198.8450000000003</v>
      </c>
      <c r="G27" s="1774">
        <v>411.084</v>
      </c>
      <c r="H27" s="1774">
        <v>5406.7330000000002</v>
      </c>
      <c r="I27" s="1774">
        <v>19851.805</v>
      </c>
      <c r="J27" s="1794" t="s">
        <v>175</v>
      </c>
      <c r="K27" s="1767" t="s">
        <v>175</v>
      </c>
      <c r="L27" s="1794" t="s">
        <v>175</v>
      </c>
      <c r="M27" s="1794" t="s">
        <v>175</v>
      </c>
      <c r="N27" s="1794" t="s">
        <v>175</v>
      </c>
      <c r="O27" s="1774">
        <v>4909.951</v>
      </c>
      <c r="P27" s="1774">
        <v>6049.7610000000004</v>
      </c>
      <c r="Q27" s="1774">
        <v>21722.733</v>
      </c>
      <c r="R27" s="1778">
        <v>396281.505</v>
      </c>
    </row>
    <row r="28" spans="1:18" s="1806" customFormat="1" ht="24" customHeight="1">
      <c r="A28" s="1805">
        <v>2019.05</v>
      </c>
      <c r="B28" s="1777">
        <v>72.275000000000006</v>
      </c>
      <c r="C28" s="1794" t="s">
        <v>175</v>
      </c>
      <c r="D28" s="1794" t="s">
        <v>175</v>
      </c>
      <c r="E28" s="1794" t="s">
        <v>175</v>
      </c>
      <c r="F28" s="1774">
        <v>5339.43</v>
      </c>
      <c r="G28" s="1794" t="s">
        <v>175</v>
      </c>
      <c r="H28" s="1774">
        <v>4503.2700000000004</v>
      </c>
      <c r="I28" s="1774">
        <v>12746.489</v>
      </c>
      <c r="J28" s="1774">
        <v>29.997</v>
      </c>
      <c r="K28" s="1767">
        <v>253.65100000000001</v>
      </c>
      <c r="L28" s="1794" t="s">
        <v>175</v>
      </c>
      <c r="M28" s="1794" t="s">
        <v>175</v>
      </c>
      <c r="N28" s="1794" t="s">
        <v>175</v>
      </c>
      <c r="O28" s="1774">
        <v>2072.087</v>
      </c>
      <c r="P28" s="1774">
        <v>5931.7830000000004</v>
      </c>
      <c r="Q28" s="1774">
        <v>25241.616000000002</v>
      </c>
      <c r="R28" s="1778">
        <v>363307.58899999998</v>
      </c>
    </row>
    <row r="29" spans="1:18" s="1806" customFormat="1" ht="24" customHeight="1">
      <c r="A29" s="1805">
        <v>2019.06</v>
      </c>
      <c r="B29" s="1777">
        <v>100.52200000000001</v>
      </c>
      <c r="C29" s="1794" t="s">
        <v>175</v>
      </c>
      <c r="D29" s="1794" t="s">
        <v>175</v>
      </c>
      <c r="E29" s="1794" t="s">
        <v>175</v>
      </c>
      <c r="F29" s="1774">
        <v>6368.893</v>
      </c>
      <c r="G29" s="1774">
        <v>454.012</v>
      </c>
      <c r="H29" s="1774">
        <v>3806.8780000000002</v>
      </c>
      <c r="I29" s="1774">
        <v>6783.201</v>
      </c>
      <c r="J29" s="1774">
        <v>55.787999999999997</v>
      </c>
      <c r="K29" s="1767">
        <v>2.3759999999999999</v>
      </c>
      <c r="L29" s="1794" t="s">
        <v>175</v>
      </c>
      <c r="M29" s="1794" t="s">
        <v>175</v>
      </c>
      <c r="N29" s="1794" t="s">
        <v>175</v>
      </c>
      <c r="O29" s="1774">
        <v>4341.6509999999998</v>
      </c>
      <c r="P29" s="1774">
        <v>6205.5370000000003</v>
      </c>
      <c r="Q29" s="1774">
        <v>30012.025000000001</v>
      </c>
      <c r="R29" s="1778">
        <v>325639.092</v>
      </c>
    </row>
    <row r="30" spans="1:18" s="1806" customFormat="1" ht="24" customHeight="1">
      <c r="A30" s="1805">
        <v>2019.07</v>
      </c>
      <c r="B30" s="1777">
        <v>124.999</v>
      </c>
      <c r="C30" s="1794" t="s">
        <v>175</v>
      </c>
      <c r="D30" s="1794" t="s">
        <v>175</v>
      </c>
      <c r="E30" s="1794" t="s">
        <v>175</v>
      </c>
      <c r="F30" s="1774">
        <v>8246.61</v>
      </c>
      <c r="G30" s="1774">
        <v>93.064999999999998</v>
      </c>
      <c r="H30" s="1774">
        <v>3656.2249999999999</v>
      </c>
      <c r="I30" s="1774">
        <v>17174.917000000001</v>
      </c>
      <c r="J30" s="1794" t="s">
        <v>175</v>
      </c>
      <c r="K30" s="1767">
        <v>494.495</v>
      </c>
      <c r="L30" s="1794" t="s">
        <v>175</v>
      </c>
      <c r="M30" s="1794" t="s">
        <v>175</v>
      </c>
      <c r="N30" s="1794" t="s">
        <v>175</v>
      </c>
      <c r="O30" s="1774">
        <v>5450.1239999999998</v>
      </c>
      <c r="P30" s="1774">
        <v>6806.0119999999997</v>
      </c>
      <c r="Q30" s="1774">
        <v>28884.885999999999</v>
      </c>
      <c r="R30" s="1778">
        <v>443576.92800000001</v>
      </c>
    </row>
    <row r="31" spans="1:18" s="1806" customFormat="1" ht="24" customHeight="1">
      <c r="A31" s="1805">
        <v>2019.08</v>
      </c>
      <c r="B31" s="1777">
        <v>120.849</v>
      </c>
      <c r="C31" s="1794" t="s">
        <v>175</v>
      </c>
      <c r="D31" s="1794" t="s">
        <v>175</v>
      </c>
      <c r="E31" s="1794" t="s">
        <v>175</v>
      </c>
      <c r="F31" s="1774">
        <v>8357.7019999999993</v>
      </c>
      <c r="G31" s="1774">
        <v>29.619</v>
      </c>
      <c r="H31" s="1774">
        <v>2357.3910000000001</v>
      </c>
      <c r="I31" s="1774">
        <v>18856.999</v>
      </c>
      <c r="J31" s="1794" t="s">
        <v>175</v>
      </c>
      <c r="K31" s="1767">
        <v>593.68200000000002</v>
      </c>
      <c r="L31" s="1794" t="s">
        <v>175</v>
      </c>
      <c r="M31" s="1794" t="s">
        <v>175</v>
      </c>
      <c r="N31" s="1794" t="s">
        <v>175</v>
      </c>
      <c r="O31" s="1774">
        <v>5149.8829999999998</v>
      </c>
      <c r="P31" s="1774">
        <v>7956.1260000000002</v>
      </c>
      <c r="Q31" s="1774">
        <v>31498.760999999999</v>
      </c>
      <c r="R31" s="1778">
        <v>492872.55300000001</v>
      </c>
    </row>
    <row r="32" spans="1:18" s="1806" customFormat="1" ht="24" customHeight="1">
      <c r="A32" s="1805">
        <v>2019.09</v>
      </c>
      <c r="B32" s="1777">
        <v>78.049000000000007</v>
      </c>
      <c r="C32" s="1794" t="s">
        <v>175</v>
      </c>
      <c r="D32" s="1794" t="s">
        <v>175</v>
      </c>
      <c r="E32" s="1794" t="s">
        <v>175</v>
      </c>
      <c r="F32" s="1774">
        <v>7786.9359999999997</v>
      </c>
      <c r="G32" s="1794" t="s">
        <v>175</v>
      </c>
      <c r="H32" s="1774">
        <v>5318.48</v>
      </c>
      <c r="I32" s="1774">
        <v>1238.547</v>
      </c>
      <c r="J32" s="1794" t="s">
        <v>175</v>
      </c>
      <c r="K32" s="1767">
        <v>1897.893</v>
      </c>
      <c r="L32" s="1794" t="s">
        <v>175</v>
      </c>
      <c r="M32" s="1794" t="s">
        <v>175</v>
      </c>
      <c r="N32" s="1794" t="s">
        <v>175</v>
      </c>
      <c r="O32" s="1774">
        <v>3296.7069999999999</v>
      </c>
      <c r="P32" s="1774">
        <v>6156.7439999999997</v>
      </c>
      <c r="Q32" s="1774">
        <v>12450.909</v>
      </c>
      <c r="R32" s="1778">
        <v>351038.73599999998</v>
      </c>
    </row>
    <row r="33" spans="1:20" s="1806" customFormat="1" ht="24" customHeight="1">
      <c r="A33" s="1807" t="s">
        <v>1025</v>
      </c>
      <c r="B33" s="1808">
        <v>53.792999999999999</v>
      </c>
      <c r="C33" s="1809" t="s">
        <v>175</v>
      </c>
      <c r="D33" s="1809" t="s">
        <v>175</v>
      </c>
      <c r="E33" s="1809" t="s">
        <v>175</v>
      </c>
      <c r="F33" s="1810">
        <v>7278.2380000000003</v>
      </c>
      <c r="G33" s="1810">
        <v>173.99199999999999</v>
      </c>
      <c r="H33" s="1810">
        <v>5430.41</v>
      </c>
      <c r="I33" s="1810">
        <v>7893.1109999999999</v>
      </c>
      <c r="J33" s="1809" t="s">
        <v>175</v>
      </c>
      <c r="K33" s="1811">
        <v>6756.9560000000001</v>
      </c>
      <c r="L33" s="1809" t="s">
        <v>175</v>
      </c>
      <c r="M33" s="1809" t="s">
        <v>175</v>
      </c>
      <c r="N33" s="1809" t="s">
        <v>175</v>
      </c>
      <c r="O33" s="1810">
        <v>6688.6239999999998</v>
      </c>
      <c r="P33" s="1810">
        <v>6809.5590000000002</v>
      </c>
      <c r="Q33" s="1810">
        <v>5467.3559999999998</v>
      </c>
      <c r="R33" s="1812">
        <v>347523.77100000001</v>
      </c>
    </row>
    <row r="34" spans="1:20" s="1806" customFormat="1" ht="24" customHeight="1">
      <c r="A34" s="1807">
        <v>2019.11</v>
      </c>
      <c r="B34" s="1808">
        <v>74.165999999999997</v>
      </c>
      <c r="C34" s="1809" t="s">
        <v>175</v>
      </c>
      <c r="D34" s="1809" t="s">
        <v>175</v>
      </c>
      <c r="E34" s="1810">
        <v>21.193999999999999</v>
      </c>
      <c r="F34" s="1810">
        <v>6720.4340000000002</v>
      </c>
      <c r="G34" s="1810">
        <v>232.90700000000001</v>
      </c>
      <c r="H34" s="1810">
        <v>4311.8239999999996</v>
      </c>
      <c r="I34" s="1810">
        <v>4547.8810000000003</v>
      </c>
      <c r="J34" s="1809" t="s">
        <v>175</v>
      </c>
      <c r="K34" s="1811">
        <v>354.60199999999998</v>
      </c>
      <c r="L34" s="1809" t="s">
        <v>175</v>
      </c>
      <c r="M34" s="1809" t="s">
        <v>175</v>
      </c>
      <c r="N34" s="1809" t="s">
        <v>175</v>
      </c>
      <c r="O34" s="1810">
        <v>7689.8389999999999</v>
      </c>
      <c r="P34" s="1810">
        <v>6522.6620000000003</v>
      </c>
      <c r="Q34" s="1810">
        <v>7103.6220000000003</v>
      </c>
      <c r="R34" s="1812">
        <v>480729.90600000002</v>
      </c>
    </row>
    <row r="35" spans="1:20" s="1806" customFormat="1" ht="24" customHeight="1">
      <c r="A35" s="1813">
        <v>2019.12</v>
      </c>
      <c r="B35" s="1814">
        <v>94.061000000000007</v>
      </c>
      <c r="C35" s="1815" t="s">
        <v>175</v>
      </c>
      <c r="D35" s="1815" t="s">
        <v>175</v>
      </c>
      <c r="E35" s="1816">
        <v>384</v>
      </c>
      <c r="F35" s="1816">
        <v>6693.4579999999996</v>
      </c>
      <c r="G35" s="1815" t="s">
        <v>175</v>
      </c>
      <c r="H35" s="1816">
        <v>2215.6170000000002</v>
      </c>
      <c r="I35" s="1816">
        <v>75240.820999999996</v>
      </c>
      <c r="J35" s="1816">
        <v>467.35</v>
      </c>
      <c r="K35" s="1817">
        <v>2275.741</v>
      </c>
      <c r="L35" s="1815" t="s">
        <v>175</v>
      </c>
      <c r="M35" s="1815" t="s">
        <v>175</v>
      </c>
      <c r="N35" s="1815" t="s">
        <v>175</v>
      </c>
      <c r="O35" s="1816">
        <v>3155.931</v>
      </c>
      <c r="P35" s="1816">
        <v>6659.2</v>
      </c>
      <c r="Q35" s="1816">
        <v>3376.3420000000001</v>
      </c>
      <c r="R35" s="1818">
        <v>680463.28300000005</v>
      </c>
    </row>
    <row r="36" spans="1:20" ht="3" customHeight="1">
      <c r="A36" s="1111"/>
      <c r="B36" s="1819"/>
      <c r="C36" s="1819"/>
      <c r="D36" s="1819"/>
      <c r="E36" s="1819"/>
      <c r="F36" s="1819"/>
      <c r="G36" s="1819"/>
      <c r="H36" s="1819"/>
      <c r="I36" s="1819"/>
      <c r="J36" s="1819"/>
      <c r="K36" s="1819"/>
      <c r="L36" s="1819"/>
      <c r="M36" s="1111"/>
      <c r="N36" s="1111"/>
      <c r="O36" s="1111"/>
      <c r="P36" s="1111"/>
      <c r="Q36" s="1111"/>
      <c r="R36" s="1111"/>
    </row>
    <row r="37" spans="1:20" ht="14.25" customHeight="1">
      <c r="A37" s="346" t="s">
        <v>1076</v>
      </c>
      <c r="B37" s="1819"/>
      <c r="C37" s="1819"/>
      <c r="D37" s="1819"/>
      <c r="E37" s="1819"/>
      <c r="F37" s="1819"/>
      <c r="G37" s="1819"/>
      <c r="H37" s="1819"/>
      <c r="I37" s="1819"/>
      <c r="J37" s="346" t="s">
        <v>1077</v>
      </c>
      <c r="K37" s="1819"/>
      <c r="M37" s="1111"/>
      <c r="N37" s="1111"/>
      <c r="O37" s="1111"/>
      <c r="P37" s="1111"/>
      <c r="Q37" s="346"/>
      <c r="R37" s="1111"/>
    </row>
    <row r="38" spans="1:20" ht="14.25" customHeight="1">
      <c r="A38" s="1208"/>
      <c r="B38" s="1819"/>
      <c r="C38" s="1819"/>
      <c r="D38" s="1819"/>
      <c r="E38" s="1819"/>
      <c r="F38" s="1819"/>
      <c r="G38" s="1819"/>
      <c r="H38" s="1819"/>
      <c r="I38" s="1819"/>
      <c r="J38" s="1819"/>
      <c r="K38" s="1819"/>
      <c r="L38" s="1208"/>
      <c r="M38" s="1111"/>
      <c r="N38" s="1111"/>
      <c r="O38" s="1111"/>
      <c r="P38" s="1111"/>
      <c r="Q38" s="346"/>
      <c r="R38" s="1111"/>
    </row>
    <row r="39" spans="1:20" ht="12" customHeight="1">
      <c r="A39" s="1820"/>
      <c r="B39" s="1211"/>
      <c r="C39" s="1211"/>
      <c r="D39" s="1211"/>
      <c r="E39" s="1211"/>
      <c r="F39" s="1211"/>
      <c r="G39" s="1211"/>
      <c r="H39" s="1211"/>
      <c r="I39" s="1211"/>
      <c r="J39" s="1211"/>
      <c r="K39" s="1211"/>
      <c r="L39" s="1211"/>
      <c r="M39" s="346"/>
      <c r="N39" s="346"/>
      <c r="O39" s="346"/>
      <c r="P39" s="346"/>
      <c r="Q39" s="346"/>
      <c r="R39" s="346"/>
      <c r="S39" s="1821"/>
      <c r="T39" s="1821"/>
    </row>
  </sheetData>
  <mergeCells count="31">
    <mergeCell ref="W8:W9"/>
    <mergeCell ref="X8:X9"/>
    <mergeCell ref="Y8:Y9"/>
    <mergeCell ref="O8:O9"/>
    <mergeCell ref="P8:P9"/>
    <mergeCell ref="Q8:Q9"/>
    <mergeCell ref="R8:R9"/>
    <mergeCell ref="U8:U9"/>
    <mergeCell ref="V8:V9"/>
    <mergeCell ref="I8:I9"/>
    <mergeCell ref="J8:J9"/>
    <mergeCell ref="K8:K9"/>
    <mergeCell ref="L8:L9"/>
    <mergeCell ref="M8:M9"/>
    <mergeCell ref="N8:N9"/>
    <mergeCell ref="C8:C9"/>
    <mergeCell ref="D8:D9"/>
    <mergeCell ref="E8:E9"/>
    <mergeCell ref="F8:F9"/>
    <mergeCell ref="G8:G9"/>
    <mergeCell ref="H8:H9"/>
    <mergeCell ref="A4:A9"/>
    <mergeCell ref="B4:K5"/>
    <mergeCell ref="L4:N5"/>
    <mergeCell ref="O4:P7"/>
    <mergeCell ref="Q4:R7"/>
    <mergeCell ref="B6:E7"/>
    <mergeCell ref="F6:H7"/>
    <mergeCell ref="I6:K7"/>
    <mergeCell ref="L6:N7"/>
    <mergeCell ref="B8:B9"/>
  </mergeCells>
  <phoneticPr fontId="91" type="noConversion"/>
  <printOptions horizontalCentered="1"/>
  <pageMargins left="0.78740157480314965" right="0.78740157480314965" top="1.1811023622047245" bottom="0.78740157480314965" header="1.1811023622047245" footer="1.1811023622047245"/>
  <pageSetup paperSize="9" scale="84" firstPageNumber="34" orientation="portrait" useFirstPageNumber="1" r:id="rId1"/>
  <headerFooter differentOddEven="1" scaleWithDoc="0" alignWithMargins="0">
    <firstFooter>&amp;R&amp;P</firstFooter>
  </headerFooter>
  <colBreaks count="1" manualBreakCount="1">
    <brk id="9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view="pageBreakPreview" zoomScale="85" zoomScaleNormal="100" zoomScaleSheetLayoutView="85" workbookViewId="0">
      <selection activeCell="P37" sqref="P37"/>
    </sheetView>
  </sheetViews>
  <sheetFormatPr defaultRowHeight="16.5"/>
  <cols>
    <col min="1" max="1" width="8.625" style="13" customWidth="1"/>
    <col min="2" max="14" width="6.125" style="13" customWidth="1"/>
    <col min="15" max="16384" width="9" style="13"/>
  </cols>
  <sheetData>
    <row r="1" spans="1:14" ht="21" customHeight="1">
      <c r="A1" s="102" t="s">
        <v>112</v>
      </c>
    </row>
    <row r="2" spans="1:14" ht="18" customHeight="1">
      <c r="A2" s="14" t="s">
        <v>113</v>
      </c>
    </row>
    <row r="3" spans="1:14" ht="18" customHeight="1"/>
    <row r="4" spans="1:14" ht="21" customHeight="1">
      <c r="A4" s="14" t="s">
        <v>114</v>
      </c>
    </row>
    <row r="5" spans="1:14" ht="18" customHeight="1">
      <c r="A5" s="15" t="s">
        <v>148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ht="21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6" t="s">
        <v>110</v>
      </c>
    </row>
    <row r="7" spans="1:14" ht="19.5" customHeight="1">
      <c r="A7" s="9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19.5" customHeight="1">
      <c r="A8" s="9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ht="19.5" customHeight="1">
      <c r="A9" s="9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t="19.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19.5" customHeight="1">
      <c r="A11" s="9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19.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ht="19.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ht="19.5" customHeight="1">
      <c r="A14" s="9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9.5" customHeight="1">
      <c r="A15" s="9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19.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19.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9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9.5" customHeight="1">
      <c r="A19" s="9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9.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9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23.1" customHeight="1">
      <c r="A22" s="17" t="s">
        <v>89</v>
      </c>
      <c r="B22" s="223">
        <v>2018.12</v>
      </c>
      <c r="C22" s="223">
        <v>2019.01</v>
      </c>
      <c r="D22" s="223">
        <v>2019.02</v>
      </c>
      <c r="E22" s="223">
        <v>2019.03</v>
      </c>
      <c r="F22" s="223">
        <v>2019.04</v>
      </c>
      <c r="G22" s="223">
        <v>2019.05</v>
      </c>
      <c r="H22" s="223">
        <v>2019.06</v>
      </c>
      <c r="I22" s="223">
        <v>2019.07</v>
      </c>
      <c r="J22" s="223">
        <v>2019.08</v>
      </c>
      <c r="K22" s="223">
        <v>2019.09</v>
      </c>
      <c r="L22" s="224" t="s">
        <v>189</v>
      </c>
      <c r="M22" s="225">
        <v>2019.11</v>
      </c>
      <c r="N22" s="226">
        <v>2019.12</v>
      </c>
    </row>
    <row r="23" spans="1:14" ht="17.100000000000001" customHeight="1">
      <c r="A23" s="157" t="s">
        <v>115</v>
      </c>
      <c r="B23" s="158">
        <v>119091.66</v>
      </c>
      <c r="C23" s="158">
        <v>119350.36199999999</v>
      </c>
      <c r="D23" s="158">
        <v>119350.36199999999</v>
      </c>
      <c r="E23" s="158">
        <v>119825.895</v>
      </c>
      <c r="F23" s="158">
        <v>119825.895</v>
      </c>
      <c r="G23" s="158">
        <v>119825.895</v>
      </c>
      <c r="H23" s="158">
        <v>121147.02800000001</v>
      </c>
      <c r="I23" s="158">
        <v>121147.02800000001</v>
      </c>
      <c r="J23" s="158">
        <v>122973.33500000001</v>
      </c>
      <c r="K23" s="158">
        <v>122490.40300000001</v>
      </c>
      <c r="L23" s="158">
        <v>124023.007</v>
      </c>
      <c r="M23" s="158">
        <v>124392.18</v>
      </c>
      <c r="N23" s="159">
        <v>125337.66899999999</v>
      </c>
    </row>
    <row r="24" spans="1:14" ht="17.100000000000001" customHeight="1">
      <c r="A24" s="160" t="s">
        <v>135</v>
      </c>
      <c r="B24" s="161">
        <v>1.8682000000000001</v>
      </c>
      <c r="C24" s="161">
        <v>2.5103</v>
      </c>
      <c r="D24" s="161">
        <v>2.5103</v>
      </c>
      <c r="E24" s="161">
        <v>2.6374</v>
      </c>
      <c r="F24" s="161">
        <v>2.6374</v>
      </c>
      <c r="G24" s="161">
        <v>1.7282999999999999</v>
      </c>
      <c r="H24" s="161">
        <v>3.3632</v>
      </c>
      <c r="I24" s="161">
        <v>3.1244000000000001</v>
      </c>
      <c r="J24" s="161">
        <v>4.2183999999999999</v>
      </c>
      <c r="K24" s="161">
        <v>3.8089</v>
      </c>
      <c r="L24" s="161">
        <v>5.1078000000000001</v>
      </c>
      <c r="M24" s="161">
        <v>5.1802000000000001</v>
      </c>
      <c r="N24" s="175">
        <v>5.2446999999999999</v>
      </c>
    </row>
    <row r="25" spans="1:14" ht="17.100000000000001" customHeight="1">
      <c r="A25" s="17" t="s">
        <v>152</v>
      </c>
      <c r="B25" s="162">
        <v>40375.936999999998</v>
      </c>
      <c r="C25" s="162">
        <v>40468.976999999999</v>
      </c>
      <c r="D25" s="162">
        <v>40468.976999999999</v>
      </c>
      <c r="E25" s="162">
        <v>40293.976999999999</v>
      </c>
      <c r="F25" s="162">
        <v>40293.976999999999</v>
      </c>
      <c r="G25" s="162">
        <v>40293.976999999999</v>
      </c>
      <c r="H25" s="162">
        <v>40218.982000000004</v>
      </c>
      <c r="I25" s="162">
        <v>40218.982000000004</v>
      </c>
      <c r="J25" s="162">
        <v>40118.982000000004</v>
      </c>
      <c r="K25" s="162">
        <v>40118.982000000004</v>
      </c>
      <c r="L25" s="162">
        <v>40118.982000000004</v>
      </c>
      <c r="M25" s="162">
        <v>40058.982000000004</v>
      </c>
      <c r="N25" s="216">
        <v>40058.982000000004</v>
      </c>
    </row>
    <row r="26" spans="1:14" ht="17.100000000000001" customHeight="1">
      <c r="A26" s="20" t="s">
        <v>135</v>
      </c>
      <c r="B26" s="163">
        <v>0.6018</v>
      </c>
      <c r="C26" s="163">
        <v>0.83360000000000001</v>
      </c>
      <c r="D26" s="163">
        <v>0.83360000000000001</v>
      </c>
      <c r="E26" s="163">
        <v>0.40539999999999998</v>
      </c>
      <c r="F26" s="163">
        <v>0.40539999999999998</v>
      </c>
      <c r="G26" s="163">
        <v>-1.2999999999999999E-2</v>
      </c>
      <c r="H26" s="163">
        <v>-0.1991</v>
      </c>
      <c r="I26" s="163">
        <v>-0.4289</v>
      </c>
      <c r="J26" s="163">
        <v>-0.63639999999999997</v>
      </c>
      <c r="K26" s="163">
        <v>-0.63639999999999997</v>
      </c>
      <c r="L26" s="163">
        <v>-0.63639999999999997</v>
      </c>
      <c r="M26" s="163">
        <v>-0.78500000000000003</v>
      </c>
      <c r="N26" s="217">
        <v>-0.78500000000000003</v>
      </c>
    </row>
    <row r="27" spans="1:14" ht="17.100000000000001" customHeight="1">
      <c r="A27" s="156" t="s">
        <v>0</v>
      </c>
      <c r="B27" s="164">
        <v>21850</v>
      </c>
      <c r="C27" s="164">
        <v>21850</v>
      </c>
      <c r="D27" s="164">
        <v>21850</v>
      </c>
      <c r="E27" s="164">
        <v>21850</v>
      </c>
      <c r="F27" s="164">
        <v>21850</v>
      </c>
      <c r="G27" s="164">
        <v>21850</v>
      </c>
      <c r="H27" s="164">
        <v>21850</v>
      </c>
      <c r="I27" s="164">
        <v>21850</v>
      </c>
      <c r="J27" s="164">
        <v>23250</v>
      </c>
      <c r="K27" s="164">
        <v>23250</v>
      </c>
      <c r="L27" s="164">
        <v>23250</v>
      </c>
      <c r="M27" s="164">
        <v>23250</v>
      </c>
      <c r="N27" s="218">
        <v>23250</v>
      </c>
    </row>
    <row r="28" spans="1:14" ht="17.100000000000001" customHeight="1">
      <c r="A28" s="20" t="s">
        <v>135</v>
      </c>
      <c r="B28" s="163">
        <v>-3.0125000000000002</v>
      </c>
      <c r="C28" s="163">
        <v>-3.0125000000000002</v>
      </c>
      <c r="D28" s="163">
        <v>-3.0125000000000002</v>
      </c>
      <c r="E28" s="163">
        <v>-3.0125000000000002</v>
      </c>
      <c r="F28" s="163">
        <v>-3.0125000000000002</v>
      </c>
      <c r="G28" s="163">
        <v>-3.0125000000000002</v>
      </c>
      <c r="H28" s="163">
        <v>0</v>
      </c>
      <c r="I28" s="163">
        <v>0</v>
      </c>
      <c r="J28" s="163">
        <v>6.4073000000000002</v>
      </c>
      <c r="K28" s="163">
        <v>6.4073000000000002</v>
      </c>
      <c r="L28" s="163">
        <v>6.4073000000000002</v>
      </c>
      <c r="M28" s="163">
        <v>6.4073000000000002</v>
      </c>
      <c r="N28" s="217">
        <v>6.4073000000000002</v>
      </c>
    </row>
    <row r="29" spans="1:14" ht="17.100000000000001" customHeight="1">
      <c r="A29" s="156" t="s">
        <v>153</v>
      </c>
      <c r="B29" s="164">
        <v>38413.033000000003</v>
      </c>
      <c r="C29" s="164">
        <v>38413.033000000003</v>
      </c>
      <c r="D29" s="164">
        <v>38413.033000000003</v>
      </c>
      <c r="E29" s="164">
        <v>38413.033000000003</v>
      </c>
      <c r="F29" s="164">
        <v>38413.033000000003</v>
      </c>
      <c r="G29" s="164">
        <v>38413.033000000003</v>
      </c>
      <c r="H29" s="164">
        <v>38786.995999999999</v>
      </c>
      <c r="I29" s="164">
        <v>38786.995999999999</v>
      </c>
      <c r="J29" s="164">
        <v>38786.995999999999</v>
      </c>
      <c r="K29" s="164">
        <v>38786.995999999999</v>
      </c>
      <c r="L29" s="164">
        <v>39628.805999999997</v>
      </c>
      <c r="M29" s="164">
        <v>39997.978999999999</v>
      </c>
      <c r="N29" s="218">
        <v>40018.623</v>
      </c>
    </row>
    <row r="30" spans="1:14" ht="17.100000000000001" customHeight="1">
      <c r="A30" s="20" t="s">
        <v>135</v>
      </c>
      <c r="B30" s="163">
        <v>0.48220000000000002</v>
      </c>
      <c r="C30" s="163">
        <v>1.7599</v>
      </c>
      <c r="D30" s="163">
        <v>1.7599</v>
      </c>
      <c r="E30" s="163">
        <v>1.7599</v>
      </c>
      <c r="F30" s="163">
        <v>1.7599</v>
      </c>
      <c r="G30" s="163">
        <v>0.48580000000000001</v>
      </c>
      <c r="H30" s="163">
        <v>1.216</v>
      </c>
      <c r="I30" s="163">
        <v>1.2204999999999999</v>
      </c>
      <c r="J30" s="163">
        <v>0.97350000000000003</v>
      </c>
      <c r="K30" s="163">
        <v>0.97350000000000003</v>
      </c>
      <c r="L30" s="163">
        <v>3.165</v>
      </c>
      <c r="M30" s="163">
        <v>4.1261000000000001</v>
      </c>
      <c r="N30" s="217">
        <v>4.1798000000000002</v>
      </c>
    </row>
    <row r="31" spans="1:14" ht="17.100000000000001" customHeight="1">
      <c r="A31" s="156" t="s">
        <v>154</v>
      </c>
      <c r="B31" s="164">
        <v>6490.41</v>
      </c>
      <c r="C31" s="164">
        <v>6493.41</v>
      </c>
      <c r="D31" s="164">
        <v>6493.41</v>
      </c>
      <c r="E31" s="164">
        <v>6493.41</v>
      </c>
      <c r="F31" s="164">
        <v>6493.41</v>
      </c>
      <c r="G31" s="164">
        <v>6493.41</v>
      </c>
      <c r="H31" s="164">
        <v>6495.9840000000004</v>
      </c>
      <c r="I31" s="164">
        <v>6495.9840000000004</v>
      </c>
      <c r="J31" s="164">
        <v>6495.9840000000004</v>
      </c>
      <c r="K31" s="164">
        <v>6495.9840000000004</v>
      </c>
      <c r="L31" s="164">
        <v>6496.1329999999998</v>
      </c>
      <c r="M31" s="164">
        <v>6496.1329999999998</v>
      </c>
      <c r="N31" s="218">
        <v>6508.1030000000001</v>
      </c>
    </row>
    <row r="32" spans="1:14" ht="17.100000000000001" customHeight="1">
      <c r="A32" s="20" t="s">
        <v>135</v>
      </c>
      <c r="B32" s="163">
        <v>1.47E-2</v>
      </c>
      <c r="C32" s="163">
        <v>6.0900000000000003E-2</v>
      </c>
      <c r="D32" s="163">
        <v>6.0900000000000003E-2</v>
      </c>
      <c r="E32" s="163">
        <v>5.91E-2</v>
      </c>
      <c r="F32" s="163">
        <v>5.91E-2</v>
      </c>
      <c r="G32" s="163">
        <v>5.7700000000000001E-2</v>
      </c>
      <c r="H32" s="163">
        <v>9.74E-2</v>
      </c>
      <c r="I32" s="163">
        <v>9.74E-2</v>
      </c>
      <c r="J32" s="163">
        <v>9.74E-2</v>
      </c>
      <c r="K32" s="163">
        <v>9.4299999999999995E-2</v>
      </c>
      <c r="L32" s="163">
        <v>9.6600000000000005E-2</v>
      </c>
      <c r="M32" s="163">
        <v>9.6600000000000005E-2</v>
      </c>
      <c r="N32" s="217">
        <v>0.27260000000000001</v>
      </c>
    </row>
    <row r="33" spans="1:14" ht="17.100000000000001" customHeight="1">
      <c r="A33" s="156" t="s">
        <v>130</v>
      </c>
      <c r="B33" s="164">
        <v>11622.808999999999</v>
      </c>
      <c r="C33" s="164">
        <v>11785.472</v>
      </c>
      <c r="D33" s="164">
        <v>11785.472</v>
      </c>
      <c r="E33" s="164">
        <v>12436.004000000001</v>
      </c>
      <c r="F33" s="164">
        <v>12436.004000000001</v>
      </c>
      <c r="G33" s="164">
        <v>12436.004000000001</v>
      </c>
      <c r="H33" s="164">
        <v>13455.596</v>
      </c>
      <c r="I33" s="164">
        <v>13455.596</v>
      </c>
      <c r="J33" s="164">
        <v>13981.903</v>
      </c>
      <c r="K33" s="164">
        <v>13498.971</v>
      </c>
      <c r="L33" s="164">
        <v>13337.825999999999</v>
      </c>
      <c r="M33" s="164">
        <v>13337.825999999999</v>
      </c>
      <c r="N33" s="218">
        <v>14249.553</v>
      </c>
    </row>
    <row r="34" spans="1:14" ht="17.100000000000001" customHeight="1">
      <c r="A34" s="20" t="s">
        <v>136</v>
      </c>
      <c r="B34" s="163">
        <v>26.514700000000001</v>
      </c>
      <c r="C34" s="163">
        <v>28.285299999999999</v>
      </c>
      <c r="D34" s="163">
        <v>28.285299999999999</v>
      </c>
      <c r="E34" s="163">
        <v>30.779599999999999</v>
      </c>
      <c r="F34" s="163">
        <v>30.779599999999999</v>
      </c>
      <c r="G34" s="163">
        <v>25.543199999999999</v>
      </c>
      <c r="H34" s="163">
        <v>35.836100000000002</v>
      </c>
      <c r="I34" s="163">
        <v>33.410499999999999</v>
      </c>
      <c r="J34" s="163">
        <v>32.810600000000001</v>
      </c>
      <c r="K34" s="163">
        <v>28.223400000000002</v>
      </c>
      <c r="L34" s="163">
        <v>26.692699999999999</v>
      </c>
      <c r="M34" s="163">
        <v>23.527100000000001</v>
      </c>
      <c r="N34" s="217">
        <v>22.599900000000002</v>
      </c>
    </row>
    <row r="35" spans="1:14" ht="17.100000000000001" customHeight="1">
      <c r="A35" s="156" t="s">
        <v>155</v>
      </c>
      <c r="B35" s="164">
        <v>339.47</v>
      </c>
      <c r="C35" s="164">
        <v>339.47</v>
      </c>
      <c r="D35" s="164">
        <v>339.47</v>
      </c>
      <c r="E35" s="164">
        <v>339.47</v>
      </c>
      <c r="F35" s="164">
        <v>339.47</v>
      </c>
      <c r="G35" s="164">
        <v>339.47</v>
      </c>
      <c r="H35" s="164">
        <v>339.47</v>
      </c>
      <c r="I35" s="164">
        <v>339.47</v>
      </c>
      <c r="J35" s="164">
        <v>339.47</v>
      </c>
      <c r="K35" s="164">
        <v>339.47</v>
      </c>
      <c r="L35" s="164">
        <v>1191.26</v>
      </c>
      <c r="M35" s="164">
        <v>1251.26</v>
      </c>
      <c r="N35" s="218">
        <v>1252.4069999999999</v>
      </c>
    </row>
    <row r="36" spans="1:14" ht="17.100000000000001" customHeight="1">
      <c r="A36" s="165" t="s">
        <v>135</v>
      </c>
      <c r="B36" s="166">
        <v>0</v>
      </c>
      <c r="C36" s="166">
        <v>0</v>
      </c>
      <c r="D36" s="166">
        <v>0</v>
      </c>
      <c r="E36" s="166">
        <v>0</v>
      </c>
      <c r="F36" s="166">
        <v>0</v>
      </c>
      <c r="G36" s="166">
        <v>0</v>
      </c>
      <c r="H36" s="166">
        <v>0</v>
      </c>
      <c r="I36" s="166">
        <v>0</v>
      </c>
      <c r="J36" s="166">
        <v>0</v>
      </c>
      <c r="K36" s="166">
        <v>0</v>
      </c>
      <c r="L36" s="166">
        <v>250.91759999999999</v>
      </c>
      <c r="M36" s="166">
        <v>268.59219999999999</v>
      </c>
      <c r="N36" s="219">
        <v>268.93009999999998</v>
      </c>
    </row>
    <row r="37" spans="1:14" ht="18" customHeight="1">
      <c r="A37" s="25" t="s">
        <v>133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ht="18" customHeight="1">
      <c r="A38" s="147" t="s">
        <v>171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ht="18" customHeight="1">
      <c r="A39" s="25" t="s">
        <v>134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ht="18" customHeight="1">
      <c r="A40" s="25" t="s">
        <v>165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18" customHeight="1">
      <c r="A41" s="147" t="s">
        <v>172</v>
      </c>
    </row>
  </sheetData>
  <phoneticPr fontId="68" type="noConversion"/>
  <printOptions horizontalCentered="1"/>
  <pageMargins left="0.78740157480314965" right="0.78740157480314965" top="1.1811023622047245" bottom="0.78740157480314965" header="0" footer="0"/>
  <pageSetup paperSize="9" scale="85" firstPageNumber="3" orientation="portrait" useFirstPageNumber="1" r:id="rId1"/>
  <headerFooter differentOddEven="1" scaleWithDoc="0" alignWithMargins="0">
    <evenFooter>&amp;L&amp;P</even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K43"/>
  <sheetViews>
    <sheetView view="pageBreakPreview" topLeftCell="A10" zoomScale="85" zoomScaleNormal="100" zoomScaleSheetLayoutView="85" workbookViewId="0">
      <selection activeCell="H32" sqref="H32"/>
    </sheetView>
  </sheetViews>
  <sheetFormatPr defaultColWidth="9.75" defaultRowHeight="13.5"/>
  <cols>
    <col min="1" max="1" width="12" style="275" customWidth="1"/>
    <col min="2" max="4" width="13.625" style="275" customWidth="1"/>
    <col min="5" max="7" width="13.5" style="275" customWidth="1"/>
    <col min="8" max="10" width="9.75" style="275" customWidth="1"/>
    <col min="11" max="11" width="10.5" style="275" bestFit="1" customWidth="1"/>
    <col min="12" max="16384" width="9.75" style="275"/>
  </cols>
  <sheetData>
    <row r="1" spans="1:7" s="259" customFormat="1" ht="20.25">
      <c r="A1" s="1216" t="s">
        <v>1078</v>
      </c>
    </row>
    <row r="2" spans="1:7" s="262" customFormat="1" ht="17.25">
      <c r="A2" s="1223" t="s">
        <v>1079</v>
      </c>
    </row>
    <row r="3" spans="1:7" s="1565" customFormat="1" ht="16.5" customHeight="1">
      <c r="A3" s="345"/>
      <c r="G3" s="1646" t="s">
        <v>1080</v>
      </c>
    </row>
    <row r="4" spans="1:7" s="349" customFormat="1" ht="8.1" customHeight="1">
      <c r="A4" s="270" t="s">
        <v>45</v>
      </c>
      <c r="B4" s="1822" t="s">
        <v>1081</v>
      </c>
      <c r="C4" s="1823" t="s">
        <v>1082</v>
      </c>
      <c r="D4" s="1824" t="s">
        <v>1083</v>
      </c>
      <c r="E4" s="1825" t="s">
        <v>1084</v>
      </c>
      <c r="F4" s="1568" t="s">
        <v>1085</v>
      </c>
      <c r="G4" s="1569" t="s">
        <v>1086</v>
      </c>
    </row>
    <row r="5" spans="1:7" s="349" customFormat="1" ht="8.1" customHeight="1">
      <c r="A5" s="276"/>
      <c r="B5" s="1826"/>
      <c r="C5" s="1827"/>
      <c r="D5" s="1828"/>
      <c r="E5" s="1829"/>
      <c r="F5" s="1830"/>
      <c r="G5" s="1831"/>
    </row>
    <row r="6" spans="1:7" s="349" customFormat="1" ht="8.1" customHeight="1">
      <c r="A6" s="276"/>
      <c r="B6" s="1193"/>
      <c r="C6" s="1832"/>
      <c r="D6" s="1194"/>
      <c r="E6" s="1829"/>
      <c r="F6" s="1830"/>
      <c r="G6" s="1831"/>
    </row>
    <row r="7" spans="1:7" s="349" customFormat="1" ht="8.1" customHeight="1">
      <c r="A7" s="276"/>
      <c r="B7" s="285" t="s">
        <v>1087</v>
      </c>
      <c r="C7" s="281" t="s">
        <v>1088</v>
      </c>
      <c r="D7" s="281" t="s">
        <v>12</v>
      </c>
      <c r="E7" s="1829"/>
      <c r="F7" s="1830"/>
      <c r="G7" s="1831"/>
    </row>
    <row r="8" spans="1:7" s="349" customFormat="1" ht="8.1" customHeight="1">
      <c r="A8" s="276"/>
      <c r="B8" s="1833"/>
      <c r="C8" s="1830"/>
      <c r="D8" s="1830"/>
      <c r="E8" s="1829"/>
      <c r="F8" s="1830"/>
      <c r="G8" s="1831"/>
    </row>
    <row r="9" spans="1:7" s="349" customFormat="1" ht="8.1" customHeight="1">
      <c r="A9" s="288"/>
      <c r="B9" s="294"/>
      <c r="C9" s="291"/>
      <c r="D9" s="291"/>
      <c r="E9" s="1834"/>
      <c r="F9" s="291"/>
      <c r="G9" s="293"/>
    </row>
    <row r="10" spans="1:7" s="1773" customFormat="1" ht="23.45" customHeight="1">
      <c r="A10" s="1835">
        <v>2008</v>
      </c>
      <c r="B10" s="1836">
        <v>2534021</v>
      </c>
      <c r="C10" s="1774">
        <v>63236233</v>
      </c>
      <c r="D10" s="1774">
        <v>65770254</v>
      </c>
      <c r="E10" s="1774">
        <v>2034600</v>
      </c>
      <c r="F10" s="1774">
        <v>106907</v>
      </c>
      <c r="G10" s="1778">
        <v>8275500</v>
      </c>
    </row>
    <row r="11" spans="1:7" s="1773" customFormat="1" ht="23.45" customHeight="1">
      <c r="A11" s="1576">
        <v>2009</v>
      </c>
      <c r="B11" s="1836">
        <v>2690328</v>
      </c>
      <c r="C11" s="1774">
        <v>71058967</v>
      </c>
      <c r="D11" s="1774">
        <v>73749295</v>
      </c>
      <c r="E11" s="1774">
        <v>2943672</v>
      </c>
      <c r="F11" s="1774">
        <v>109811</v>
      </c>
      <c r="G11" s="1778">
        <v>6936238</v>
      </c>
    </row>
    <row r="12" spans="1:7" s="1773" customFormat="1" ht="23.45" customHeight="1">
      <c r="A12" s="1576">
        <v>2010</v>
      </c>
      <c r="B12" s="1836">
        <v>2404050</v>
      </c>
      <c r="C12" s="1774">
        <v>76402994</v>
      </c>
      <c r="D12" s="1774">
        <v>78807044</v>
      </c>
      <c r="E12" s="1774">
        <v>2710657</v>
      </c>
      <c r="F12" s="1774">
        <v>113691</v>
      </c>
      <c r="G12" s="1778">
        <v>10313030</v>
      </c>
    </row>
    <row r="13" spans="1:7" s="1773" customFormat="1" ht="23.45" customHeight="1">
      <c r="A13" s="1576">
        <v>2011</v>
      </c>
      <c r="B13" s="1836">
        <v>1658801</v>
      </c>
      <c r="C13" s="1774">
        <v>79854167</v>
      </c>
      <c r="D13" s="1774">
        <v>81512968</v>
      </c>
      <c r="E13" s="1774">
        <v>2050365</v>
      </c>
      <c r="F13" s="1774">
        <v>120464</v>
      </c>
      <c r="G13" s="1778">
        <v>10545752</v>
      </c>
    </row>
    <row r="14" spans="1:7" s="1773" customFormat="1" ht="23.45" customHeight="1">
      <c r="A14" s="1576">
        <v>2012</v>
      </c>
      <c r="B14" s="1836">
        <v>1796721</v>
      </c>
      <c r="C14" s="1774">
        <v>79988533</v>
      </c>
      <c r="D14" s="1774">
        <v>81785254</v>
      </c>
      <c r="E14" s="1774">
        <v>3216304</v>
      </c>
      <c r="F14" s="1774">
        <v>140700</v>
      </c>
      <c r="G14" s="1778">
        <v>11234359</v>
      </c>
    </row>
    <row r="15" spans="1:7" s="1773" customFormat="1" ht="23.45" customHeight="1">
      <c r="A15" s="1576">
        <v>2013</v>
      </c>
      <c r="B15" s="1837">
        <v>1728664</v>
      </c>
      <c r="C15" s="1774">
        <v>78759805</v>
      </c>
      <c r="D15" s="1774">
        <v>80488469</v>
      </c>
      <c r="E15" s="1774">
        <v>3471672</v>
      </c>
      <c r="F15" s="1774">
        <v>127890</v>
      </c>
      <c r="G15" s="1778">
        <v>12986803</v>
      </c>
    </row>
    <row r="16" spans="1:7" s="1773" customFormat="1" ht="23.45" customHeight="1">
      <c r="A16" s="1576">
        <v>2014</v>
      </c>
      <c r="B16" s="1837">
        <v>2043992</v>
      </c>
      <c r="C16" s="1774">
        <v>77688128</v>
      </c>
      <c r="D16" s="1774">
        <v>79732120</v>
      </c>
      <c r="E16" s="1774">
        <v>1571593</v>
      </c>
      <c r="F16" s="1774">
        <v>110588</v>
      </c>
      <c r="G16" s="1778">
        <v>9040619</v>
      </c>
    </row>
    <row r="17" spans="1:11" s="1839" customFormat="1" ht="23.45" customHeight="1">
      <c r="A17" s="1576">
        <v>2015</v>
      </c>
      <c r="B17" s="1836">
        <v>2125486</v>
      </c>
      <c r="C17" s="1774">
        <v>79432656</v>
      </c>
      <c r="D17" s="1774">
        <v>81558142</v>
      </c>
      <c r="E17" s="1774">
        <v>1850640</v>
      </c>
      <c r="F17" s="1774">
        <v>111411</v>
      </c>
      <c r="G17" s="1838">
        <v>6034238</v>
      </c>
    </row>
    <row r="18" spans="1:11" s="1839" customFormat="1" ht="23.45" customHeight="1">
      <c r="A18" s="1576">
        <v>2016</v>
      </c>
      <c r="B18" s="1836">
        <v>2528364</v>
      </c>
      <c r="C18" s="1774">
        <v>78044996</v>
      </c>
      <c r="D18" s="1774">
        <v>80573360</v>
      </c>
      <c r="E18" s="1774">
        <v>2783521</v>
      </c>
      <c r="F18" s="1774">
        <v>155203</v>
      </c>
      <c r="G18" s="1838">
        <v>6472710</v>
      </c>
    </row>
    <row r="19" spans="1:11" s="1839" customFormat="1" ht="23.45" customHeight="1">
      <c r="A19" s="1576">
        <v>2017</v>
      </c>
      <c r="B19" s="1836">
        <v>1078762</v>
      </c>
      <c r="C19" s="1840">
        <v>89217393</v>
      </c>
      <c r="D19" s="1840">
        <v>90296155</v>
      </c>
      <c r="E19" s="1840">
        <v>927885</v>
      </c>
      <c r="F19" s="1840">
        <v>173561</v>
      </c>
      <c r="G19" s="1841">
        <v>5285852</v>
      </c>
    </row>
    <row r="20" spans="1:11" s="1208" customFormat="1" ht="23.45" customHeight="1">
      <c r="A20" s="1842">
        <v>2018</v>
      </c>
      <c r="B20" s="1843">
        <v>991627</v>
      </c>
      <c r="C20" s="1784">
        <v>89549253</v>
      </c>
      <c r="D20" s="1784">
        <v>90540880</v>
      </c>
      <c r="E20" s="1784">
        <v>1013229</v>
      </c>
      <c r="F20" s="1784">
        <v>215128</v>
      </c>
      <c r="G20" s="1844">
        <v>6522195</v>
      </c>
    </row>
    <row r="21" spans="1:11" s="1208" customFormat="1" ht="23.45" customHeight="1">
      <c r="A21" s="1591" t="s">
        <v>876</v>
      </c>
      <c r="B21" s="1845">
        <v>991627</v>
      </c>
      <c r="C21" s="1791">
        <v>89549253</v>
      </c>
      <c r="D21" s="1791">
        <v>90540880</v>
      </c>
      <c r="E21" s="1791">
        <v>1013228.579</v>
      </c>
      <c r="F21" s="1791">
        <v>215127.606</v>
      </c>
      <c r="G21" s="1846">
        <v>6522195.2759999996</v>
      </c>
    </row>
    <row r="22" spans="1:11" s="1208" customFormat="1" ht="23.45" customHeight="1">
      <c r="A22" s="1274">
        <v>2018.12</v>
      </c>
      <c r="B22" s="1847">
        <v>84299</v>
      </c>
      <c r="C22" s="1794">
        <v>7964035</v>
      </c>
      <c r="D22" s="1794">
        <v>8048334</v>
      </c>
      <c r="E22" s="1794">
        <v>58712.508000000002</v>
      </c>
      <c r="F22" s="1794">
        <v>13080.186</v>
      </c>
      <c r="G22" s="1838">
        <v>613178.93400000001</v>
      </c>
      <c r="J22" s="1848"/>
      <c r="K22" s="1848"/>
    </row>
    <row r="23" spans="1:11" s="1208" customFormat="1" ht="23.45" customHeight="1">
      <c r="A23" s="1600" t="s">
        <v>877</v>
      </c>
      <c r="B23" s="1849">
        <v>1164840</v>
      </c>
      <c r="C23" s="1796">
        <v>83321351</v>
      </c>
      <c r="D23" s="1796">
        <v>84486191</v>
      </c>
      <c r="E23" s="1796">
        <v>463104.91700000002</v>
      </c>
      <c r="F23" s="1796">
        <v>323179.73800000001</v>
      </c>
      <c r="G23" s="1850">
        <v>5451455.7259999998</v>
      </c>
      <c r="J23" s="1848"/>
    </row>
    <row r="24" spans="1:11" s="1208" customFormat="1" ht="23.45" customHeight="1">
      <c r="A24" s="1282">
        <v>2019.01</v>
      </c>
      <c r="B24" s="1851">
        <v>119213</v>
      </c>
      <c r="C24" s="1801">
        <v>8255958</v>
      </c>
      <c r="D24" s="1801">
        <v>8375171</v>
      </c>
      <c r="E24" s="1801">
        <v>82521.797000000006</v>
      </c>
      <c r="F24" s="1801">
        <v>14673.029</v>
      </c>
      <c r="G24" s="1852">
        <v>614922.603</v>
      </c>
    </row>
    <row r="25" spans="1:11" s="1853" customFormat="1" ht="23.45" customHeight="1">
      <c r="A25" s="1274">
        <v>2019.02</v>
      </c>
      <c r="B25" s="1847">
        <v>111946</v>
      </c>
      <c r="C25" s="1794">
        <v>6951836</v>
      </c>
      <c r="D25" s="1794">
        <v>7063782</v>
      </c>
      <c r="E25" s="1794">
        <v>35158.760999999999</v>
      </c>
      <c r="F25" s="1794">
        <v>15663.5</v>
      </c>
      <c r="G25" s="1838">
        <v>490916.397</v>
      </c>
    </row>
    <row r="26" spans="1:11" s="1853" customFormat="1" ht="23.45" customHeight="1">
      <c r="A26" s="1581">
        <v>2019.03</v>
      </c>
      <c r="B26" s="1847">
        <v>102104</v>
      </c>
      <c r="C26" s="1794">
        <v>6123011</v>
      </c>
      <c r="D26" s="1794">
        <v>6225115</v>
      </c>
      <c r="E26" s="1794">
        <v>136941.11199999999</v>
      </c>
      <c r="F26" s="1794">
        <v>30022.418000000001</v>
      </c>
      <c r="G26" s="1838">
        <v>451553.967</v>
      </c>
    </row>
    <row r="27" spans="1:11" s="1853" customFormat="1" ht="23.45" customHeight="1">
      <c r="A27" s="1289">
        <v>2019.04</v>
      </c>
      <c r="B27" s="1847">
        <v>88019</v>
      </c>
      <c r="C27" s="1794">
        <v>5198845</v>
      </c>
      <c r="D27" s="1794">
        <v>5286864</v>
      </c>
      <c r="E27" s="1794">
        <v>25172.84</v>
      </c>
      <c r="F27" s="1794">
        <v>33179.226999999999</v>
      </c>
      <c r="G27" s="1838">
        <v>396281.505</v>
      </c>
    </row>
    <row r="28" spans="1:11" s="1853" customFormat="1" ht="23.45" customHeight="1">
      <c r="A28" s="1854">
        <v>2019.05</v>
      </c>
      <c r="B28" s="1847">
        <v>74561</v>
      </c>
      <c r="C28" s="1794">
        <v>5339430</v>
      </c>
      <c r="D28" s="1794">
        <v>5413991</v>
      </c>
      <c r="E28" s="1794">
        <v>14818.575999999999</v>
      </c>
      <c r="F28" s="1794">
        <v>35706.665999999997</v>
      </c>
      <c r="G28" s="1838">
        <v>363561.24</v>
      </c>
    </row>
    <row r="29" spans="1:11" s="1853" customFormat="1" ht="23.45" customHeight="1">
      <c r="A29" s="1854">
        <v>2019.06</v>
      </c>
      <c r="B29" s="1847">
        <v>101521</v>
      </c>
      <c r="C29" s="1794">
        <v>6368893</v>
      </c>
      <c r="D29" s="1794">
        <v>6470414</v>
      </c>
      <c r="E29" s="1794">
        <v>11578.864</v>
      </c>
      <c r="F29" s="1794">
        <v>40080.228000000003</v>
      </c>
      <c r="G29" s="1838">
        <v>325641.46799999999</v>
      </c>
    </row>
    <row r="30" spans="1:11" s="1853" customFormat="1" ht="23.45" customHeight="1">
      <c r="A30" s="1854">
        <v>2019.07</v>
      </c>
      <c r="B30" s="1847">
        <v>126949</v>
      </c>
      <c r="C30" s="1794">
        <v>8246610</v>
      </c>
      <c r="D30" s="1794">
        <v>8373559</v>
      </c>
      <c r="E30" s="1794">
        <v>22718.106</v>
      </c>
      <c r="F30" s="1794">
        <v>39347.123</v>
      </c>
      <c r="G30" s="1838">
        <v>444071.42300000001</v>
      </c>
    </row>
    <row r="31" spans="1:11" s="1853" customFormat="1" ht="23.45" customHeight="1">
      <c r="A31" s="1854">
        <v>2019.08</v>
      </c>
      <c r="B31" s="1847">
        <v>121521</v>
      </c>
      <c r="C31" s="1794">
        <v>8357702</v>
      </c>
      <c r="D31" s="1794">
        <v>8479223</v>
      </c>
      <c r="E31" s="1794">
        <v>24036.501</v>
      </c>
      <c r="F31" s="1794">
        <v>41812.277999999998</v>
      </c>
      <c r="G31" s="1838">
        <v>493466.23499999999</v>
      </c>
    </row>
    <row r="32" spans="1:11" s="1853" customFormat="1" ht="23.45" customHeight="1">
      <c r="A32" s="1854">
        <v>2019.09</v>
      </c>
      <c r="B32" s="1847">
        <v>78537</v>
      </c>
      <c r="C32" s="1794">
        <v>7786936</v>
      </c>
      <c r="D32" s="1794">
        <v>7865473</v>
      </c>
      <c r="E32" s="1794">
        <v>4535.2539999999999</v>
      </c>
      <c r="F32" s="1794">
        <v>23926.133000000002</v>
      </c>
      <c r="G32" s="1838">
        <v>352936.62900000002</v>
      </c>
    </row>
    <row r="33" spans="1:7" s="1853" customFormat="1" ht="23.45" customHeight="1">
      <c r="A33" s="1855" t="s">
        <v>547</v>
      </c>
      <c r="B33" s="1856">
        <v>59025</v>
      </c>
      <c r="C33" s="1809">
        <v>7278238</v>
      </c>
      <c r="D33" s="1809">
        <v>7337263</v>
      </c>
      <c r="E33" s="1809">
        <v>14755.727000000001</v>
      </c>
      <c r="F33" s="1809">
        <v>17707.325000000001</v>
      </c>
      <c r="G33" s="1857">
        <v>354280.72700000001</v>
      </c>
    </row>
    <row r="34" spans="1:7" s="1853" customFormat="1" ht="23.45" customHeight="1">
      <c r="A34" s="1858">
        <v>2019.11</v>
      </c>
      <c r="B34" s="1856">
        <v>81848</v>
      </c>
      <c r="C34" s="1809">
        <v>6720434</v>
      </c>
      <c r="D34" s="1809">
        <v>6802282</v>
      </c>
      <c r="E34" s="1809">
        <v>12470.627</v>
      </c>
      <c r="F34" s="1809">
        <v>17959.302</v>
      </c>
      <c r="G34" s="1857">
        <v>481084.50799999997</v>
      </c>
    </row>
    <row r="35" spans="1:7" s="1853" customFormat="1" ht="23.45" customHeight="1">
      <c r="A35" s="1859">
        <v>2019.12</v>
      </c>
      <c r="B35" s="1860">
        <v>99596</v>
      </c>
      <c r="C35" s="1815">
        <v>6693458</v>
      </c>
      <c r="D35" s="1815">
        <v>6793054</v>
      </c>
      <c r="E35" s="1815">
        <v>78396.751999999993</v>
      </c>
      <c r="F35" s="1815">
        <v>13102.509</v>
      </c>
      <c r="G35" s="1861">
        <v>682739.02399999998</v>
      </c>
    </row>
    <row r="36" spans="1:7" s="1862" customFormat="1" ht="3" customHeight="1">
      <c r="A36" s="1111"/>
      <c r="B36" s="1111"/>
      <c r="C36" s="1111"/>
      <c r="D36" s="1111"/>
      <c r="E36" s="1111"/>
      <c r="F36" s="1111"/>
    </row>
    <row r="37" spans="1:7" ht="12" customHeight="1">
      <c r="A37" s="346" t="s">
        <v>1089</v>
      </c>
      <c r="B37" s="1111"/>
      <c r="C37" s="1111"/>
      <c r="D37" s="1111"/>
      <c r="E37" s="1111"/>
      <c r="F37" s="1111"/>
    </row>
    <row r="38" spans="1:7" ht="12" customHeight="1">
      <c r="A38" s="346" t="s">
        <v>1090</v>
      </c>
      <c r="B38" s="1111"/>
      <c r="C38" s="1111"/>
      <c r="D38" s="1111"/>
      <c r="E38" s="1111"/>
      <c r="F38" s="1111"/>
    </row>
    <row r="39" spans="1:7" ht="12" customHeight="1">
      <c r="A39" s="1111" t="s">
        <v>1091</v>
      </c>
      <c r="B39" s="1111"/>
      <c r="C39" s="1111"/>
      <c r="D39" s="1111"/>
      <c r="E39" s="1111"/>
      <c r="F39" s="1111"/>
    </row>
    <row r="40" spans="1:7" s="1821" customFormat="1" ht="12" customHeight="1">
      <c r="A40" s="1863"/>
      <c r="B40" s="346"/>
      <c r="C40" s="346"/>
      <c r="D40" s="346"/>
      <c r="E40" s="1111"/>
      <c r="F40" s="346"/>
      <c r="G40" s="1864"/>
    </row>
    <row r="41" spans="1:7" s="1821" customFormat="1" ht="12" customHeight="1">
      <c r="A41" s="1114"/>
      <c r="B41" s="275"/>
      <c r="C41" s="275"/>
      <c r="D41" s="275"/>
      <c r="E41" s="1114"/>
      <c r="F41" s="275"/>
    </row>
    <row r="42" spans="1:7" s="1821" customFormat="1" ht="12" customHeight="1">
      <c r="A42" s="1114"/>
      <c r="B42" s="275"/>
      <c r="C42" s="275"/>
      <c r="D42" s="275"/>
      <c r="E42" s="1114"/>
      <c r="F42" s="275"/>
    </row>
    <row r="43" spans="1:7" s="1821" customFormat="1" ht="12" customHeight="1">
      <c r="A43" s="1114"/>
      <c r="B43" s="275"/>
      <c r="C43" s="275"/>
      <c r="D43" s="275"/>
      <c r="E43" s="1114"/>
      <c r="F43" s="275"/>
    </row>
  </sheetData>
  <mergeCells count="10">
    <mergeCell ref="G4:G9"/>
    <mergeCell ref="B7:B9"/>
    <mergeCell ref="C7:C9"/>
    <mergeCell ref="D7:D9"/>
    <mergeCell ref="A4:A9"/>
    <mergeCell ref="B4:B6"/>
    <mergeCell ref="C4:C6"/>
    <mergeCell ref="D4:D6"/>
    <mergeCell ref="E4:E9"/>
    <mergeCell ref="F4:F9"/>
  </mergeCells>
  <phoneticPr fontId="91" type="noConversion"/>
  <printOptions horizontalCentered="1"/>
  <pageMargins left="0.78740157480314965" right="0.78740157480314965" top="1.1811023622047245" bottom="0.78740157480314965" header="1.1811023622047245" footer="0"/>
  <pageSetup paperSize="9" scale="84" firstPageNumber="36" orientation="portrait" useFirstPageNumber="1" r:id="rId1"/>
  <headerFooter differentOddEven="1" scaleWithDoc="0" alignWithMargins="0">
    <firstFooter>&amp;R&amp;P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F16"/>
  <sheetViews>
    <sheetView view="pageBreakPreview" zoomScale="60" zoomScaleNormal="100" workbookViewId="0">
      <selection activeCell="W33" sqref="W33"/>
    </sheetView>
  </sheetViews>
  <sheetFormatPr defaultRowHeight="16.5"/>
  <cols>
    <col min="1" max="2" width="9" style="1215"/>
    <col min="3" max="3" width="6" style="1215" customWidth="1"/>
    <col min="4" max="4" width="7.125" style="1215" customWidth="1"/>
    <col min="5" max="5" width="19" style="1215" customWidth="1"/>
    <col min="6" max="6" width="33.75" style="1215" customWidth="1"/>
    <col min="7" max="16384" width="9" style="1215"/>
  </cols>
  <sheetData>
    <row r="1" spans="3:6" ht="206.25" customHeight="1"/>
    <row r="2" spans="3:6" ht="7.5" customHeight="1">
      <c r="C2" s="250" t="s">
        <v>5</v>
      </c>
      <c r="D2" s="250" t="s">
        <v>5</v>
      </c>
      <c r="E2" s="251" t="s">
        <v>5</v>
      </c>
      <c r="F2" s="252" t="s">
        <v>5</v>
      </c>
    </row>
    <row r="3" spans="3:6" ht="8.25" customHeight="1"/>
    <row r="4" spans="3:6" ht="39">
      <c r="D4" s="253" t="s">
        <v>1092</v>
      </c>
    </row>
    <row r="6" spans="3:6" ht="30" customHeight="1">
      <c r="E6" s="254" t="s">
        <v>1093</v>
      </c>
    </row>
    <row r="7" spans="3:6" ht="9.9499999999999993" customHeight="1">
      <c r="E7" s="254"/>
    </row>
    <row r="8" spans="3:6" ht="30" customHeight="1">
      <c r="E8" s="254" t="s">
        <v>1094</v>
      </c>
    </row>
    <row r="9" spans="3:6" ht="9.9499999999999993" customHeight="1">
      <c r="E9" s="255"/>
    </row>
    <row r="10" spans="3:6" ht="30" customHeight="1">
      <c r="E10" s="254" t="s">
        <v>1095</v>
      </c>
    </row>
    <row r="11" spans="3:6" ht="9.9499999999999993" customHeight="1">
      <c r="E11" s="255"/>
    </row>
    <row r="12" spans="3:6" ht="30" customHeight="1">
      <c r="E12" s="254" t="s">
        <v>1096</v>
      </c>
    </row>
    <row r="13" spans="3:6" ht="9.9499999999999993" customHeight="1">
      <c r="E13" s="255"/>
    </row>
    <row r="14" spans="3:6" ht="30" customHeight="1">
      <c r="E14" s="254" t="s">
        <v>1097</v>
      </c>
    </row>
    <row r="15" spans="3:6" ht="9.9499999999999993" customHeight="1"/>
    <row r="16" spans="3:6" ht="30" customHeight="1"/>
  </sheetData>
  <phoneticPr fontId="91" type="noConversion"/>
  <printOptions horizontalCentered="1"/>
  <pageMargins left="1.0629921259842521" right="1.0629921259842521" top="1.1811023622047245" bottom="0.78740157480314965" header="0" footer="0"/>
  <pageSetup paperSize="9" scale="79" firstPageNumber="38" orientation="portrait" r:id="rId1"/>
  <headerFooter differentOddEven="1" scaleWithDoc="0"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4"/>
  <sheetViews>
    <sheetView view="pageBreakPreview" zoomScale="85" zoomScaleNormal="100" zoomScaleSheetLayoutView="85" workbookViewId="0">
      <pane xSplit="4" ySplit="5" topLeftCell="E6" activePane="bottomRight" state="frozen"/>
      <selection activeCell="F34" sqref="F34"/>
      <selection pane="topRight" activeCell="F34" sqref="F34"/>
      <selection pane="bottomLeft" activeCell="F34" sqref="F34"/>
      <selection pane="bottomRight" activeCell="N12" sqref="N12"/>
    </sheetView>
  </sheetViews>
  <sheetFormatPr defaultRowHeight="13.5"/>
  <cols>
    <col min="1" max="1" width="3.75" style="354" customWidth="1"/>
    <col min="2" max="2" width="5.375" style="354" customWidth="1"/>
    <col min="3" max="3" width="6" style="354" customWidth="1"/>
    <col min="4" max="4" width="6.375" style="354" customWidth="1"/>
    <col min="5" max="8" width="9.875" style="354" customWidth="1"/>
    <col min="9" max="12" width="8.125" style="354" customWidth="1"/>
    <col min="13" max="16384" width="9" style="354"/>
  </cols>
  <sheetData>
    <row r="1" spans="1:12" s="275" customFormat="1" ht="20.25" customHeight="1">
      <c r="A1" s="1865" t="s">
        <v>1098</v>
      </c>
      <c r="B1" s="1866"/>
      <c r="C1" s="1867"/>
      <c r="D1" s="1867"/>
      <c r="E1" s="1867"/>
      <c r="F1" s="1868"/>
    </row>
    <row r="2" spans="1:12" ht="17.25" customHeight="1">
      <c r="A2" s="1223" t="s">
        <v>1099</v>
      </c>
      <c r="B2" s="1868"/>
      <c r="C2" s="1868"/>
      <c r="D2" s="1868"/>
      <c r="E2" s="1868"/>
      <c r="F2" s="1868"/>
    </row>
    <row r="3" spans="1:12" ht="15" customHeight="1">
      <c r="A3" s="1869"/>
      <c r="B3" s="1869"/>
      <c r="C3" s="1868"/>
      <c r="D3" s="1868"/>
      <c r="E3" s="1870"/>
      <c r="F3" s="1870"/>
    </row>
    <row r="4" spans="1:12" ht="27" customHeight="1">
      <c r="A4" s="1871"/>
      <c r="B4" s="1872"/>
      <c r="C4" s="1873"/>
      <c r="D4" s="1874" t="s">
        <v>1100</v>
      </c>
      <c r="E4" s="1875" t="s">
        <v>1101</v>
      </c>
      <c r="F4" s="1876"/>
      <c r="G4" s="1877" t="s">
        <v>1102</v>
      </c>
      <c r="H4" s="1878"/>
      <c r="I4" s="1879" t="s">
        <v>1103</v>
      </c>
      <c r="J4" s="1880"/>
      <c r="K4" s="1881" t="s">
        <v>1104</v>
      </c>
      <c r="L4" s="1880"/>
    </row>
    <row r="5" spans="1:12" ht="27" customHeight="1">
      <c r="A5" s="1882"/>
      <c r="B5" s="1883"/>
      <c r="C5" s="1884"/>
      <c r="D5" s="1885"/>
      <c r="E5" s="1886" t="s">
        <v>1105</v>
      </c>
      <c r="F5" s="1887" t="s">
        <v>1106</v>
      </c>
      <c r="G5" s="1888" t="s">
        <v>1105</v>
      </c>
      <c r="H5" s="1889" t="s">
        <v>1106</v>
      </c>
      <c r="I5" s="1888" t="s">
        <v>1757</v>
      </c>
      <c r="J5" s="1890" t="s">
        <v>1758</v>
      </c>
      <c r="K5" s="1888" t="s">
        <v>1757</v>
      </c>
      <c r="L5" s="1890" t="s">
        <v>1758</v>
      </c>
    </row>
    <row r="6" spans="1:12" ht="29.1" customHeight="1">
      <c r="A6" s="1891" t="s">
        <v>1107</v>
      </c>
      <c r="B6" s="1892" t="s">
        <v>1108</v>
      </c>
      <c r="C6" s="1893" t="s">
        <v>1109</v>
      </c>
      <c r="D6" s="1894" t="s">
        <v>1110</v>
      </c>
      <c r="E6" s="1895">
        <v>31082567.190000001</v>
      </c>
      <c r="F6" s="1896">
        <v>346219949.21600002</v>
      </c>
      <c r="G6" s="1897">
        <v>27305039.129000001</v>
      </c>
      <c r="H6" s="1898">
        <v>345820309.94300002</v>
      </c>
      <c r="I6" s="1899">
        <v>-12.1532</v>
      </c>
      <c r="J6" s="1900">
        <v>-0.1154</v>
      </c>
      <c r="K6" s="1901">
        <v>57.061500000000002</v>
      </c>
      <c r="L6" s="1902">
        <v>63.973199999999999</v>
      </c>
    </row>
    <row r="7" spans="1:12" ht="29.1" customHeight="1">
      <c r="A7" s="1903"/>
      <c r="B7" s="1904"/>
      <c r="C7" s="1905" t="s">
        <v>1111</v>
      </c>
      <c r="D7" s="1906" t="s">
        <v>1112</v>
      </c>
      <c r="E7" s="1907">
        <v>17316431.620000001</v>
      </c>
      <c r="F7" s="1908">
        <v>190067500.77399999</v>
      </c>
      <c r="G7" s="1909">
        <v>19752477.756000001</v>
      </c>
      <c r="H7" s="1910">
        <v>183304690.005</v>
      </c>
      <c r="I7" s="1901">
        <v>14.0678</v>
      </c>
      <c r="J7" s="1911">
        <v>-3.5581</v>
      </c>
      <c r="K7" s="1901">
        <v>41.278399999999998</v>
      </c>
      <c r="L7" s="1902">
        <v>33.909500000000001</v>
      </c>
    </row>
    <row r="8" spans="1:12" ht="29.1" customHeight="1">
      <c r="A8" s="1903"/>
      <c r="B8" s="1912"/>
      <c r="C8" s="1913" t="s">
        <v>1113</v>
      </c>
      <c r="D8" s="1914" t="s">
        <v>1112</v>
      </c>
      <c r="E8" s="1915">
        <v>48398998.810000002</v>
      </c>
      <c r="F8" s="1916">
        <v>536287449.99000001</v>
      </c>
      <c r="G8" s="1917">
        <v>47057516.884999998</v>
      </c>
      <c r="H8" s="1918">
        <v>529124999.94800001</v>
      </c>
      <c r="I8" s="1901">
        <v>-2.7717000000000001</v>
      </c>
      <c r="J8" s="1911">
        <v>-1.3355999999999999</v>
      </c>
      <c r="K8" s="1901">
        <v>98.3399</v>
      </c>
      <c r="L8" s="1902">
        <v>97.8827</v>
      </c>
    </row>
    <row r="9" spans="1:12" ht="29.1" customHeight="1">
      <c r="A9" s="1903"/>
      <c r="B9" s="1919" t="s">
        <v>1114</v>
      </c>
      <c r="C9" s="1920"/>
      <c r="D9" s="1906" t="s">
        <v>1115</v>
      </c>
      <c r="E9" s="1921">
        <v>702099.53899999999</v>
      </c>
      <c r="F9" s="1922">
        <v>11805157.619000001</v>
      </c>
      <c r="G9" s="1923">
        <v>794389.06099999999</v>
      </c>
      <c r="H9" s="1918">
        <v>11445729.275</v>
      </c>
      <c r="I9" s="1901">
        <v>13.1448</v>
      </c>
      <c r="J9" s="1902">
        <v>-3.0447000000000002</v>
      </c>
      <c r="K9" s="1901">
        <v>1.6600999999999999</v>
      </c>
      <c r="L9" s="1902">
        <v>2.1173000000000002</v>
      </c>
    </row>
    <row r="10" spans="1:12" ht="29.1" customHeight="1">
      <c r="A10" s="1924"/>
      <c r="B10" s="1925" t="s">
        <v>12</v>
      </c>
      <c r="C10" s="1925"/>
      <c r="D10" s="1926" t="s">
        <v>1115</v>
      </c>
      <c r="E10" s="1927">
        <v>49101098.348999999</v>
      </c>
      <c r="F10" s="1928">
        <v>548092607.60899997</v>
      </c>
      <c r="G10" s="1929">
        <v>47851905.946000002</v>
      </c>
      <c r="H10" s="1930">
        <v>540570729.22300005</v>
      </c>
      <c r="I10" s="1901">
        <v>-2.5440999999999998</v>
      </c>
      <c r="J10" s="1902">
        <v>-1.3724000000000001</v>
      </c>
      <c r="K10" s="1931">
        <v>100</v>
      </c>
      <c r="L10" s="1932">
        <v>100</v>
      </c>
    </row>
    <row r="11" spans="1:12" ht="29.1" customHeight="1">
      <c r="A11" s="1891" t="s">
        <v>1116</v>
      </c>
      <c r="B11" s="1892" t="s">
        <v>1108</v>
      </c>
      <c r="C11" s="1933" t="s">
        <v>1109</v>
      </c>
      <c r="D11" s="1934" t="s">
        <v>1117</v>
      </c>
      <c r="E11" s="1935">
        <v>2380798.5729999999</v>
      </c>
      <c r="F11" s="1936">
        <v>26025460.936999999</v>
      </c>
      <c r="G11" s="1897">
        <v>2347989.321</v>
      </c>
      <c r="H11" s="1898">
        <v>26223444.011</v>
      </c>
      <c r="I11" s="1937">
        <v>-1.3781000000000001</v>
      </c>
      <c r="J11" s="1938">
        <v>0.76070000000000004</v>
      </c>
      <c r="K11" s="1937">
        <v>49.976999999999997</v>
      </c>
      <c r="L11" s="1938">
        <v>53.478000000000002</v>
      </c>
    </row>
    <row r="12" spans="1:12" ht="29.1" customHeight="1">
      <c r="A12" s="1939"/>
      <c r="B12" s="1904"/>
      <c r="C12" s="1905" t="s">
        <v>1111</v>
      </c>
      <c r="D12" s="1906" t="s">
        <v>1112</v>
      </c>
      <c r="E12" s="1907">
        <v>2490887.5699999998</v>
      </c>
      <c r="F12" s="1908">
        <v>22605298.322999999</v>
      </c>
      <c r="G12" s="1909">
        <v>2261680.821</v>
      </c>
      <c r="H12" s="1910">
        <v>21466201.493999999</v>
      </c>
      <c r="I12" s="1901">
        <v>-9.2018000000000004</v>
      </c>
      <c r="J12" s="1911">
        <v>-5.0391000000000004</v>
      </c>
      <c r="K12" s="1901">
        <v>48.139899999999997</v>
      </c>
      <c r="L12" s="1911">
        <v>43.776499999999999</v>
      </c>
    </row>
    <row r="13" spans="1:12" ht="29.1" customHeight="1">
      <c r="A13" s="1939"/>
      <c r="B13" s="1912"/>
      <c r="C13" s="1913" t="s">
        <v>1113</v>
      </c>
      <c r="D13" s="1914" t="s">
        <v>1118</v>
      </c>
      <c r="E13" s="1921">
        <v>4871686.1430000002</v>
      </c>
      <c r="F13" s="1922">
        <v>48630759.259999998</v>
      </c>
      <c r="G13" s="1923">
        <v>4609670.142</v>
      </c>
      <c r="H13" s="1918">
        <v>47689645.505999997</v>
      </c>
      <c r="I13" s="1901">
        <v>-5.3783000000000003</v>
      </c>
      <c r="J13" s="1911">
        <v>-1.9352</v>
      </c>
      <c r="K13" s="1901">
        <v>98.116900000000001</v>
      </c>
      <c r="L13" s="1911">
        <v>97.254499999999993</v>
      </c>
    </row>
    <row r="14" spans="1:12" ht="29.1" customHeight="1">
      <c r="A14" s="1939"/>
      <c r="B14" s="1919" t="s">
        <v>1114</v>
      </c>
      <c r="C14" s="1920"/>
      <c r="D14" s="1906" t="s">
        <v>1115</v>
      </c>
      <c r="E14" s="1921">
        <v>100215.727</v>
      </c>
      <c r="F14" s="1922">
        <v>1584893.345</v>
      </c>
      <c r="G14" s="1923">
        <v>88472.995999999999</v>
      </c>
      <c r="H14" s="1918">
        <v>1346275.24</v>
      </c>
      <c r="I14" s="1901">
        <v>-11.717499999999999</v>
      </c>
      <c r="J14" s="1911">
        <v>-15.0558</v>
      </c>
      <c r="K14" s="1901">
        <v>1.8831</v>
      </c>
      <c r="L14" s="1911">
        <v>2.7454999999999998</v>
      </c>
    </row>
    <row r="15" spans="1:12" ht="29.1" customHeight="1">
      <c r="A15" s="1940"/>
      <c r="B15" s="1925" t="s">
        <v>12</v>
      </c>
      <c r="C15" s="1925"/>
      <c r="D15" s="1926" t="s">
        <v>1115</v>
      </c>
      <c r="E15" s="1927">
        <v>4971901.8710000003</v>
      </c>
      <c r="F15" s="1928">
        <v>50215652.605999999</v>
      </c>
      <c r="G15" s="1929">
        <v>4698143.1390000004</v>
      </c>
      <c r="H15" s="1930">
        <v>49035920.744999997</v>
      </c>
      <c r="I15" s="1931">
        <v>-5.5061</v>
      </c>
      <c r="J15" s="1932">
        <v>-2.3492999999999999</v>
      </c>
      <c r="K15" s="1931">
        <v>100</v>
      </c>
      <c r="L15" s="1932">
        <v>100</v>
      </c>
    </row>
    <row r="16" spans="1:12" ht="29.1" customHeight="1">
      <c r="A16" s="1941" t="s">
        <v>1119</v>
      </c>
      <c r="B16" s="1892" t="s">
        <v>1108</v>
      </c>
      <c r="C16" s="1933" t="s">
        <v>1109</v>
      </c>
      <c r="D16" s="1934" t="s">
        <v>1120</v>
      </c>
      <c r="E16" s="1942">
        <v>76.596000000000004</v>
      </c>
      <c r="F16" s="1943">
        <v>75.17</v>
      </c>
      <c r="G16" s="1944">
        <v>85.991</v>
      </c>
      <c r="H16" s="1945">
        <v>75.83</v>
      </c>
      <c r="I16" s="1946">
        <v>12.2658</v>
      </c>
      <c r="J16" s="1947">
        <v>0.87719999999999998</v>
      </c>
      <c r="K16" s="1901">
        <v>87.584299999999999</v>
      </c>
      <c r="L16" s="1902">
        <v>83.594399999999993</v>
      </c>
    </row>
    <row r="17" spans="1:12" ht="29.1" customHeight="1">
      <c r="A17" s="1948"/>
      <c r="B17" s="1904"/>
      <c r="C17" s="1905" t="s">
        <v>1111</v>
      </c>
      <c r="D17" s="1906" t="s">
        <v>1112</v>
      </c>
      <c r="E17" s="1949">
        <v>143.845</v>
      </c>
      <c r="F17" s="1950">
        <v>118.93300000000001</v>
      </c>
      <c r="G17" s="1951">
        <v>114.501</v>
      </c>
      <c r="H17" s="1952">
        <v>117.107</v>
      </c>
      <c r="I17" s="1953">
        <v>-20.399799999999999</v>
      </c>
      <c r="J17" s="1954">
        <v>-1.5356000000000001</v>
      </c>
      <c r="K17" s="1901">
        <v>116.62260000000001</v>
      </c>
      <c r="L17" s="1902">
        <v>129.09809999999999</v>
      </c>
    </row>
    <row r="18" spans="1:12" ht="29.1" customHeight="1">
      <c r="A18" s="1948"/>
      <c r="B18" s="1912"/>
      <c r="C18" s="1913" t="s">
        <v>1113</v>
      </c>
      <c r="D18" s="1914" t="s">
        <v>1112</v>
      </c>
      <c r="E18" s="1955">
        <v>100.657</v>
      </c>
      <c r="F18" s="1956">
        <v>90.68</v>
      </c>
      <c r="G18" s="1957">
        <v>97.957999999999998</v>
      </c>
      <c r="H18" s="1958">
        <v>90.129000000000005</v>
      </c>
      <c r="I18" s="1901">
        <v>-2.6808999999999998</v>
      </c>
      <c r="J18" s="1911">
        <v>-0.60780000000000001</v>
      </c>
      <c r="K18" s="1901">
        <v>99.773200000000003</v>
      </c>
      <c r="L18" s="1902">
        <v>99.3583</v>
      </c>
    </row>
    <row r="19" spans="1:12" ht="29.1" customHeight="1">
      <c r="A19" s="1948"/>
      <c r="B19" s="1919" t="s">
        <v>1114</v>
      </c>
      <c r="C19" s="1920"/>
      <c r="D19" s="1906" t="s">
        <v>1115</v>
      </c>
      <c r="E19" s="1949">
        <v>142.73699999999999</v>
      </c>
      <c r="F19" s="1950">
        <v>134.25399999999999</v>
      </c>
      <c r="G19" s="1957">
        <v>111.372</v>
      </c>
      <c r="H19" s="1952">
        <v>117.622</v>
      </c>
      <c r="I19" s="1901">
        <v>-21.973800000000001</v>
      </c>
      <c r="J19" s="1902">
        <v>-12.388299999999999</v>
      </c>
      <c r="K19" s="1901">
        <v>113.4359</v>
      </c>
      <c r="L19" s="1902">
        <v>129.66669999999999</v>
      </c>
    </row>
    <row r="20" spans="1:12" ht="29.1" customHeight="1">
      <c r="A20" s="1959"/>
      <c r="B20" s="1960" t="s">
        <v>1121</v>
      </c>
      <c r="C20" s="1925"/>
      <c r="D20" s="1926" t="s">
        <v>1115</v>
      </c>
      <c r="E20" s="1961">
        <v>101.258</v>
      </c>
      <c r="F20" s="1962">
        <v>91.619</v>
      </c>
      <c r="G20" s="1963">
        <v>98.180999999999997</v>
      </c>
      <c r="H20" s="1964">
        <v>90.710999999999999</v>
      </c>
      <c r="I20" s="1931">
        <v>-3.0392999999999999</v>
      </c>
      <c r="J20" s="1965">
        <v>-0.99060000000000004</v>
      </c>
      <c r="K20" s="1931">
        <v>100</v>
      </c>
      <c r="L20" s="1932">
        <v>100</v>
      </c>
    </row>
    <row r="21" spans="1:12" ht="29.1" customHeight="1">
      <c r="A21" s="1966" t="s">
        <v>1122</v>
      </c>
      <c r="B21" s="1967"/>
      <c r="C21" s="1968" t="s">
        <v>1123</v>
      </c>
      <c r="D21" s="1969" t="s">
        <v>1124</v>
      </c>
      <c r="E21" s="1970">
        <v>109.95</v>
      </c>
      <c r="F21" s="1971">
        <v>95.165000000000006</v>
      </c>
      <c r="G21" s="1972">
        <v>84.177000000000007</v>
      </c>
      <c r="H21" s="1973">
        <v>90.738</v>
      </c>
      <c r="I21" s="1974">
        <v>-23.440300000000001</v>
      </c>
      <c r="J21" s="1975">
        <v>-4.6516999999999999</v>
      </c>
      <c r="K21" s="1976">
        <v>0</v>
      </c>
      <c r="L21" s="1975">
        <v>0</v>
      </c>
    </row>
    <row r="22" spans="1:12" ht="29.1" customHeight="1">
      <c r="A22" s="1977" t="s">
        <v>1125</v>
      </c>
      <c r="B22" s="1978"/>
      <c r="C22" s="1979" t="s">
        <v>1126</v>
      </c>
      <c r="D22" s="1980"/>
      <c r="E22" s="1981" t="s">
        <v>1127</v>
      </c>
      <c r="F22" s="1982" t="s">
        <v>1128</v>
      </c>
      <c r="G22" s="1982" t="s">
        <v>1129</v>
      </c>
      <c r="H22" s="1982" t="s">
        <v>1130</v>
      </c>
      <c r="I22" s="1983" t="s">
        <v>1131</v>
      </c>
      <c r="J22" s="1983" t="s">
        <v>1132</v>
      </c>
      <c r="K22" s="1983" t="s">
        <v>1133</v>
      </c>
      <c r="L22" s="1984" t="s">
        <v>1134</v>
      </c>
    </row>
    <row r="23" spans="1:12" ht="29.1" customHeight="1">
      <c r="A23" s="1985"/>
      <c r="B23" s="1986"/>
      <c r="C23" s="1987" t="s">
        <v>1135</v>
      </c>
      <c r="D23" s="1906" t="s">
        <v>1136</v>
      </c>
      <c r="E23" s="1988">
        <v>83.255970000000005</v>
      </c>
      <c r="F23" s="1989">
        <v>87.354810000000001</v>
      </c>
      <c r="G23" s="1989">
        <v>94.125879999999995</v>
      </c>
      <c r="H23" s="1989">
        <v>199.45893000000001</v>
      </c>
      <c r="I23" s="1989">
        <v>115.71417</v>
      </c>
      <c r="J23" s="1989">
        <v>113.32432</v>
      </c>
      <c r="K23" s="1989">
        <v>120.73205</v>
      </c>
      <c r="L23" s="1990">
        <v>92.613060000000004</v>
      </c>
    </row>
    <row r="24" spans="1:12" ht="29.1" customHeight="1">
      <c r="A24" s="1991"/>
      <c r="B24" s="1992"/>
      <c r="C24" s="1993" t="s">
        <v>1137</v>
      </c>
      <c r="D24" s="1926" t="s">
        <v>1136</v>
      </c>
      <c r="E24" s="1994">
        <v>58.394959999999998</v>
      </c>
      <c r="F24" s="1995">
        <v>87.473349999999996</v>
      </c>
      <c r="G24" s="1995">
        <v>102.85145</v>
      </c>
      <c r="H24" s="1995">
        <v>225.11394000000001</v>
      </c>
      <c r="I24" s="1995">
        <v>119.89036</v>
      </c>
      <c r="J24" s="1995">
        <v>107.82602</v>
      </c>
      <c r="K24" s="1995">
        <v>121.61041</v>
      </c>
      <c r="L24" s="1996">
        <v>96.120990000000006</v>
      </c>
    </row>
    <row r="25" spans="1:12" ht="5.0999999999999996" customHeight="1">
      <c r="A25" s="1997"/>
      <c r="B25" s="1997"/>
      <c r="C25" s="1998"/>
      <c r="D25" s="1999"/>
      <c r="E25" s="2000"/>
      <c r="F25" s="2000"/>
    </row>
    <row r="26" spans="1:12" ht="12.95" customHeight="1">
      <c r="A26" s="1639" t="s">
        <v>1138</v>
      </c>
      <c r="B26" s="1639"/>
      <c r="C26" s="2001"/>
      <c r="D26" s="2001"/>
      <c r="E26" s="2001"/>
      <c r="F26" s="2002"/>
      <c r="G26" s="1208"/>
      <c r="H26" s="1208"/>
      <c r="I26" s="1208"/>
      <c r="J26" s="1208"/>
      <c r="K26" s="1583"/>
      <c r="L26" s="1583"/>
    </row>
    <row r="27" spans="1:12" ht="12.95" customHeight="1">
      <c r="A27" s="1639" t="s">
        <v>1139</v>
      </c>
      <c r="B27" s="1639"/>
      <c r="C27" s="1639"/>
      <c r="D27" s="1639"/>
      <c r="E27" s="1639"/>
      <c r="F27" s="1639"/>
      <c r="G27" s="1208"/>
      <c r="H27" s="1208"/>
      <c r="I27" s="1208"/>
      <c r="J27" s="1208"/>
      <c r="K27" s="1583"/>
      <c r="L27" s="1583"/>
    </row>
    <row r="28" spans="1:12" ht="12.95" customHeight="1">
      <c r="A28" s="2003" t="s">
        <v>1140</v>
      </c>
      <c r="B28" s="2003"/>
      <c r="C28" s="2003"/>
      <c r="D28" s="2003"/>
      <c r="E28" s="2003"/>
      <c r="F28" s="2003"/>
      <c r="G28" s="2003"/>
      <c r="H28" s="2003"/>
      <c r="I28" s="2003"/>
      <c r="J28" s="2003"/>
      <c r="K28" s="2004"/>
      <c r="L28" s="2004"/>
    </row>
    <row r="29" spans="1:12" ht="12.95" customHeight="1">
      <c r="A29" s="1639" t="s">
        <v>1141</v>
      </c>
      <c r="B29" s="1208"/>
      <c r="C29" s="1639"/>
      <c r="D29" s="1639"/>
      <c r="E29" s="1639"/>
      <c r="F29" s="1639"/>
      <c r="G29" s="1208"/>
      <c r="H29" s="1208"/>
      <c r="I29" s="1208"/>
      <c r="J29" s="1208"/>
      <c r="K29" s="1583"/>
      <c r="L29" s="1583"/>
    </row>
    <row r="30" spans="1:12" ht="12.95" customHeight="1">
      <c r="A30" s="1639" t="s">
        <v>1142</v>
      </c>
      <c r="B30" s="1639"/>
      <c r="C30" s="1639"/>
      <c r="D30" s="1639"/>
      <c r="E30" s="1639"/>
      <c r="F30" s="1639"/>
      <c r="G30" s="1208"/>
      <c r="H30" s="1208"/>
      <c r="I30" s="1208"/>
      <c r="J30" s="1208"/>
      <c r="K30" s="1583"/>
      <c r="L30" s="1639"/>
    </row>
    <row r="31" spans="1:12" ht="12.95" customHeight="1">
      <c r="A31" s="346" t="s">
        <v>1143</v>
      </c>
      <c r="B31" s="2005"/>
      <c r="C31" s="2006"/>
      <c r="D31" s="2006"/>
      <c r="E31" s="2006"/>
      <c r="F31" s="2006"/>
      <c r="G31" s="1583"/>
      <c r="H31" s="1583"/>
      <c r="I31" s="1583"/>
      <c r="J31" s="1583"/>
      <c r="K31" s="1583"/>
      <c r="L31" s="1583"/>
    </row>
    <row r="32" spans="1:12" ht="12" customHeight="1">
      <c r="A32" s="1820"/>
      <c r="B32" s="2007"/>
      <c r="C32" s="2008"/>
      <c r="D32" s="2008"/>
      <c r="E32" s="2008"/>
      <c r="F32" s="2008"/>
    </row>
    <row r="34" spans="5:5">
      <c r="E34" s="2009"/>
    </row>
  </sheetData>
  <mergeCells count="22">
    <mergeCell ref="A28:L28"/>
    <mergeCell ref="A16:A20"/>
    <mergeCell ref="B16:B18"/>
    <mergeCell ref="B19:C19"/>
    <mergeCell ref="B20:C20"/>
    <mergeCell ref="A21:B21"/>
    <mergeCell ref="A22:B24"/>
    <mergeCell ref="C22:D22"/>
    <mergeCell ref="A6:A10"/>
    <mergeCell ref="B6:B8"/>
    <mergeCell ref="B9:C9"/>
    <mergeCell ref="B10:C10"/>
    <mergeCell ref="A11:A15"/>
    <mergeCell ref="B11:B13"/>
    <mergeCell ref="B14:C14"/>
    <mergeCell ref="B15:C15"/>
    <mergeCell ref="A4:C5"/>
    <mergeCell ref="D4:D5"/>
    <mergeCell ref="E4:F4"/>
    <mergeCell ref="G4:H4"/>
    <mergeCell ref="I4:J4"/>
    <mergeCell ref="K4:L4"/>
  </mergeCells>
  <phoneticPr fontId="91" type="noConversion"/>
  <printOptions horizontalCentered="1"/>
  <pageMargins left="0.94488188976377963" right="0.94488188976377963" top="1.1811023622047245" bottom="0.78740157480314965" header="0" footer="0"/>
  <pageSetup paperSize="9" scale="80" firstPageNumber="38" orientation="portrait" useFirstPageNumber="1" r:id="rId1"/>
  <headerFooter differentOddEven="1"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31"/>
  <sheetViews>
    <sheetView showGridLines="0" view="pageBreakPreview" zoomScale="70" zoomScaleNormal="100" zoomScaleSheetLayoutView="70" workbookViewId="0">
      <pane xSplit="1" ySplit="5" topLeftCell="B6" activePane="bottomRight" state="frozen"/>
      <selection activeCell="F34" sqref="F34"/>
      <selection pane="topRight" activeCell="F34" sqref="F34"/>
      <selection pane="bottomLeft" activeCell="F34" sqref="F34"/>
      <selection pane="bottomRight" activeCell="L21" sqref="L21"/>
    </sheetView>
  </sheetViews>
  <sheetFormatPr defaultRowHeight="13.5"/>
  <cols>
    <col min="1" max="1" width="9.25" style="354" customWidth="1"/>
    <col min="2" max="11" width="8.625" style="354" customWidth="1"/>
    <col min="12" max="12" width="9.25" style="354" customWidth="1"/>
    <col min="13" max="22" width="8.625" style="354" customWidth="1"/>
    <col min="23" max="23" width="9.25" style="354" customWidth="1"/>
    <col min="24" max="33" width="8.625" style="354" customWidth="1"/>
    <col min="34" max="16384" width="9" style="354"/>
  </cols>
  <sheetData>
    <row r="1" spans="1:33" ht="20.25" customHeight="1">
      <c r="A1" s="2010" t="s">
        <v>1144</v>
      </c>
      <c r="L1" s="2010" t="s">
        <v>1145</v>
      </c>
      <c r="W1" s="2010" t="s">
        <v>1146</v>
      </c>
    </row>
    <row r="2" spans="1:33" s="262" customFormat="1" ht="17.25">
      <c r="A2" s="1223" t="s">
        <v>1147</v>
      </c>
      <c r="B2" s="1223"/>
      <c r="C2" s="1223"/>
      <c r="D2" s="1223"/>
      <c r="E2" s="1223"/>
      <c r="F2" s="1223"/>
      <c r="G2" s="1223"/>
      <c r="H2" s="1223"/>
      <c r="I2" s="1223"/>
      <c r="J2" s="1223"/>
      <c r="K2" s="1223"/>
      <c r="L2" s="1223" t="s">
        <v>1148</v>
      </c>
      <c r="M2" s="1223"/>
      <c r="N2" s="1223"/>
      <c r="O2" s="1223"/>
      <c r="P2" s="1223"/>
      <c r="Q2" s="1223"/>
      <c r="R2" s="1223"/>
      <c r="S2" s="1223"/>
      <c r="T2" s="1223"/>
      <c r="U2" s="1223"/>
      <c r="V2" s="1223"/>
      <c r="W2" s="1223" t="s">
        <v>1149</v>
      </c>
      <c r="X2" s="1223"/>
      <c r="Y2" s="1223"/>
      <c r="Z2" s="1223"/>
      <c r="AA2" s="1223"/>
      <c r="AB2" s="1223"/>
      <c r="AC2" s="1223"/>
      <c r="AD2" s="1223"/>
      <c r="AE2" s="1223"/>
    </row>
    <row r="3" spans="1:33" s="259" customFormat="1" ht="15" customHeight="1">
      <c r="A3" s="346"/>
      <c r="B3" s="346"/>
      <c r="C3" s="346"/>
      <c r="D3" s="346"/>
      <c r="E3" s="346"/>
      <c r="F3" s="346"/>
      <c r="G3" s="2011"/>
      <c r="H3" s="2011"/>
      <c r="I3" s="2011"/>
      <c r="J3" s="2011"/>
      <c r="K3" s="1566" t="s">
        <v>1150</v>
      </c>
      <c r="L3" s="346"/>
      <c r="M3" s="346"/>
      <c r="N3" s="346"/>
      <c r="O3" s="346"/>
      <c r="P3" s="346"/>
      <c r="Q3" s="346"/>
      <c r="R3" s="2011"/>
      <c r="S3" s="2011"/>
      <c r="T3" s="2011"/>
      <c r="U3" s="2011"/>
      <c r="V3" s="1566" t="s">
        <v>1151</v>
      </c>
      <c r="W3" s="346"/>
      <c r="X3" s="346"/>
      <c r="Y3" s="346"/>
      <c r="Z3" s="346"/>
      <c r="AA3" s="346"/>
      <c r="AB3" s="346"/>
      <c r="AC3" s="2011"/>
      <c r="AD3" s="2011"/>
      <c r="AE3" s="2011"/>
      <c r="AF3" s="2011"/>
      <c r="AG3" s="1566" t="s">
        <v>1152</v>
      </c>
    </row>
    <row r="4" spans="1:33" s="1213" customFormat="1" ht="24" customHeight="1">
      <c r="A4" s="2012" t="s">
        <v>1153</v>
      </c>
      <c r="B4" s="2013" t="s">
        <v>1154</v>
      </c>
      <c r="C4" s="2014"/>
      <c r="D4" s="2014"/>
      <c r="E4" s="2014"/>
      <c r="F4" s="2014"/>
      <c r="G4" s="2015"/>
      <c r="H4" s="2014"/>
      <c r="I4" s="2014"/>
      <c r="J4" s="2014"/>
      <c r="K4" s="2016"/>
      <c r="L4" s="2012" t="s">
        <v>1153</v>
      </c>
      <c r="M4" s="2013" t="s">
        <v>1155</v>
      </c>
      <c r="N4" s="2014"/>
      <c r="O4" s="2014"/>
      <c r="P4" s="2014"/>
      <c r="Q4" s="2014"/>
      <c r="R4" s="2015"/>
      <c r="S4" s="2014"/>
      <c r="T4" s="2014"/>
      <c r="U4" s="2014"/>
      <c r="V4" s="2016"/>
      <c r="W4" s="2012" t="s">
        <v>1153</v>
      </c>
      <c r="X4" s="2013" t="s">
        <v>1156</v>
      </c>
      <c r="Y4" s="2014"/>
      <c r="Z4" s="2014"/>
      <c r="AA4" s="2014"/>
      <c r="AB4" s="2014"/>
      <c r="AC4" s="2015"/>
      <c r="AD4" s="2014"/>
      <c r="AE4" s="2014"/>
      <c r="AF4" s="2014"/>
      <c r="AG4" s="2016"/>
    </row>
    <row r="5" spans="1:33" s="1575" customFormat="1" ht="24" customHeight="1">
      <c r="A5" s="2017"/>
      <c r="B5" s="2018" t="s">
        <v>1157</v>
      </c>
      <c r="C5" s="1204" t="s">
        <v>14</v>
      </c>
      <c r="D5" s="1204" t="s">
        <v>13</v>
      </c>
      <c r="E5" s="1204" t="s">
        <v>1158</v>
      </c>
      <c r="F5" s="1204" t="s">
        <v>1159</v>
      </c>
      <c r="G5" s="1204" t="s">
        <v>1160</v>
      </c>
      <c r="H5" s="2019" t="s">
        <v>1161</v>
      </c>
      <c r="I5" s="2019" t="s">
        <v>1162</v>
      </c>
      <c r="J5" s="2019" t="s">
        <v>1163</v>
      </c>
      <c r="K5" s="1206" t="s">
        <v>1164</v>
      </c>
      <c r="L5" s="2017"/>
      <c r="M5" s="2018" t="s">
        <v>1157</v>
      </c>
      <c r="N5" s="1204" t="s">
        <v>14</v>
      </c>
      <c r="O5" s="1204" t="s">
        <v>13</v>
      </c>
      <c r="P5" s="1204" t="s">
        <v>1158</v>
      </c>
      <c r="Q5" s="1204" t="s">
        <v>1159</v>
      </c>
      <c r="R5" s="1204" t="s">
        <v>1160</v>
      </c>
      <c r="S5" s="2019" t="s">
        <v>1161</v>
      </c>
      <c r="T5" s="2019" t="s">
        <v>1162</v>
      </c>
      <c r="U5" s="2019" t="s">
        <v>1163</v>
      </c>
      <c r="V5" s="1206" t="s">
        <v>1164</v>
      </c>
      <c r="W5" s="2017"/>
      <c r="X5" s="2018" t="s">
        <v>1157</v>
      </c>
      <c r="Y5" s="1204" t="s">
        <v>14</v>
      </c>
      <c r="Z5" s="1204" t="s">
        <v>13</v>
      </c>
      <c r="AA5" s="1204" t="s">
        <v>1158</v>
      </c>
      <c r="AB5" s="1204" t="s">
        <v>1159</v>
      </c>
      <c r="AC5" s="1204" t="s">
        <v>1160</v>
      </c>
      <c r="AD5" s="2019" t="s">
        <v>1161</v>
      </c>
      <c r="AE5" s="2019" t="s">
        <v>1162</v>
      </c>
      <c r="AF5" s="2019" t="s">
        <v>1163</v>
      </c>
      <c r="AG5" s="1206" t="s">
        <v>1165</v>
      </c>
    </row>
    <row r="6" spans="1:33" s="1469" customFormat="1" ht="31.9" customHeight="1">
      <c r="A6" s="2020">
        <v>2014</v>
      </c>
      <c r="B6" s="2021">
        <v>149056</v>
      </c>
      <c r="C6" s="2022">
        <v>189330</v>
      </c>
      <c r="D6" s="2022">
        <v>7746</v>
      </c>
      <c r="E6" s="2022">
        <v>7560</v>
      </c>
      <c r="F6" s="2022">
        <v>114864</v>
      </c>
      <c r="G6" s="2022">
        <v>2070</v>
      </c>
      <c r="H6" s="2022">
        <v>5037</v>
      </c>
      <c r="I6" s="2022">
        <v>14158</v>
      </c>
      <c r="J6" s="2022">
        <v>197</v>
      </c>
      <c r="K6" s="2023">
        <v>490018</v>
      </c>
      <c r="L6" s="2020">
        <v>2014</v>
      </c>
      <c r="M6" s="2021">
        <v>81917</v>
      </c>
      <c r="N6" s="2022">
        <v>124189</v>
      </c>
      <c r="O6" s="2022">
        <v>7063</v>
      </c>
      <c r="P6" s="2022">
        <v>16705</v>
      </c>
      <c r="Q6" s="2022">
        <v>184968</v>
      </c>
      <c r="R6" s="2022">
        <v>3330</v>
      </c>
      <c r="S6" s="2022">
        <v>8655</v>
      </c>
      <c r="T6" s="2022">
        <v>16573</v>
      </c>
      <c r="U6" s="2022">
        <v>281</v>
      </c>
      <c r="V6" s="2023">
        <v>439165</v>
      </c>
      <c r="W6" s="2020">
        <v>2014</v>
      </c>
      <c r="X6" s="2024">
        <v>54.96</v>
      </c>
      <c r="Y6" s="2025">
        <v>65.59</v>
      </c>
      <c r="Z6" s="2025">
        <v>91.18</v>
      </c>
      <c r="AA6" s="2025">
        <v>220.97</v>
      </c>
      <c r="AB6" s="2025">
        <v>161.03</v>
      </c>
      <c r="AC6" s="2025">
        <v>160.88999999999999</v>
      </c>
      <c r="AD6" s="2025">
        <v>171.83</v>
      </c>
      <c r="AE6" s="2025">
        <v>117.05</v>
      </c>
      <c r="AF6" s="2025">
        <v>142.72</v>
      </c>
      <c r="AG6" s="2026">
        <v>89.62</v>
      </c>
    </row>
    <row r="7" spans="1:33" s="1469" customFormat="1" ht="31.9" customHeight="1">
      <c r="A7" s="2020">
        <v>2015</v>
      </c>
      <c r="B7" s="2021">
        <v>157106.15339799999</v>
      </c>
      <c r="C7" s="2022">
        <v>194176.41901000001</v>
      </c>
      <c r="D7" s="2022">
        <v>6778.1699900000003</v>
      </c>
      <c r="E7" s="2022">
        <v>9391.4132300000001</v>
      </c>
      <c r="F7" s="2022">
        <v>106446.54984199999</v>
      </c>
      <c r="G7" s="2022">
        <v>1509.790021</v>
      </c>
      <c r="H7" s="2022">
        <v>3638.7787189999999</v>
      </c>
      <c r="I7" s="2022">
        <v>15802.765689</v>
      </c>
      <c r="J7" s="2022">
        <v>263.81866500000001</v>
      </c>
      <c r="K7" s="2023">
        <v>495113.85856399999</v>
      </c>
      <c r="L7" s="2020">
        <v>2015</v>
      </c>
      <c r="M7" s="2021">
        <v>98360.046202162994</v>
      </c>
      <c r="N7" s="2022">
        <v>132699.25856499199</v>
      </c>
      <c r="O7" s="2022">
        <v>7305.7922723319998</v>
      </c>
      <c r="P7" s="2022">
        <v>14078.711244818</v>
      </c>
      <c r="Q7" s="2022">
        <v>134447.86700782101</v>
      </c>
      <c r="R7" s="2022">
        <v>1787.399944067</v>
      </c>
      <c r="S7" s="2022">
        <v>4833.0236795299998</v>
      </c>
      <c r="T7" s="2022">
        <v>15724.705718847999</v>
      </c>
      <c r="U7" s="2022">
        <v>273.815528519</v>
      </c>
      <c r="V7" s="2023">
        <v>409510.62016308901</v>
      </c>
      <c r="W7" s="2020">
        <v>2015</v>
      </c>
      <c r="X7" s="2024">
        <v>62.607379835000003</v>
      </c>
      <c r="Y7" s="2025">
        <v>68.339533317999994</v>
      </c>
      <c r="Z7" s="2025">
        <v>107.784140603</v>
      </c>
      <c r="AA7" s="2025">
        <v>149.910465018</v>
      </c>
      <c r="AB7" s="2025">
        <v>126.30551878599999</v>
      </c>
      <c r="AC7" s="2025">
        <v>118.387320038</v>
      </c>
      <c r="AD7" s="2025">
        <v>132.819939127</v>
      </c>
      <c r="AE7" s="2025">
        <v>99.506036021</v>
      </c>
      <c r="AF7" s="2025">
        <v>103.78929349800001</v>
      </c>
      <c r="AG7" s="2026">
        <v>82.710393393000004</v>
      </c>
    </row>
    <row r="8" spans="1:33" s="1469" customFormat="1" ht="31.9" customHeight="1">
      <c r="A8" s="2020">
        <v>2016</v>
      </c>
      <c r="B8" s="2021">
        <v>154175.350882</v>
      </c>
      <c r="C8" s="2022">
        <v>199505.445531</v>
      </c>
      <c r="D8" s="2022">
        <v>7070.565047</v>
      </c>
      <c r="E8" s="2022">
        <v>13261.747909</v>
      </c>
      <c r="F8" s="2022">
        <v>111709.74855400001</v>
      </c>
      <c r="G8" s="2022">
        <v>2140.2203300000001</v>
      </c>
      <c r="H8" s="2022">
        <v>3616.836765</v>
      </c>
      <c r="I8" s="2022">
        <v>17030.669653000001</v>
      </c>
      <c r="J8" s="2022">
        <v>368.30760400000003</v>
      </c>
      <c r="K8" s="2023">
        <v>508878.89227499999</v>
      </c>
      <c r="L8" s="2020">
        <v>2016</v>
      </c>
      <c r="M8" s="2021">
        <v>104891.765913807</v>
      </c>
      <c r="N8" s="2022">
        <v>147321.59887657099</v>
      </c>
      <c r="O8" s="2022">
        <v>6262.6447681609998</v>
      </c>
      <c r="P8" s="2022">
        <v>14624.358046736999</v>
      </c>
      <c r="Q8" s="2022">
        <v>111019.522990215</v>
      </c>
      <c r="R8" s="2022">
        <v>1862.187989945</v>
      </c>
      <c r="S8" s="2022">
        <v>3846.3722813009999</v>
      </c>
      <c r="T8" s="2022">
        <v>15024.113245131</v>
      </c>
      <c r="U8" s="2022">
        <v>288.21385052300002</v>
      </c>
      <c r="V8" s="2023">
        <v>405140.77796239097</v>
      </c>
      <c r="W8" s="2020">
        <v>2016</v>
      </c>
      <c r="X8" s="2024">
        <v>68.034069852000002</v>
      </c>
      <c r="Y8" s="2025">
        <v>73.843397349</v>
      </c>
      <c r="Z8" s="2025">
        <v>88.573469398</v>
      </c>
      <c r="AA8" s="2025">
        <v>110.27474015599999</v>
      </c>
      <c r="AB8" s="2025">
        <v>99.382125935999994</v>
      </c>
      <c r="AC8" s="2025">
        <v>87.009172086000007</v>
      </c>
      <c r="AD8" s="2025">
        <v>106.346305659</v>
      </c>
      <c r="AE8" s="2025">
        <v>88.217982917</v>
      </c>
      <c r="AF8" s="2025">
        <v>78.253570491999994</v>
      </c>
      <c r="AG8" s="2026">
        <v>79.614380574999998</v>
      </c>
    </row>
    <row r="9" spans="1:33" s="1469" customFormat="1" ht="31.9" customHeight="1">
      <c r="A9" s="2020">
        <v>2017</v>
      </c>
      <c r="B9" s="2021">
        <v>141097.97447700001</v>
      </c>
      <c r="C9" s="2022">
        <v>224833.513664</v>
      </c>
      <c r="D9" s="2022">
        <v>4014.3490940000002</v>
      </c>
      <c r="E9" s="2022">
        <v>5734.6469699999998</v>
      </c>
      <c r="F9" s="2022">
        <v>117540.00238799999</v>
      </c>
      <c r="G9" s="2022">
        <v>2254.7180159999998</v>
      </c>
      <c r="H9" s="2022">
        <v>4170.9645810000002</v>
      </c>
      <c r="I9" s="2022">
        <v>20028.435669999999</v>
      </c>
      <c r="J9" s="2022">
        <v>554.90231200000005</v>
      </c>
      <c r="K9" s="2023">
        <v>520229.50717200001</v>
      </c>
      <c r="L9" s="2020">
        <v>2017</v>
      </c>
      <c r="M9" s="2021">
        <v>85733.610185833997</v>
      </c>
      <c r="N9" s="2022">
        <v>177549.27894252699</v>
      </c>
      <c r="O9" s="2022">
        <v>3849.4349328879998</v>
      </c>
      <c r="P9" s="2022">
        <v>9485.1714946789998</v>
      </c>
      <c r="Q9" s="2022">
        <v>131631.98304138501</v>
      </c>
      <c r="R9" s="2022">
        <v>2185.9615939320001</v>
      </c>
      <c r="S9" s="2022">
        <v>4502.9677983740003</v>
      </c>
      <c r="T9" s="2022">
        <v>18032.31774237</v>
      </c>
      <c r="U9" s="2022">
        <v>455.01761961800003</v>
      </c>
      <c r="V9" s="2023">
        <v>433425.74335160799</v>
      </c>
      <c r="W9" s="2020">
        <v>2017</v>
      </c>
      <c r="X9" s="2024">
        <v>60.761758276999998</v>
      </c>
      <c r="Y9" s="2025">
        <v>78.969223069999998</v>
      </c>
      <c r="Z9" s="2025">
        <v>95.891882912</v>
      </c>
      <c r="AA9" s="2025">
        <v>165.40114054599999</v>
      </c>
      <c r="AB9" s="2025">
        <v>111.989093387</v>
      </c>
      <c r="AC9" s="2025">
        <v>96.950553392000003</v>
      </c>
      <c r="AD9" s="2025">
        <v>107.959866619</v>
      </c>
      <c r="AE9" s="2025">
        <v>90.033580452999999</v>
      </c>
      <c r="AF9" s="2025">
        <v>81.999589798000002</v>
      </c>
      <c r="AG9" s="2026">
        <v>83.314332880999999</v>
      </c>
    </row>
    <row r="10" spans="1:33" s="1469" customFormat="1" ht="31.9" customHeight="1">
      <c r="A10" s="2027">
        <v>2018</v>
      </c>
      <c r="B10" s="2021">
        <v>126882.561474</v>
      </c>
      <c r="C10" s="2022">
        <v>226584.690088</v>
      </c>
      <c r="D10" s="2022">
        <v>2419.5019179999999</v>
      </c>
      <c r="E10" s="2022">
        <v>6833.6308369999997</v>
      </c>
      <c r="F10" s="2022">
        <v>144039.38325700001</v>
      </c>
      <c r="G10" s="2022">
        <v>2762.6698240000001</v>
      </c>
      <c r="H10" s="2022">
        <v>3891.7814100000001</v>
      </c>
      <c r="I10" s="2022">
        <v>22164.645632</v>
      </c>
      <c r="J10" s="2022">
        <v>708.58555200000001</v>
      </c>
      <c r="K10" s="2023">
        <v>536287.44999200001</v>
      </c>
      <c r="L10" s="2027">
        <v>2018</v>
      </c>
      <c r="M10" s="2028">
        <v>78893.080156462995</v>
      </c>
      <c r="N10" s="2029">
        <v>187929.13197202401</v>
      </c>
      <c r="O10" s="2029">
        <v>2576.4945579139999</v>
      </c>
      <c r="P10" s="2029">
        <v>11847.548747655001</v>
      </c>
      <c r="Q10" s="2029">
        <v>174851.905743852</v>
      </c>
      <c r="R10" s="2029">
        <v>3021.3398416559999</v>
      </c>
      <c r="S10" s="2029">
        <v>4896.1903611930002</v>
      </c>
      <c r="T10" s="2029">
        <v>21609.916201937001</v>
      </c>
      <c r="U10" s="2029">
        <v>681.98502190299996</v>
      </c>
      <c r="V10" s="2030">
        <v>486307.59260459797</v>
      </c>
      <c r="W10" s="2031">
        <v>2018</v>
      </c>
      <c r="X10" s="2032">
        <v>62.178032379000001</v>
      </c>
      <c r="Y10" s="2033">
        <v>82.939907324999993</v>
      </c>
      <c r="Z10" s="2033">
        <v>106.48863465399999</v>
      </c>
      <c r="AA10" s="2033">
        <v>173.37121407699999</v>
      </c>
      <c r="AB10" s="2033">
        <v>121.391734531</v>
      </c>
      <c r="AC10" s="2033">
        <v>109.363044958</v>
      </c>
      <c r="AD10" s="2033">
        <v>125.808462639</v>
      </c>
      <c r="AE10" s="2033">
        <v>97.497233029</v>
      </c>
      <c r="AF10" s="2033">
        <v>96.245967755999999</v>
      </c>
      <c r="AG10" s="2034">
        <v>90.680397725000006</v>
      </c>
    </row>
    <row r="11" spans="1:33" s="1469" customFormat="1" ht="31.9" customHeight="1">
      <c r="A11" s="2035" t="s">
        <v>876</v>
      </c>
      <c r="B11" s="2036">
        <v>126882.561</v>
      </c>
      <c r="C11" s="2037">
        <v>226584.69</v>
      </c>
      <c r="D11" s="2037">
        <v>2419.502</v>
      </c>
      <c r="E11" s="2037">
        <v>6833.6310000000003</v>
      </c>
      <c r="F11" s="2037">
        <v>144039.383</v>
      </c>
      <c r="G11" s="2037">
        <v>2762.67</v>
      </c>
      <c r="H11" s="2037">
        <v>3891.7809999999999</v>
      </c>
      <c r="I11" s="2037">
        <v>22164.646000000001</v>
      </c>
      <c r="J11" s="2037">
        <v>708.58600000000001</v>
      </c>
      <c r="K11" s="2038">
        <v>536287.44999999995</v>
      </c>
      <c r="L11" s="2035" t="s">
        <v>876</v>
      </c>
      <c r="M11" s="2036">
        <v>78893.08</v>
      </c>
      <c r="N11" s="2037">
        <v>187929.13200000001</v>
      </c>
      <c r="O11" s="2037">
        <v>2576.4949999999999</v>
      </c>
      <c r="P11" s="2037">
        <v>11847.549000000001</v>
      </c>
      <c r="Q11" s="2037">
        <v>174851.90599999999</v>
      </c>
      <c r="R11" s="2037">
        <v>3021.34</v>
      </c>
      <c r="S11" s="2037">
        <v>4896.1899999999996</v>
      </c>
      <c r="T11" s="2037">
        <v>21609.916000000001</v>
      </c>
      <c r="U11" s="2037">
        <v>681.98500000000001</v>
      </c>
      <c r="V11" s="2038">
        <v>486307.59299999999</v>
      </c>
      <c r="W11" s="2035" t="s">
        <v>876</v>
      </c>
      <c r="X11" s="2039">
        <v>62.177999999999997</v>
      </c>
      <c r="Y11" s="2040">
        <v>82.94</v>
      </c>
      <c r="Z11" s="2040">
        <v>106.489</v>
      </c>
      <c r="AA11" s="2040">
        <v>173.37100000000001</v>
      </c>
      <c r="AB11" s="2040">
        <v>121.392</v>
      </c>
      <c r="AC11" s="2040">
        <v>109.363</v>
      </c>
      <c r="AD11" s="2040">
        <v>125.80800000000001</v>
      </c>
      <c r="AE11" s="2040">
        <v>97.497</v>
      </c>
      <c r="AF11" s="2040">
        <v>96.245999999999995</v>
      </c>
      <c r="AG11" s="2041">
        <v>90.68</v>
      </c>
    </row>
    <row r="12" spans="1:33" s="2042" customFormat="1" ht="31.9" customHeight="1">
      <c r="A12" s="1805">
        <v>2018.12</v>
      </c>
      <c r="B12" s="2021">
        <v>11635.843999999999</v>
      </c>
      <c r="C12" s="2022">
        <v>20188.637999999999</v>
      </c>
      <c r="D12" s="2022">
        <v>174.66300000000001</v>
      </c>
      <c r="E12" s="2022">
        <v>467.06200000000001</v>
      </c>
      <c r="F12" s="2022">
        <v>13345.566000000001</v>
      </c>
      <c r="G12" s="2022">
        <v>213.13499999999999</v>
      </c>
      <c r="H12" s="2022">
        <v>332.99400000000003</v>
      </c>
      <c r="I12" s="2022">
        <v>1958.9939999999999</v>
      </c>
      <c r="J12" s="2022">
        <v>82.102999999999994</v>
      </c>
      <c r="K12" s="2023">
        <v>48398.999000000003</v>
      </c>
      <c r="L12" s="1805">
        <v>2018.12</v>
      </c>
      <c r="M12" s="2021">
        <v>8557.9699999999993</v>
      </c>
      <c r="N12" s="2022">
        <v>16026.88</v>
      </c>
      <c r="O12" s="2022">
        <v>221.52199999999999</v>
      </c>
      <c r="P12" s="2022">
        <v>1184.0329999999999</v>
      </c>
      <c r="Q12" s="2022">
        <v>19674.87</v>
      </c>
      <c r="R12" s="2022">
        <v>287.87099999999998</v>
      </c>
      <c r="S12" s="2022">
        <v>510.3</v>
      </c>
      <c r="T12" s="2022">
        <v>2162.8919999999998</v>
      </c>
      <c r="U12" s="2022">
        <v>90.524000000000001</v>
      </c>
      <c r="V12" s="2023">
        <v>48716.860999999997</v>
      </c>
      <c r="W12" s="1805">
        <v>2018.12</v>
      </c>
      <c r="X12" s="2024">
        <v>73.548000000000002</v>
      </c>
      <c r="Y12" s="2025">
        <v>79.385999999999996</v>
      </c>
      <c r="Z12" s="2025">
        <v>126.828</v>
      </c>
      <c r="AA12" s="2025">
        <v>253.50700000000001</v>
      </c>
      <c r="AB12" s="2025">
        <v>147.42599999999999</v>
      </c>
      <c r="AC12" s="2025">
        <v>135.065</v>
      </c>
      <c r="AD12" s="2025">
        <v>153.24600000000001</v>
      </c>
      <c r="AE12" s="2025">
        <v>110.408</v>
      </c>
      <c r="AF12" s="2025">
        <v>110.256</v>
      </c>
      <c r="AG12" s="2026">
        <v>100.657</v>
      </c>
    </row>
    <row r="13" spans="1:33" s="1469" customFormat="1" ht="31.9" customHeight="1">
      <c r="A13" s="2043" t="s">
        <v>877</v>
      </c>
      <c r="B13" s="2036">
        <v>138618.769</v>
      </c>
      <c r="C13" s="2037">
        <v>215032.99100000001</v>
      </c>
      <c r="D13" s="2037">
        <v>2330.6840000000002</v>
      </c>
      <c r="E13" s="2037">
        <v>5104.8280000000004</v>
      </c>
      <c r="F13" s="2037">
        <v>138669.43100000001</v>
      </c>
      <c r="G13" s="2037">
        <v>2192.9389999999999</v>
      </c>
      <c r="H13" s="2037">
        <v>3444.5549999999998</v>
      </c>
      <c r="I13" s="2037">
        <v>23222.286</v>
      </c>
      <c r="J13" s="2037">
        <v>508.51799999999997</v>
      </c>
      <c r="K13" s="2038">
        <v>529125</v>
      </c>
      <c r="L13" s="2043" t="s">
        <v>877</v>
      </c>
      <c r="M13" s="2036">
        <v>80946.375</v>
      </c>
      <c r="N13" s="2037">
        <v>188096.56299999999</v>
      </c>
      <c r="O13" s="2037">
        <v>2397.1419999999998</v>
      </c>
      <c r="P13" s="2037">
        <v>11491.68</v>
      </c>
      <c r="Q13" s="2037">
        <v>165194.57999999999</v>
      </c>
      <c r="R13" s="2037">
        <v>2364.5590000000002</v>
      </c>
      <c r="S13" s="2037">
        <v>4188.9369999999999</v>
      </c>
      <c r="T13" s="2037">
        <v>21765.074000000001</v>
      </c>
      <c r="U13" s="2037">
        <v>451.54500000000002</v>
      </c>
      <c r="V13" s="2038">
        <v>476896.45500000002</v>
      </c>
      <c r="W13" s="2043" t="s">
        <v>877</v>
      </c>
      <c r="X13" s="2039">
        <v>58.395000000000003</v>
      </c>
      <c r="Y13" s="2040">
        <v>87.472999999999999</v>
      </c>
      <c r="Z13" s="2040">
        <v>102.851</v>
      </c>
      <c r="AA13" s="2040">
        <v>225.114</v>
      </c>
      <c r="AB13" s="2040">
        <v>119.128</v>
      </c>
      <c r="AC13" s="2040">
        <v>107.82599999999999</v>
      </c>
      <c r="AD13" s="2040">
        <v>121.61</v>
      </c>
      <c r="AE13" s="2040">
        <v>93.724999999999994</v>
      </c>
      <c r="AF13" s="2040">
        <v>88.796000000000006</v>
      </c>
      <c r="AG13" s="2041">
        <v>90.129000000000005</v>
      </c>
    </row>
    <row r="14" spans="1:33" s="1469" customFormat="1" ht="31.9" customHeight="1">
      <c r="A14" s="2044">
        <v>2019.01</v>
      </c>
      <c r="B14" s="2045">
        <v>11852.98</v>
      </c>
      <c r="C14" s="2046">
        <v>21224.269</v>
      </c>
      <c r="D14" s="2046">
        <v>249.28</v>
      </c>
      <c r="E14" s="2046">
        <v>661.56899999999996</v>
      </c>
      <c r="F14" s="2046">
        <v>14300.789000000001</v>
      </c>
      <c r="G14" s="2046">
        <v>162.13300000000001</v>
      </c>
      <c r="H14" s="2046">
        <v>341.60500000000002</v>
      </c>
      <c r="I14" s="2046">
        <v>2012.4949999999999</v>
      </c>
      <c r="J14" s="2046">
        <v>43.103000000000002</v>
      </c>
      <c r="K14" s="2047">
        <v>50848.222000000002</v>
      </c>
      <c r="L14" s="2044">
        <v>2019.01</v>
      </c>
      <c r="M14" s="2045">
        <v>8295.7639999999992</v>
      </c>
      <c r="N14" s="2046">
        <v>22143.96</v>
      </c>
      <c r="O14" s="2046">
        <v>328.97899999999998</v>
      </c>
      <c r="P14" s="2046">
        <v>1480.3720000000001</v>
      </c>
      <c r="Q14" s="2046">
        <v>21315.043000000001</v>
      </c>
      <c r="R14" s="2046">
        <v>237.01900000000001</v>
      </c>
      <c r="S14" s="2046">
        <v>541.52700000000004</v>
      </c>
      <c r="T14" s="2046">
        <v>2242.471</v>
      </c>
      <c r="U14" s="2046">
        <v>47.726999999999997</v>
      </c>
      <c r="V14" s="2047">
        <v>56632.864000000001</v>
      </c>
      <c r="W14" s="2044">
        <v>2019.01</v>
      </c>
      <c r="X14" s="2048">
        <v>69.989000000000004</v>
      </c>
      <c r="Y14" s="2049">
        <v>104.333</v>
      </c>
      <c r="Z14" s="2049">
        <v>131.97200000000001</v>
      </c>
      <c r="AA14" s="2049">
        <v>223.767</v>
      </c>
      <c r="AB14" s="2049">
        <v>149.048</v>
      </c>
      <c r="AC14" s="2049">
        <v>146.18799999999999</v>
      </c>
      <c r="AD14" s="2049">
        <v>158.52500000000001</v>
      </c>
      <c r="AE14" s="2049">
        <v>111.42700000000001</v>
      </c>
      <c r="AF14" s="2049">
        <v>110.727</v>
      </c>
      <c r="AG14" s="2050">
        <v>111.376</v>
      </c>
    </row>
    <row r="15" spans="1:33" s="2051" customFormat="1" ht="31.9" customHeight="1">
      <c r="A15" s="1805">
        <v>2019.02</v>
      </c>
      <c r="B15" s="2021">
        <v>10501.395</v>
      </c>
      <c r="C15" s="2022">
        <v>17595.964</v>
      </c>
      <c r="D15" s="2022">
        <v>218.114</v>
      </c>
      <c r="E15" s="2022">
        <v>385.42</v>
      </c>
      <c r="F15" s="2022">
        <v>11165.307000000001</v>
      </c>
      <c r="G15" s="2022">
        <v>136.375</v>
      </c>
      <c r="H15" s="2022">
        <v>297.95499999999998</v>
      </c>
      <c r="I15" s="2022">
        <v>1766.154</v>
      </c>
      <c r="J15" s="2022">
        <v>38.158000000000001</v>
      </c>
      <c r="K15" s="2023">
        <v>42104.843000000001</v>
      </c>
      <c r="L15" s="1805">
        <v>2019.02</v>
      </c>
      <c r="M15" s="2021">
        <v>6794.4769999999999</v>
      </c>
      <c r="N15" s="2022">
        <v>17034.96</v>
      </c>
      <c r="O15" s="2022">
        <v>269.45499999999998</v>
      </c>
      <c r="P15" s="2022">
        <v>929.79100000000005</v>
      </c>
      <c r="Q15" s="2022">
        <v>15911.441000000001</v>
      </c>
      <c r="R15" s="2022">
        <v>187.376</v>
      </c>
      <c r="S15" s="2022">
        <v>448.33699999999999</v>
      </c>
      <c r="T15" s="2022">
        <v>1847.942</v>
      </c>
      <c r="U15" s="2022">
        <v>39.658000000000001</v>
      </c>
      <c r="V15" s="2023">
        <v>43463.438000000002</v>
      </c>
      <c r="W15" s="1805">
        <v>2019.02</v>
      </c>
      <c r="X15" s="2024">
        <v>64.700999999999993</v>
      </c>
      <c r="Y15" s="2025">
        <v>96.811999999999998</v>
      </c>
      <c r="Z15" s="2025">
        <v>123.538</v>
      </c>
      <c r="AA15" s="2025">
        <v>241.24100000000001</v>
      </c>
      <c r="AB15" s="2025">
        <v>142.50800000000001</v>
      </c>
      <c r="AC15" s="2025">
        <v>137.39699999999999</v>
      </c>
      <c r="AD15" s="2025">
        <v>150.471</v>
      </c>
      <c r="AE15" s="2025">
        <v>104.631</v>
      </c>
      <c r="AF15" s="2025">
        <v>103.931</v>
      </c>
      <c r="AG15" s="2026">
        <v>103.227</v>
      </c>
    </row>
    <row r="16" spans="1:33" s="2052" customFormat="1" ht="31.9" customHeight="1">
      <c r="A16" s="2020">
        <v>2019.03</v>
      </c>
      <c r="B16" s="2021">
        <v>13147.892</v>
      </c>
      <c r="C16" s="2022">
        <v>15604.59</v>
      </c>
      <c r="D16" s="2022">
        <v>209.21799999999999</v>
      </c>
      <c r="E16" s="2022">
        <v>828.45</v>
      </c>
      <c r="F16" s="2022">
        <v>11446.77</v>
      </c>
      <c r="G16" s="2022">
        <v>133.71600000000001</v>
      </c>
      <c r="H16" s="2022">
        <v>271.64600000000002</v>
      </c>
      <c r="I16" s="2022">
        <v>2111.9789999999998</v>
      </c>
      <c r="J16" s="2022">
        <v>34.624000000000002</v>
      </c>
      <c r="K16" s="2023">
        <v>43788.885000000002</v>
      </c>
      <c r="L16" s="2020">
        <v>2019.03</v>
      </c>
      <c r="M16" s="2021">
        <v>8335.5480000000007</v>
      </c>
      <c r="N16" s="2022">
        <v>14850.344999999999</v>
      </c>
      <c r="O16" s="2022">
        <v>260.72500000000002</v>
      </c>
      <c r="P16" s="2022">
        <v>1427.2539999999999</v>
      </c>
      <c r="Q16" s="2022">
        <v>15941.036</v>
      </c>
      <c r="R16" s="2022">
        <v>174.82900000000001</v>
      </c>
      <c r="S16" s="2022">
        <v>379.10700000000003</v>
      </c>
      <c r="T16" s="2022">
        <v>2177.7840000000001</v>
      </c>
      <c r="U16" s="2022">
        <v>38.755000000000003</v>
      </c>
      <c r="V16" s="2023">
        <v>43585.381999999998</v>
      </c>
      <c r="W16" s="2020">
        <v>2019.03</v>
      </c>
      <c r="X16" s="2024">
        <v>63.398000000000003</v>
      </c>
      <c r="Y16" s="2025">
        <v>95.167000000000002</v>
      </c>
      <c r="Z16" s="2025">
        <v>124.619</v>
      </c>
      <c r="AA16" s="2025">
        <v>172.28</v>
      </c>
      <c r="AB16" s="2025">
        <v>139.262</v>
      </c>
      <c r="AC16" s="2025">
        <v>130.74700000000001</v>
      </c>
      <c r="AD16" s="2025">
        <v>139.559</v>
      </c>
      <c r="AE16" s="2025">
        <v>103.116</v>
      </c>
      <c r="AF16" s="2025">
        <v>111.931</v>
      </c>
      <c r="AG16" s="2026">
        <v>99.534999999999997</v>
      </c>
    </row>
    <row r="17" spans="1:35" s="1469" customFormat="1" ht="31.9" customHeight="1">
      <c r="A17" s="2020">
        <v>2019.04</v>
      </c>
      <c r="B17" s="2021">
        <v>13662.724</v>
      </c>
      <c r="C17" s="2022">
        <v>13869.504999999999</v>
      </c>
      <c r="D17" s="2022">
        <v>177.52</v>
      </c>
      <c r="E17" s="2022">
        <v>335.86599999999999</v>
      </c>
      <c r="F17" s="2022">
        <v>11513.896000000001</v>
      </c>
      <c r="G17" s="2022">
        <v>197.517</v>
      </c>
      <c r="H17" s="2022">
        <v>285.18700000000001</v>
      </c>
      <c r="I17" s="2022">
        <v>1924.558</v>
      </c>
      <c r="J17" s="2022">
        <v>41.683</v>
      </c>
      <c r="K17" s="2023">
        <v>42008.455000000002</v>
      </c>
      <c r="L17" s="2020">
        <v>2019.04</v>
      </c>
      <c r="M17" s="2021">
        <v>7072.9250000000002</v>
      </c>
      <c r="N17" s="2022">
        <v>11699.328</v>
      </c>
      <c r="O17" s="2022">
        <v>186.988</v>
      </c>
      <c r="P17" s="2022">
        <v>605.22299999999996</v>
      </c>
      <c r="Q17" s="2022">
        <v>12846.013000000001</v>
      </c>
      <c r="R17" s="2022">
        <v>213.87200000000001</v>
      </c>
      <c r="S17" s="2022">
        <v>328.35899999999998</v>
      </c>
      <c r="T17" s="2022">
        <v>1835.7660000000001</v>
      </c>
      <c r="U17" s="2022">
        <v>41.152999999999999</v>
      </c>
      <c r="V17" s="2023">
        <v>34829.627999999997</v>
      </c>
      <c r="W17" s="2020">
        <v>2019.04</v>
      </c>
      <c r="X17" s="2024">
        <v>51.768000000000001</v>
      </c>
      <c r="Y17" s="2025">
        <v>84.352999999999994</v>
      </c>
      <c r="Z17" s="2025">
        <v>105.334</v>
      </c>
      <c r="AA17" s="2025">
        <v>180.19800000000001</v>
      </c>
      <c r="AB17" s="2025">
        <v>111.57</v>
      </c>
      <c r="AC17" s="2025">
        <v>108.28</v>
      </c>
      <c r="AD17" s="2025">
        <v>115.13800000000001</v>
      </c>
      <c r="AE17" s="2025">
        <v>95.385999999999996</v>
      </c>
      <c r="AF17" s="2025">
        <v>98.73</v>
      </c>
      <c r="AG17" s="2026">
        <v>82.911000000000001</v>
      </c>
    </row>
    <row r="18" spans="1:35" s="1469" customFormat="1" ht="31.9" customHeight="1">
      <c r="A18" s="2053">
        <v>2019.05</v>
      </c>
      <c r="B18" s="2021">
        <v>14021.599</v>
      </c>
      <c r="C18" s="2022">
        <v>14174.33</v>
      </c>
      <c r="D18" s="2022">
        <v>157.505</v>
      </c>
      <c r="E18" s="2022">
        <v>278.47199999999998</v>
      </c>
      <c r="F18" s="2022">
        <v>10146.135</v>
      </c>
      <c r="G18" s="2022">
        <v>228.67</v>
      </c>
      <c r="H18" s="2022">
        <v>256.51600000000002</v>
      </c>
      <c r="I18" s="2022">
        <v>2096.569</v>
      </c>
      <c r="J18" s="2022">
        <v>41.384999999999998</v>
      </c>
      <c r="K18" s="2023">
        <v>41401.18</v>
      </c>
      <c r="L18" s="2053">
        <v>2019.05</v>
      </c>
      <c r="M18" s="2021">
        <v>6110.0550000000003</v>
      </c>
      <c r="N18" s="2022">
        <v>13360.153</v>
      </c>
      <c r="O18" s="2022">
        <v>161.625</v>
      </c>
      <c r="P18" s="2022">
        <v>598.29499999999996</v>
      </c>
      <c r="Q18" s="2022">
        <v>9979.8179999999993</v>
      </c>
      <c r="R18" s="2022">
        <v>200.38499999999999</v>
      </c>
      <c r="S18" s="2022">
        <v>245.28200000000001</v>
      </c>
      <c r="T18" s="2022">
        <v>1756.32</v>
      </c>
      <c r="U18" s="2022">
        <v>32.723999999999997</v>
      </c>
      <c r="V18" s="2023">
        <v>32444.655999999999</v>
      </c>
      <c r="W18" s="2053">
        <v>2019.05</v>
      </c>
      <c r="X18" s="2024">
        <v>43.576000000000001</v>
      </c>
      <c r="Y18" s="2025">
        <v>94.256</v>
      </c>
      <c r="Z18" s="2025">
        <v>102.616</v>
      </c>
      <c r="AA18" s="2025">
        <v>214.84899999999999</v>
      </c>
      <c r="AB18" s="2025">
        <v>98.361000000000004</v>
      </c>
      <c r="AC18" s="2025">
        <v>87.631</v>
      </c>
      <c r="AD18" s="2025">
        <v>95.620999999999995</v>
      </c>
      <c r="AE18" s="2025">
        <v>83.771000000000001</v>
      </c>
      <c r="AF18" s="2025">
        <v>79.069999999999993</v>
      </c>
      <c r="AG18" s="2026">
        <v>78.367000000000004</v>
      </c>
    </row>
    <row r="19" spans="1:35" s="1469" customFormat="1" ht="31.9" customHeight="1">
      <c r="A19" s="2053">
        <v>2019.06</v>
      </c>
      <c r="B19" s="2021">
        <v>12695.329</v>
      </c>
      <c r="C19" s="2022">
        <v>16250.164000000001</v>
      </c>
      <c r="D19" s="2022">
        <v>201.94900000000001</v>
      </c>
      <c r="E19" s="2022">
        <v>243.09399999999999</v>
      </c>
      <c r="F19" s="2022">
        <v>8755.75</v>
      </c>
      <c r="G19" s="2022">
        <v>201.65600000000001</v>
      </c>
      <c r="H19" s="2022">
        <v>219.74700000000001</v>
      </c>
      <c r="I19" s="2022">
        <v>1809.67</v>
      </c>
      <c r="J19" s="2022">
        <v>41.915999999999997</v>
      </c>
      <c r="K19" s="2023">
        <v>40419.275000000001</v>
      </c>
      <c r="L19" s="2053">
        <v>2019.06</v>
      </c>
      <c r="M19" s="2021">
        <v>5869.6959999999999</v>
      </c>
      <c r="N19" s="2022">
        <v>12586.369000000001</v>
      </c>
      <c r="O19" s="2022">
        <v>168.54300000000001</v>
      </c>
      <c r="P19" s="2022">
        <v>741.84699999999998</v>
      </c>
      <c r="Q19" s="2022">
        <v>9348.8680000000004</v>
      </c>
      <c r="R19" s="2022">
        <v>184.69399999999999</v>
      </c>
      <c r="S19" s="2022">
        <v>220.87</v>
      </c>
      <c r="T19" s="2022">
        <v>1581.7719999999999</v>
      </c>
      <c r="U19" s="2022">
        <v>32.18</v>
      </c>
      <c r="V19" s="2023">
        <v>30734.839</v>
      </c>
      <c r="W19" s="2053">
        <v>2019.06</v>
      </c>
      <c r="X19" s="2024">
        <v>46.234999999999999</v>
      </c>
      <c r="Y19" s="2025">
        <v>77.453999999999994</v>
      </c>
      <c r="Z19" s="2025">
        <v>83.457999999999998</v>
      </c>
      <c r="AA19" s="2025">
        <v>305.16899999999998</v>
      </c>
      <c r="AB19" s="2025">
        <v>106.774</v>
      </c>
      <c r="AC19" s="2025">
        <v>91.588999999999999</v>
      </c>
      <c r="AD19" s="2025">
        <v>100.511</v>
      </c>
      <c r="AE19" s="2025">
        <v>87.406999999999996</v>
      </c>
      <c r="AF19" s="2025">
        <v>76.772999999999996</v>
      </c>
      <c r="AG19" s="2026">
        <v>76.040000000000006</v>
      </c>
    </row>
    <row r="20" spans="1:35" s="1469" customFormat="1" ht="31.9" customHeight="1">
      <c r="A20" s="2053">
        <v>2019.07</v>
      </c>
      <c r="B20" s="2021">
        <v>11281.152</v>
      </c>
      <c r="C20" s="2022">
        <v>20939.883000000002</v>
      </c>
      <c r="D20" s="2022">
        <v>248.245</v>
      </c>
      <c r="E20" s="2022">
        <v>400.90199999999999</v>
      </c>
      <c r="F20" s="2022">
        <v>11964.375</v>
      </c>
      <c r="G20" s="2022">
        <v>206.107</v>
      </c>
      <c r="H20" s="2022">
        <v>307.32</v>
      </c>
      <c r="I20" s="2022">
        <v>1974.5239999999999</v>
      </c>
      <c r="J20" s="2022">
        <v>35.194000000000003</v>
      </c>
      <c r="K20" s="2023">
        <v>47357.701999999997</v>
      </c>
      <c r="L20" s="2053">
        <v>2019.07</v>
      </c>
      <c r="M20" s="2021">
        <v>6313.652</v>
      </c>
      <c r="N20" s="2022">
        <v>17981.605</v>
      </c>
      <c r="O20" s="2022">
        <v>228.85</v>
      </c>
      <c r="P20" s="2022">
        <v>1126.5809999999999</v>
      </c>
      <c r="Q20" s="2022">
        <v>14263.46</v>
      </c>
      <c r="R20" s="2022">
        <v>218.596</v>
      </c>
      <c r="S20" s="2022">
        <v>373.06900000000002</v>
      </c>
      <c r="T20" s="2022">
        <v>1811.0170000000001</v>
      </c>
      <c r="U20" s="2022">
        <v>27.481999999999999</v>
      </c>
      <c r="V20" s="2023">
        <v>42344.311000000002</v>
      </c>
      <c r="W20" s="2053">
        <v>2019.07</v>
      </c>
      <c r="X20" s="2024">
        <v>55.966000000000001</v>
      </c>
      <c r="Y20" s="2025">
        <v>85.873000000000005</v>
      </c>
      <c r="Z20" s="2025">
        <v>92.186999999999998</v>
      </c>
      <c r="AA20" s="2025">
        <v>281.012</v>
      </c>
      <c r="AB20" s="2025">
        <v>119.21599999999999</v>
      </c>
      <c r="AC20" s="2025">
        <v>106.059</v>
      </c>
      <c r="AD20" s="2025">
        <v>121.39400000000001</v>
      </c>
      <c r="AE20" s="2025">
        <v>91.718999999999994</v>
      </c>
      <c r="AF20" s="2025">
        <v>78.087000000000003</v>
      </c>
      <c r="AG20" s="2026">
        <v>89.414000000000001</v>
      </c>
    </row>
    <row r="21" spans="1:35" s="1469" customFormat="1" ht="31.9" customHeight="1">
      <c r="A21" s="2053">
        <v>2019.08</v>
      </c>
      <c r="B21" s="2021">
        <v>11573.504000000001</v>
      </c>
      <c r="C21" s="2022">
        <v>21355.835999999999</v>
      </c>
      <c r="D21" s="2022">
        <v>242.20599999999999</v>
      </c>
      <c r="E21" s="2022">
        <v>419.58300000000003</v>
      </c>
      <c r="F21" s="2022">
        <v>12058.206</v>
      </c>
      <c r="G21" s="2022">
        <v>223.68299999999999</v>
      </c>
      <c r="H21" s="2022">
        <v>312.42500000000001</v>
      </c>
      <c r="I21" s="2022">
        <v>2139.7199999999998</v>
      </c>
      <c r="J21" s="2022">
        <v>46.412999999999997</v>
      </c>
      <c r="K21" s="2023">
        <v>48371.576000000001</v>
      </c>
      <c r="L21" s="2053">
        <v>2019.08</v>
      </c>
      <c r="M21" s="2021">
        <v>7033.0280000000002</v>
      </c>
      <c r="N21" s="2022">
        <v>18985.475999999999</v>
      </c>
      <c r="O21" s="2022">
        <v>234.739</v>
      </c>
      <c r="P21" s="2022">
        <v>1273.549</v>
      </c>
      <c r="Q21" s="2022">
        <v>15012.772999999999</v>
      </c>
      <c r="R21" s="2022">
        <v>248.63800000000001</v>
      </c>
      <c r="S21" s="2022">
        <v>402.65800000000002</v>
      </c>
      <c r="T21" s="2022">
        <v>1992.857</v>
      </c>
      <c r="U21" s="2022">
        <v>38.615000000000002</v>
      </c>
      <c r="V21" s="2023">
        <v>45222.332999999999</v>
      </c>
      <c r="W21" s="2053">
        <v>2019.08</v>
      </c>
      <c r="X21" s="2024">
        <v>60.768000000000001</v>
      </c>
      <c r="Y21" s="2025">
        <v>88.900999999999996</v>
      </c>
      <c r="Z21" s="2025">
        <v>96.917000000000002</v>
      </c>
      <c r="AA21" s="2025">
        <v>303.52699999999999</v>
      </c>
      <c r="AB21" s="2025">
        <v>124.503</v>
      </c>
      <c r="AC21" s="2025">
        <v>111.15600000000001</v>
      </c>
      <c r="AD21" s="2025">
        <v>128.881</v>
      </c>
      <c r="AE21" s="2025">
        <v>93.135999999999996</v>
      </c>
      <c r="AF21" s="2025">
        <v>83.2</v>
      </c>
      <c r="AG21" s="2026">
        <v>93.489000000000004</v>
      </c>
    </row>
    <row r="22" spans="1:35" s="1469" customFormat="1" ht="31.9" customHeight="1">
      <c r="A22" s="2053">
        <v>2019.09</v>
      </c>
      <c r="B22" s="2021">
        <v>9596.8240000000005</v>
      </c>
      <c r="C22" s="2022">
        <v>19400.823</v>
      </c>
      <c r="D22" s="2022">
        <v>162.786</v>
      </c>
      <c r="E22" s="2022">
        <v>214.96</v>
      </c>
      <c r="F22" s="2022">
        <v>9378.1090000000004</v>
      </c>
      <c r="G22" s="2022">
        <v>206.095</v>
      </c>
      <c r="H22" s="2022">
        <v>296.11200000000002</v>
      </c>
      <c r="I22" s="2022">
        <v>1743.65</v>
      </c>
      <c r="J22" s="2022">
        <v>43.930999999999997</v>
      </c>
      <c r="K22" s="2023">
        <v>41043.288999999997</v>
      </c>
      <c r="L22" s="2053">
        <v>2019.09</v>
      </c>
      <c r="M22" s="2021">
        <v>5020.0469999999996</v>
      </c>
      <c r="N22" s="2022">
        <v>14920.907999999999</v>
      </c>
      <c r="O22" s="2022">
        <v>136.792</v>
      </c>
      <c r="P22" s="2022">
        <v>653.44600000000003</v>
      </c>
      <c r="Q22" s="2022">
        <v>9917.5409999999993</v>
      </c>
      <c r="R22" s="2022">
        <v>196.19</v>
      </c>
      <c r="S22" s="2022">
        <v>315.47500000000002</v>
      </c>
      <c r="T22" s="2022">
        <v>1430.7850000000001</v>
      </c>
      <c r="U22" s="2022">
        <v>34.174999999999997</v>
      </c>
      <c r="V22" s="2023">
        <v>32625.358</v>
      </c>
      <c r="W22" s="2053">
        <v>2019.09</v>
      </c>
      <c r="X22" s="2024">
        <v>52.308999999999997</v>
      </c>
      <c r="Y22" s="2025">
        <v>76.909000000000006</v>
      </c>
      <c r="Z22" s="2025">
        <v>84.031999999999996</v>
      </c>
      <c r="AA22" s="2025">
        <v>303.98500000000001</v>
      </c>
      <c r="AB22" s="2025">
        <v>105.752</v>
      </c>
      <c r="AC22" s="2025">
        <v>95.194000000000003</v>
      </c>
      <c r="AD22" s="2025">
        <v>106.539</v>
      </c>
      <c r="AE22" s="2025">
        <v>82.057000000000002</v>
      </c>
      <c r="AF22" s="2025">
        <v>77.793999999999997</v>
      </c>
      <c r="AG22" s="2026">
        <v>79.489999999999995</v>
      </c>
    </row>
    <row r="23" spans="1:35" s="1469" customFormat="1" ht="31.9" customHeight="1">
      <c r="A23" s="2053">
        <v>2019.1</v>
      </c>
      <c r="B23" s="2021">
        <v>10244.986000000001</v>
      </c>
      <c r="C23" s="2022">
        <v>18873.151999999998</v>
      </c>
      <c r="D23" s="2022">
        <v>122.684</v>
      </c>
      <c r="E23" s="2022">
        <v>348.61500000000001</v>
      </c>
      <c r="F23" s="2022">
        <v>10070.129000000001</v>
      </c>
      <c r="G23" s="2022">
        <v>203.11099999999999</v>
      </c>
      <c r="H23" s="2022">
        <v>291.52</v>
      </c>
      <c r="I23" s="2022">
        <v>1953.3420000000001</v>
      </c>
      <c r="J23" s="2022">
        <v>50.448</v>
      </c>
      <c r="K23" s="2023">
        <v>42157.987000000001</v>
      </c>
      <c r="L23" s="2053">
        <v>2019.1</v>
      </c>
      <c r="M23" s="2021">
        <v>5249.0169999999998</v>
      </c>
      <c r="N23" s="2022">
        <v>14632.983</v>
      </c>
      <c r="O23" s="2022">
        <v>111.246</v>
      </c>
      <c r="P23" s="2022">
        <v>614.68299999999999</v>
      </c>
      <c r="Q23" s="2022">
        <v>10412.964</v>
      </c>
      <c r="R23" s="2022">
        <v>196.31800000000001</v>
      </c>
      <c r="S23" s="2022">
        <v>304.54300000000001</v>
      </c>
      <c r="T23" s="2022">
        <v>1755.3130000000001</v>
      </c>
      <c r="U23" s="2022">
        <v>43.774000000000001</v>
      </c>
      <c r="V23" s="2023">
        <v>33320.841999999997</v>
      </c>
      <c r="W23" s="2053">
        <v>2019.1</v>
      </c>
      <c r="X23" s="2024">
        <v>51.234999999999999</v>
      </c>
      <c r="Y23" s="2025">
        <v>77.533000000000001</v>
      </c>
      <c r="Z23" s="2025">
        <v>90.677000000000007</v>
      </c>
      <c r="AA23" s="2025">
        <v>176.321</v>
      </c>
      <c r="AB23" s="2025">
        <v>103.404</v>
      </c>
      <c r="AC23" s="2025">
        <v>96.656000000000006</v>
      </c>
      <c r="AD23" s="2025">
        <v>104.467</v>
      </c>
      <c r="AE23" s="2025">
        <v>89.861999999999995</v>
      </c>
      <c r="AF23" s="2025">
        <v>86.77</v>
      </c>
      <c r="AG23" s="2026">
        <v>79.037999999999997</v>
      </c>
    </row>
    <row r="24" spans="1:35" s="1469" customFormat="1" ht="31.9" customHeight="1">
      <c r="A24" s="2053">
        <v>2019.11</v>
      </c>
      <c r="B24" s="2021">
        <v>9723.4680000000008</v>
      </c>
      <c r="C24" s="2022">
        <v>17945.294999999998</v>
      </c>
      <c r="D24" s="2022">
        <v>154.375</v>
      </c>
      <c r="E24" s="2022">
        <v>261.37099999999998</v>
      </c>
      <c r="F24" s="2022">
        <v>12202.093000000001</v>
      </c>
      <c r="G24" s="2022">
        <v>142.28399999999999</v>
      </c>
      <c r="H24" s="2022">
        <v>266.22000000000003</v>
      </c>
      <c r="I24" s="2022">
        <v>1823.5809999999999</v>
      </c>
      <c r="J24" s="2022">
        <v>47.383000000000003</v>
      </c>
      <c r="K24" s="2023">
        <v>42566.069000000003</v>
      </c>
      <c r="L24" s="2053">
        <v>2019.11</v>
      </c>
      <c r="M24" s="2021">
        <v>6262.7169999999996</v>
      </c>
      <c r="N24" s="2022">
        <v>14352.036</v>
      </c>
      <c r="O24" s="2022">
        <v>133.37100000000001</v>
      </c>
      <c r="P24" s="2022">
        <v>591.51800000000003</v>
      </c>
      <c r="Q24" s="2022">
        <v>12162.838</v>
      </c>
      <c r="R24" s="2022">
        <v>134.85300000000001</v>
      </c>
      <c r="S24" s="2022">
        <v>269.56200000000001</v>
      </c>
      <c r="T24" s="2022">
        <v>1650.894</v>
      </c>
      <c r="U24" s="2022">
        <v>38.311999999999998</v>
      </c>
      <c r="V24" s="2023">
        <v>35596.101000000002</v>
      </c>
      <c r="W24" s="2053">
        <v>2019.11</v>
      </c>
      <c r="X24" s="2024">
        <v>64.408000000000001</v>
      </c>
      <c r="Y24" s="2025">
        <v>79.977000000000004</v>
      </c>
      <c r="Z24" s="2025">
        <v>86.394000000000005</v>
      </c>
      <c r="AA24" s="2025">
        <v>226.31399999999999</v>
      </c>
      <c r="AB24" s="2025">
        <v>99.677999999999997</v>
      </c>
      <c r="AC24" s="2025">
        <v>94.777000000000001</v>
      </c>
      <c r="AD24" s="2025">
        <v>101.255</v>
      </c>
      <c r="AE24" s="2025">
        <v>90.53</v>
      </c>
      <c r="AF24" s="2025">
        <v>80.855000000000004</v>
      </c>
      <c r="AG24" s="2026">
        <v>83.626000000000005</v>
      </c>
    </row>
    <row r="25" spans="1:35" s="2042" customFormat="1" ht="31.9" customHeight="1">
      <c r="A25" s="2054">
        <v>2019.12</v>
      </c>
      <c r="B25" s="2055">
        <v>10316.916999999999</v>
      </c>
      <c r="C25" s="2056">
        <v>17799.18</v>
      </c>
      <c r="D25" s="2056">
        <v>186.80199999999999</v>
      </c>
      <c r="E25" s="2056">
        <v>726.52599999999995</v>
      </c>
      <c r="F25" s="2056">
        <v>15667.874</v>
      </c>
      <c r="G25" s="2056">
        <v>151.59</v>
      </c>
      <c r="H25" s="2056">
        <v>298.303</v>
      </c>
      <c r="I25" s="2056">
        <v>1866.0450000000001</v>
      </c>
      <c r="J25" s="2056">
        <v>44.28</v>
      </c>
      <c r="K25" s="2057">
        <v>47057.517</v>
      </c>
      <c r="L25" s="2054">
        <v>2019.12</v>
      </c>
      <c r="M25" s="2055">
        <v>8589.4490000000005</v>
      </c>
      <c r="N25" s="2056">
        <v>15548.44</v>
      </c>
      <c r="O25" s="2056">
        <v>175.82900000000001</v>
      </c>
      <c r="P25" s="2056">
        <v>1449.1210000000001</v>
      </c>
      <c r="Q25" s="2056">
        <v>18082.784</v>
      </c>
      <c r="R25" s="2056">
        <v>171.78899999999999</v>
      </c>
      <c r="S25" s="2056">
        <v>360.14699999999999</v>
      </c>
      <c r="T25" s="2056">
        <v>1682.153</v>
      </c>
      <c r="U25" s="2056">
        <v>36.99</v>
      </c>
      <c r="V25" s="2057">
        <v>46096.701000000001</v>
      </c>
      <c r="W25" s="2054">
        <v>2019.12</v>
      </c>
      <c r="X25" s="2058">
        <v>83.256</v>
      </c>
      <c r="Y25" s="2059">
        <v>87.355000000000004</v>
      </c>
      <c r="Z25" s="2059">
        <v>94.126000000000005</v>
      </c>
      <c r="AA25" s="2059">
        <v>199.459</v>
      </c>
      <c r="AB25" s="2059">
        <v>115.413</v>
      </c>
      <c r="AC25" s="2059">
        <v>113.324</v>
      </c>
      <c r="AD25" s="2059">
        <v>120.732</v>
      </c>
      <c r="AE25" s="2059">
        <v>90.144999999999996</v>
      </c>
      <c r="AF25" s="2059">
        <v>83.537000000000006</v>
      </c>
      <c r="AG25" s="2060">
        <v>97.957999999999998</v>
      </c>
      <c r="AH25" s="2061"/>
      <c r="AI25" s="2061"/>
    </row>
    <row r="26" spans="1:35" s="2042" customFormat="1" ht="3" customHeight="1">
      <c r="A26" s="2062"/>
      <c r="B26" s="2063"/>
      <c r="C26" s="2063"/>
      <c r="D26" s="2063"/>
      <c r="E26" s="2063"/>
      <c r="F26" s="2063"/>
      <c r="G26" s="2063"/>
      <c r="H26" s="2063"/>
      <c r="I26" s="2063"/>
      <c r="J26" s="2063"/>
      <c r="K26" s="2063"/>
      <c r="L26" s="2062"/>
      <c r="M26" s="2063"/>
      <c r="N26" s="2063"/>
      <c r="O26" s="2063"/>
      <c r="P26" s="2063"/>
      <c r="Q26" s="2063"/>
      <c r="R26" s="2063"/>
      <c r="S26" s="2063"/>
      <c r="T26" s="2063"/>
      <c r="U26" s="2063"/>
      <c r="V26" s="2063"/>
      <c r="W26" s="2062"/>
      <c r="X26" s="2064"/>
      <c r="Y26" s="2064"/>
      <c r="Z26" s="2064"/>
      <c r="AA26" s="2064"/>
      <c r="AB26" s="2064"/>
      <c r="AC26" s="2064"/>
      <c r="AD26" s="2064"/>
      <c r="AE26" s="2064"/>
      <c r="AF26" s="2064"/>
      <c r="AG26" s="2064"/>
    </row>
    <row r="27" spans="1:35" s="259" customFormat="1" ht="12" customHeight="1">
      <c r="A27" s="346" t="s">
        <v>1166</v>
      </c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 t="s">
        <v>1167</v>
      </c>
      <c r="M27" s="346"/>
      <c r="N27" s="346"/>
      <c r="O27" s="346"/>
      <c r="P27" s="346"/>
      <c r="Q27" s="346"/>
      <c r="R27" s="346" t="s">
        <v>1168</v>
      </c>
      <c r="S27" s="346"/>
      <c r="T27" s="346"/>
      <c r="U27" s="346"/>
      <c r="V27" s="1111"/>
      <c r="W27" s="346" t="s">
        <v>1169</v>
      </c>
      <c r="X27" s="346"/>
      <c r="Y27" s="346"/>
      <c r="Z27" s="346"/>
      <c r="AA27" s="346"/>
      <c r="AB27" s="346"/>
      <c r="AC27" s="346"/>
      <c r="AD27" s="346"/>
      <c r="AE27" s="346"/>
      <c r="AF27" s="346"/>
      <c r="AG27" s="346"/>
    </row>
    <row r="28" spans="1:35" s="259" customFormat="1" ht="12" customHeight="1">
      <c r="A28" s="1639" t="s">
        <v>1170</v>
      </c>
      <c r="B28" s="346"/>
      <c r="C28" s="346"/>
      <c r="D28" s="346"/>
      <c r="E28" s="346"/>
      <c r="F28" s="346"/>
      <c r="G28" s="346"/>
      <c r="H28" s="346"/>
      <c r="I28" s="346"/>
      <c r="J28" s="346"/>
      <c r="K28" s="346"/>
      <c r="L28" s="2065" t="s">
        <v>1171</v>
      </c>
      <c r="M28" s="2065"/>
      <c r="N28" s="2065"/>
      <c r="O28" s="2065"/>
      <c r="P28" s="2065"/>
      <c r="Q28" s="2065"/>
      <c r="R28" s="2065"/>
      <c r="S28" s="2065"/>
      <c r="T28" s="2066"/>
      <c r="U28" s="2066"/>
      <c r="V28" s="346"/>
      <c r="W28" s="346"/>
      <c r="X28" s="346"/>
      <c r="Y28" s="346"/>
      <c r="Z28" s="346"/>
      <c r="AA28" s="346"/>
      <c r="AB28" s="346"/>
      <c r="AC28" s="346"/>
      <c r="AD28" s="346"/>
      <c r="AE28" s="346"/>
      <c r="AF28" s="346"/>
      <c r="AG28" s="346"/>
    </row>
    <row r="29" spans="1:35">
      <c r="I29" s="1211"/>
      <c r="J29" s="1211"/>
      <c r="K29" s="1211"/>
      <c r="T29" s="1211"/>
      <c r="U29" s="1211"/>
      <c r="V29" s="1211"/>
      <c r="AE29" s="2068"/>
      <c r="AF29" s="2068"/>
      <c r="AG29" s="2068"/>
    </row>
    <row r="30" spans="1:35">
      <c r="I30" s="1211"/>
      <c r="J30" s="1211"/>
      <c r="K30" s="1211"/>
      <c r="T30" s="1211"/>
      <c r="U30" s="1211"/>
      <c r="V30" s="1211"/>
      <c r="AE30" s="2068"/>
      <c r="AF30" s="2068"/>
      <c r="AG30" s="2068"/>
    </row>
    <row r="31" spans="1:35">
      <c r="I31" s="1211"/>
      <c r="J31" s="1211"/>
      <c r="K31" s="1211"/>
      <c r="T31" s="1211"/>
      <c r="U31" s="1211"/>
      <c r="V31" s="1211"/>
      <c r="AE31" s="2068"/>
      <c r="AF31" s="2068"/>
      <c r="AG31" s="2068"/>
    </row>
  </sheetData>
  <mergeCells count="4">
    <mergeCell ref="L28:S28"/>
    <mergeCell ref="A4:A5"/>
    <mergeCell ref="L4:L5"/>
    <mergeCell ref="W4:W5"/>
  </mergeCells>
  <phoneticPr fontId="91" type="noConversion"/>
  <printOptions horizontalCentered="1"/>
  <pageMargins left="0.94488188976377963" right="0.94488188976377963" top="1.1811023622047245" bottom="0.78740157480314965" header="0" footer="0"/>
  <pageSetup paperSize="9" scale="77" firstPageNumber="39" orientation="portrait" useFirstPageNumber="1" r:id="rId1"/>
  <headerFooter differentOddEven="1" scaleWithDoc="0" alignWithMargins="0"/>
  <colBreaks count="1" manualBreakCount="1">
    <brk id="11" max="26" man="1"/>
  </col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30"/>
  <sheetViews>
    <sheetView view="pageBreakPreview" zoomScale="70" zoomScaleNormal="100" zoomScaleSheetLayoutView="70" workbookViewId="0">
      <pane xSplit="1" ySplit="5" topLeftCell="B6" activePane="bottomRight" state="frozen"/>
      <selection activeCell="F34" sqref="F34"/>
      <selection pane="topRight" activeCell="F34" sqref="F34"/>
      <selection pane="bottomLeft" activeCell="F34" sqref="F34"/>
      <selection pane="bottomRight" activeCell="S22" sqref="S22"/>
    </sheetView>
  </sheetViews>
  <sheetFormatPr defaultRowHeight="13.5"/>
  <cols>
    <col min="1" max="1" width="11.625" style="354" customWidth="1"/>
    <col min="2" max="9" width="10.25" style="354" customWidth="1"/>
    <col min="10" max="10" width="11.625" style="354" customWidth="1"/>
    <col min="11" max="18" width="10.25" style="354" customWidth="1"/>
    <col min="19" max="19" width="11.625" style="354" customWidth="1"/>
    <col min="20" max="27" width="10.25" style="354" customWidth="1"/>
    <col min="28" max="16384" width="9" style="354"/>
  </cols>
  <sheetData>
    <row r="1" spans="1:27" s="259" customFormat="1" ht="20.25" customHeight="1">
      <c r="A1" s="1216" t="s">
        <v>1172</v>
      </c>
      <c r="B1" s="2069"/>
      <c r="C1" s="2070"/>
      <c r="D1" s="2070"/>
      <c r="E1" s="2070"/>
      <c r="F1" s="2070"/>
      <c r="G1" s="2070"/>
      <c r="H1" s="2070"/>
      <c r="I1" s="2070"/>
      <c r="J1" s="1216" t="s">
        <v>1173</v>
      </c>
      <c r="K1" s="2069"/>
      <c r="L1" s="2070"/>
      <c r="M1" s="2070"/>
      <c r="N1" s="2070"/>
      <c r="S1" s="1216" t="s">
        <v>1174</v>
      </c>
      <c r="T1" s="1217"/>
    </row>
    <row r="2" spans="1:27" s="262" customFormat="1" ht="17.25">
      <c r="A2" s="1223" t="s">
        <v>1175</v>
      </c>
      <c r="B2" s="1223"/>
      <c r="C2" s="1223"/>
      <c r="D2" s="1223"/>
      <c r="E2" s="1223"/>
      <c r="F2" s="1223"/>
      <c r="G2" s="1223"/>
      <c r="H2" s="1223"/>
      <c r="I2" s="1223"/>
      <c r="J2" s="1223" t="s">
        <v>1176</v>
      </c>
      <c r="K2" s="1223"/>
      <c r="L2" s="1223"/>
      <c r="M2" s="1223"/>
      <c r="N2" s="1223"/>
      <c r="O2" s="1223"/>
      <c r="P2" s="1223"/>
      <c r="Q2" s="1223"/>
      <c r="R2" s="1223"/>
      <c r="S2" s="1223" t="s">
        <v>1177</v>
      </c>
    </row>
    <row r="3" spans="1:27" s="259" customFormat="1" ht="15" customHeight="1">
      <c r="A3" s="1222"/>
      <c r="B3" s="1222"/>
      <c r="C3" s="1222"/>
      <c r="D3" s="1222"/>
      <c r="E3" s="1222"/>
      <c r="F3" s="1222"/>
      <c r="G3" s="1222"/>
      <c r="I3" s="1566" t="s">
        <v>1178</v>
      </c>
      <c r="J3" s="346"/>
      <c r="K3" s="346"/>
      <c r="L3" s="346"/>
      <c r="M3" s="346"/>
      <c r="N3" s="346"/>
      <c r="O3" s="346"/>
      <c r="P3" s="346"/>
      <c r="R3" s="1566" t="s">
        <v>1179</v>
      </c>
      <c r="S3" s="346"/>
      <c r="T3" s="346"/>
      <c r="U3" s="346"/>
      <c r="V3" s="346"/>
      <c r="W3" s="346"/>
      <c r="X3" s="346"/>
      <c r="Y3" s="346"/>
      <c r="AA3" s="1566" t="s">
        <v>1180</v>
      </c>
    </row>
    <row r="4" spans="1:27" s="1213" customFormat="1" ht="27.95" customHeight="1">
      <c r="A4" s="2012" t="s">
        <v>1153</v>
      </c>
      <c r="B4" s="2013" t="s">
        <v>1181</v>
      </c>
      <c r="C4" s="2014"/>
      <c r="D4" s="2014"/>
      <c r="E4" s="2014"/>
      <c r="F4" s="2014"/>
      <c r="G4" s="2014"/>
      <c r="H4" s="2015"/>
      <c r="I4" s="2016"/>
      <c r="J4" s="2012" t="s">
        <v>1153</v>
      </c>
      <c r="K4" s="2013" t="s">
        <v>1182</v>
      </c>
      <c r="L4" s="2014"/>
      <c r="M4" s="2014"/>
      <c r="N4" s="2014"/>
      <c r="O4" s="2014"/>
      <c r="P4" s="2014"/>
      <c r="Q4" s="2015"/>
      <c r="R4" s="2016"/>
      <c r="S4" s="2012" t="s">
        <v>1153</v>
      </c>
      <c r="T4" s="2013" t="s">
        <v>1183</v>
      </c>
      <c r="U4" s="2014"/>
      <c r="V4" s="2014"/>
      <c r="W4" s="2014"/>
      <c r="X4" s="2014"/>
      <c r="Y4" s="2014"/>
      <c r="Z4" s="2015"/>
      <c r="AA4" s="2016"/>
    </row>
    <row r="5" spans="1:27" s="1575" customFormat="1" ht="27.95" customHeight="1">
      <c r="A5" s="2017"/>
      <c r="B5" s="2018" t="s">
        <v>1184</v>
      </c>
      <c r="C5" s="1204" t="s">
        <v>1185</v>
      </c>
      <c r="D5" s="1204" t="s">
        <v>1186</v>
      </c>
      <c r="E5" s="1204" t="s">
        <v>1187</v>
      </c>
      <c r="F5" s="1204" t="s">
        <v>1188</v>
      </c>
      <c r="G5" s="2019" t="s">
        <v>1189</v>
      </c>
      <c r="H5" s="1204" t="s">
        <v>1190</v>
      </c>
      <c r="I5" s="1206" t="s">
        <v>1164</v>
      </c>
      <c r="J5" s="2017"/>
      <c r="K5" s="2018" t="s">
        <v>1184</v>
      </c>
      <c r="L5" s="1204" t="s">
        <v>1185</v>
      </c>
      <c r="M5" s="1204" t="s">
        <v>1186</v>
      </c>
      <c r="N5" s="1204" t="s">
        <v>1187</v>
      </c>
      <c r="O5" s="1204" t="s">
        <v>1188</v>
      </c>
      <c r="P5" s="2019" t="s">
        <v>1189</v>
      </c>
      <c r="Q5" s="1204" t="s">
        <v>1190</v>
      </c>
      <c r="R5" s="1206" t="s">
        <v>1164</v>
      </c>
      <c r="S5" s="2017"/>
      <c r="T5" s="2018" t="s">
        <v>1184</v>
      </c>
      <c r="U5" s="1204" t="s">
        <v>1185</v>
      </c>
      <c r="V5" s="1204" t="s">
        <v>1186</v>
      </c>
      <c r="W5" s="1204" t="s">
        <v>1187</v>
      </c>
      <c r="X5" s="1204" t="s">
        <v>1188</v>
      </c>
      <c r="Y5" s="2019" t="s">
        <v>1189</v>
      </c>
      <c r="Z5" s="1204" t="s">
        <v>1190</v>
      </c>
      <c r="AA5" s="1206" t="s">
        <v>1191</v>
      </c>
    </row>
    <row r="6" spans="1:27" s="2042" customFormat="1" ht="30.95" customHeight="1">
      <c r="A6" s="2020">
        <v>2014</v>
      </c>
      <c r="B6" s="2071">
        <v>154894</v>
      </c>
      <c r="C6" s="2072">
        <v>63876</v>
      </c>
      <c r="D6" s="2073">
        <v>50181</v>
      </c>
      <c r="E6" s="2073">
        <v>48391</v>
      </c>
      <c r="F6" s="2073">
        <v>56686</v>
      </c>
      <c r="G6" s="2073">
        <v>48550</v>
      </c>
      <c r="H6" s="2073">
        <v>67441</v>
      </c>
      <c r="I6" s="2074">
        <v>490018</v>
      </c>
      <c r="J6" s="2020">
        <v>2014</v>
      </c>
      <c r="K6" s="2071">
        <v>91854</v>
      </c>
      <c r="L6" s="2072">
        <v>43412</v>
      </c>
      <c r="M6" s="2073">
        <v>49238</v>
      </c>
      <c r="N6" s="2073">
        <v>48262</v>
      </c>
      <c r="O6" s="2073">
        <v>61732</v>
      </c>
      <c r="P6" s="2073">
        <v>44273</v>
      </c>
      <c r="Q6" s="2073">
        <v>100394</v>
      </c>
      <c r="R6" s="2074">
        <v>439165</v>
      </c>
      <c r="S6" s="2020">
        <v>2014</v>
      </c>
      <c r="T6" s="2075">
        <v>59.3</v>
      </c>
      <c r="U6" s="2076">
        <v>67.959999999999994</v>
      </c>
      <c r="V6" s="2077">
        <v>98.12</v>
      </c>
      <c r="W6" s="2077">
        <v>99.73</v>
      </c>
      <c r="X6" s="2077">
        <v>108.9</v>
      </c>
      <c r="Y6" s="2077">
        <v>91.19</v>
      </c>
      <c r="Z6" s="2077">
        <v>148.86000000000001</v>
      </c>
      <c r="AA6" s="2078">
        <v>89.62</v>
      </c>
    </row>
    <row r="7" spans="1:27" s="2042" customFormat="1" ht="30.95" customHeight="1">
      <c r="A7" s="2020">
        <v>2015</v>
      </c>
      <c r="B7" s="2071">
        <v>161402</v>
      </c>
      <c r="C7" s="2072">
        <v>67079</v>
      </c>
      <c r="D7" s="2073">
        <v>43850</v>
      </c>
      <c r="E7" s="2073">
        <v>46112</v>
      </c>
      <c r="F7" s="2073">
        <v>46791</v>
      </c>
      <c r="G7" s="2073">
        <v>46935</v>
      </c>
      <c r="H7" s="2073">
        <v>82945</v>
      </c>
      <c r="I7" s="2074">
        <v>495114</v>
      </c>
      <c r="J7" s="2020">
        <v>2015</v>
      </c>
      <c r="K7" s="2071">
        <v>103935</v>
      </c>
      <c r="L7" s="2072">
        <v>47417</v>
      </c>
      <c r="M7" s="2073">
        <v>38258</v>
      </c>
      <c r="N7" s="2073">
        <v>41150</v>
      </c>
      <c r="O7" s="2073">
        <v>42536</v>
      </c>
      <c r="P7" s="2073">
        <v>39779</v>
      </c>
      <c r="Q7" s="2073">
        <v>96436</v>
      </c>
      <c r="R7" s="2074">
        <v>409511</v>
      </c>
      <c r="S7" s="2020">
        <v>2015</v>
      </c>
      <c r="T7" s="2075">
        <v>64.39</v>
      </c>
      <c r="U7" s="2076">
        <v>70.69</v>
      </c>
      <c r="V7" s="2077">
        <v>87.25</v>
      </c>
      <c r="W7" s="2077">
        <v>89.24</v>
      </c>
      <c r="X7" s="2077">
        <v>90.91</v>
      </c>
      <c r="Y7" s="2077">
        <v>84.75</v>
      </c>
      <c r="Z7" s="2077">
        <v>116.27</v>
      </c>
      <c r="AA7" s="2078">
        <v>82.71</v>
      </c>
    </row>
    <row r="8" spans="1:27" s="2042" customFormat="1" ht="30.95" customHeight="1">
      <c r="A8" s="2020">
        <v>2016</v>
      </c>
      <c r="B8" s="2071">
        <v>158668</v>
      </c>
      <c r="C8" s="2072">
        <v>67721</v>
      </c>
      <c r="D8" s="2073">
        <v>42896</v>
      </c>
      <c r="E8" s="2073">
        <v>48380</v>
      </c>
      <c r="F8" s="2073">
        <v>47969</v>
      </c>
      <c r="G8" s="2073">
        <v>49260</v>
      </c>
      <c r="H8" s="2073">
        <v>93986</v>
      </c>
      <c r="I8" s="2074">
        <v>508879</v>
      </c>
      <c r="J8" s="2020">
        <v>2016</v>
      </c>
      <c r="K8" s="2071">
        <v>109485</v>
      </c>
      <c r="L8" s="2072">
        <v>48468</v>
      </c>
      <c r="M8" s="2073">
        <v>36213</v>
      </c>
      <c r="N8" s="2073">
        <v>41414</v>
      </c>
      <c r="O8" s="2073">
        <v>41554</v>
      </c>
      <c r="P8" s="2073">
        <v>41686</v>
      </c>
      <c r="Q8" s="2073">
        <v>86321</v>
      </c>
      <c r="R8" s="2074">
        <v>405141</v>
      </c>
      <c r="S8" s="2020">
        <v>2016</v>
      </c>
      <c r="T8" s="2075">
        <v>69</v>
      </c>
      <c r="U8" s="2076">
        <v>71.569999999999993</v>
      </c>
      <c r="V8" s="2077">
        <v>84.42</v>
      </c>
      <c r="W8" s="2077">
        <v>85.6</v>
      </c>
      <c r="X8" s="2077">
        <v>86.63</v>
      </c>
      <c r="Y8" s="2077">
        <v>84.62</v>
      </c>
      <c r="Z8" s="2077">
        <v>91.84</v>
      </c>
      <c r="AA8" s="2078">
        <v>79.61</v>
      </c>
    </row>
    <row r="9" spans="1:27" s="1469" customFormat="1" ht="30.95" customHeight="1">
      <c r="A9" s="2020">
        <v>2017</v>
      </c>
      <c r="B9" s="2071">
        <v>146221</v>
      </c>
      <c r="C9" s="2072">
        <v>66640</v>
      </c>
      <c r="D9" s="2073">
        <v>50254</v>
      </c>
      <c r="E9" s="2073">
        <v>45464</v>
      </c>
      <c r="F9" s="2073">
        <v>47659</v>
      </c>
      <c r="G9" s="2073">
        <v>48307</v>
      </c>
      <c r="H9" s="2073">
        <v>115684</v>
      </c>
      <c r="I9" s="2074">
        <v>520230</v>
      </c>
      <c r="J9" s="2020">
        <v>2017</v>
      </c>
      <c r="K9" s="2071">
        <v>91134</v>
      </c>
      <c r="L9" s="2072">
        <v>51828</v>
      </c>
      <c r="M9" s="2073">
        <v>44096</v>
      </c>
      <c r="N9" s="2073">
        <v>41757</v>
      </c>
      <c r="O9" s="2073">
        <v>43474</v>
      </c>
      <c r="P9" s="2073">
        <v>44516</v>
      </c>
      <c r="Q9" s="2073">
        <v>116620</v>
      </c>
      <c r="R9" s="2074">
        <v>433426</v>
      </c>
      <c r="S9" s="2020">
        <v>2017</v>
      </c>
      <c r="T9" s="2075">
        <v>62.33</v>
      </c>
      <c r="U9" s="2076">
        <v>77.77</v>
      </c>
      <c r="V9" s="2077">
        <v>87.75</v>
      </c>
      <c r="W9" s="2077">
        <v>91.85</v>
      </c>
      <c r="X9" s="2077">
        <v>91.22</v>
      </c>
      <c r="Y9" s="2077">
        <v>92.15</v>
      </c>
      <c r="Z9" s="2077">
        <v>100.81</v>
      </c>
      <c r="AA9" s="2078">
        <v>83.31</v>
      </c>
    </row>
    <row r="10" spans="1:27" s="1469" customFormat="1" ht="30.95" customHeight="1">
      <c r="A10" s="2020">
        <v>2018</v>
      </c>
      <c r="B10" s="2071">
        <v>131931</v>
      </c>
      <c r="C10" s="2072">
        <v>64128</v>
      </c>
      <c r="D10" s="2073">
        <v>45569</v>
      </c>
      <c r="E10" s="2073">
        <v>49222</v>
      </c>
      <c r="F10" s="2073">
        <v>55525</v>
      </c>
      <c r="G10" s="2073">
        <v>50697</v>
      </c>
      <c r="H10" s="2073">
        <v>139216</v>
      </c>
      <c r="I10" s="2074">
        <v>536287</v>
      </c>
      <c r="J10" s="2020">
        <v>2018</v>
      </c>
      <c r="K10" s="2071">
        <v>85025</v>
      </c>
      <c r="L10" s="2072">
        <v>54409</v>
      </c>
      <c r="M10" s="2073">
        <v>42377</v>
      </c>
      <c r="N10" s="2073">
        <v>47654</v>
      </c>
      <c r="O10" s="2073">
        <v>54383</v>
      </c>
      <c r="P10" s="2073">
        <v>47763</v>
      </c>
      <c r="Q10" s="2073">
        <v>154695</v>
      </c>
      <c r="R10" s="2074">
        <v>486308</v>
      </c>
      <c r="S10" s="2020">
        <v>2018</v>
      </c>
      <c r="T10" s="2075">
        <v>64.45</v>
      </c>
      <c r="U10" s="2076">
        <v>84.84</v>
      </c>
      <c r="V10" s="2077">
        <v>93</v>
      </c>
      <c r="W10" s="2077">
        <v>96.82</v>
      </c>
      <c r="X10" s="2077">
        <v>97.94</v>
      </c>
      <c r="Y10" s="2077">
        <v>94.21</v>
      </c>
      <c r="Z10" s="2077">
        <v>111.12</v>
      </c>
      <c r="AA10" s="2078">
        <v>90.68</v>
      </c>
    </row>
    <row r="11" spans="1:27" s="1469" customFormat="1" ht="30.95" customHeight="1">
      <c r="A11" s="2079" t="s">
        <v>876</v>
      </c>
      <c r="B11" s="2080">
        <v>131930.72099999999</v>
      </c>
      <c r="C11" s="2081">
        <v>64128.383000000002</v>
      </c>
      <c r="D11" s="2082">
        <v>45568.544000000002</v>
      </c>
      <c r="E11" s="2082">
        <v>49221.773999999998</v>
      </c>
      <c r="F11" s="2082">
        <v>55525.061999999998</v>
      </c>
      <c r="G11" s="2082">
        <v>50696.748</v>
      </c>
      <c r="H11" s="2082">
        <v>139216.21900000001</v>
      </c>
      <c r="I11" s="2083">
        <v>536287.44999999995</v>
      </c>
      <c r="J11" s="2079" t="s">
        <v>876</v>
      </c>
      <c r="K11" s="2080">
        <v>85025.214999999997</v>
      </c>
      <c r="L11" s="2081">
        <v>54409.224000000002</v>
      </c>
      <c r="M11" s="2082">
        <v>42377.008000000002</v>
      </c>
      <c r="N11" s="2082">
        <v>47654.489000000001</v>
      </c>
      <c r="O11" s="2082">
        <v>54382.805999999997</v>
      </c>
      <c r="P11" s="2082">
        <v>47763.451000000001</v>
      </c>
      <c r="Q11" s="2082">
        <v>154695.4</v>
      </c>
      <c r="R11" s="2083">
        <v>486307.59299999999</v>
      </c>
      <c r="S11" s="2079" t="s">
        <v>876</v>
      </c>
      <c r="T11" s="2084">
        <v>64.447000000000003</v>
      </c>
      <c r="U11" s="2085">
        <v>84.843999999999994</v>
      </c>
      <c r="V11" s="2086">
        <v>92.995999999999995</v>
      </c>
      <c r="W11" s="2086">
        <v>96.816000000000003</v>
      </c>
      <c r="X11" s="2086">
        <v>97.942999999999998</v>
      </c>
      <c r="Y11" s="2086">
        <v>94.213999999999999</v>
      </c>
      <c r="Z11" s="2086">
        <v>111.119</v>
      </c>
      <c r="AA11" s="2087">
        <v>90.68</v>
      </c>
    </row>
    <row r="12" spans="1:27" s="2042" customFormat="1" ht="30.95" customHeight="1">
      <c r="A12" s="1805">
        <v>2018.12</v>
      </c>
      <c r="B12" s="2071">
        <v>12053.646000000001</v>
      </c>
      <c r="C12" s="2072">
        <v>6206.6260000000002</v>
      </c>
      <c r="D12" s="2073">
        <v>3718.1320000000001</v>
      </c>
      <c r="E12" s="2073">
        <v>3755.402</v>
      </c>
      <c r="F12" s="2073">
        <v>4816.8180000000002</v>
      </c>
      <c r="G12" s="2073">
        <v>4744.7039999999997</v>
      </c>
      <c r="H12" s="2073">
        <v>13103.671</v>
      </c>
      <c r="I12" s="2074">
        <v>48398.999000000003</v>
      </c>
      <c r="J12" s="1805">
        <v>2018.12</v>
      </c>
      <c r="K12" s="2071">
        <v>9184.5589999999993</v>
      </c>
      <c r="L12" s="2072">
        <v>5002.7839999999997</v>
      </c>
      <c r="M12" s="2073">
        <v>3497.9929999999999</v>
      </c>
      <c r="N12" s="2073">
        <v>4243.098</v>
      </c>
      <c r="O12" s="2073">
        <v>5005.9049999999997</v>
      </c>
      <c r="P12" s="2073">
        <v>4542.3549999999996</v>
      </c>
      <c r="Q12" s="2073">
        <v>17240.166000000001</v>
      </c>
      <c r="R12" s="2074">
        <v>48716.860999999997</v>
      </c>
      <c r="S12" s="1805">
        <v>2018.12</v>
      </c>
      <c r="T12" s="2075">
        <v>76.197000000000003</v>
      </c>
      <c r="U12" s="2076">
        <v>80.603999999999999</v>
      </c>
      <c r="V12" s="2077">
        <v>94.078999999999994</v>
      </c>
      <c r="W12" s="2077">
        <v>112.98699999999999</v>
      </c>
      <c r="X12" s="2077">
        <v>103.926</v>
      </c>
      <c r="Y12" s="2077">
        <v>95.734999999999999</v>
      </c>
      <c r="Z12" s="2077">
        <v>131.56700000000001</v>
      </c>
      <c r="AA12" s="2078">
        <v>100.657</v>
      </c>
    </row>
    <row r="13" spans="1:27" s="2042" customFormat="1" ht="30.95" customHeight="1">
      <c r="A13" s="2043" t="s">
        <v>877</v>
      </c>
      <c r="B13" s="2080">
        <v>142960.53400000001</v>
      </c>
      <c r="C13" s="2081">
        <v>60367.192000000003</v>
      </c>
      <c r="D13" s="2082">
        <v>43347.315999999999</v>
      </c>
      <c r="E13" s="2082">
        <v>44182.686999999998</v>
      </c>
      <c r="F13" s="2082">
        <v>48936.173999999999</v>
      </c>
      <c r="G13" s="2082">
        <v>48148.699000000001</v>
      </c>
      <c r="H13" s="2082">
        <v>141182.39799999999</v>
      </c>
      <c r="I13" s="2083">
        <v>529125</v>
      </c>
      <c r="J13" s="2043" t="s">
        <v>877</v>
      </c>
      <c r="K13" s="2080">
        <v>86085.111000000004</v>
      </c>
      <c r="L13" s="2081">
        <v>53544.5</v>
      </c>
      <c r="M13" s="2082">
        <v>44358.167999999998</v>
      </c>
      <c r="N13" s="2082">
        <v>43543.923999999999</v>
      </c>
      <c r="O13" s="2082">
        <v>49868.082000000002</v>
      </c>
      <c r="P13" s="2082">
        <v>46585.440000000002</v>
      </c>
      <c r="Q13" s="2082">
        <v>152911.23000000001</v>
      </c>
      <c r="R13" s="2083">
        <v>476896.45500000002</v>
      </c>
      <c r="S13" s="2043" t="s">
        <v>877</v>
      </c>
      <c r="T13" s="2084">
        <v>60.216000000000001</v>
      </c>
      <c r="U13" s="2085">
        <v>88.697999999999993</v>
      </c>
      <c r="V13" s="2086">
        <v>102.33199999999999</v>
      </c>
      <c r="W13" s="2086">
        <v>98.554000000000002</v>
      </c>
      <c r="X13" s="2086">
        <v>101.904</v>
      </c>
      <c r="Y13" s="2086">
        <v>96.753</v>
      </c>
      <c r="Z13" s="2086">
        <v>108.30800000000001</v>
      </c>
      <c r="AA13" s="2087">
        <v>90.129000000000005</v>
      </c>
    </row>
    <row r="14" spans="1:27" s="2042" customFormat="1" ht="30.95" customHeight="1">
      <c r="A14" s="2044">
        <v>2019.01</v>
      </c>
      <c r="B14" s="2088">
        <v>12260.923000000001</v>
      </c>
      <c r="C14" s="2089">
        <v>6252.1559999999999</v>
      </c>
      <c r="D14" s="2090">
        <v>4664.0990000000002</v>
      </c>
      <c r="E14" s="2090">
        <v>3651.7640000000001</v>
      </c>
      <c r="F14" s="2090">
        <v>5179.2809999999999</v>
      </c>
      <c r="G14" s="2090">
        <v>4982.7520000000004</v>
      </c>
      <c r="H14" s="2090">
        <v>13857.248</v>
      </c>
      <c r="I14" s="2091">
        <v>50848.222000000002</v>
      </c>
      <c r="J14" s="2044">
        <v>2019.01</v>
      </c>
      <c r="K14" s="2088">
        <v>8934.6280000000006</v>
      </c>
      <c r="L14" s="2089">
        <v>6626.2269999999999</v>
      </c>
      <c r="M14" s="2090">
        <v>5353.9290000000001</v>
      </c>
      <c r="N14" s="2090">
        <v>4398.8779999999997</v>
      </c>
      <c r="O14" s="2090">
        <v>6523.6459999999997</v>
      </c>
      <c r="P14" s="2090">
        <v>5989.2629999999999</v>
      </c>
      <c r="Q14" s="2090">
        <v>18806.294999999998</v>
      </c>
      <c r="R14" s="2091">
        <v>56632.864000000001</v>
      </c>
      <c r="S14" s="2044">
        <v>2019.01</v>
      </c>
      <c r="T14" s="2092">
        <v>72.870999999999995</v>
      </c>
      <c r="U14" s="2093">
        <v>105.983</v>
      </c>
      <c r="V14" s="2094">
        <v>114.79</v>
      </c>
      <c r="W14" s="2094">
        <v>120.459</v>
      </c>
      <c r="X14" s="2094">
        <v>125.95699999999999</v>
      </c>
      <c r="Y14" s="2094">
        <v>120.2</v>
      </c>
      <c r="Z14" s="2094">
        <v>135.715</v>
      </c>
      <c r="AA14" s="2095">
        <v>111.376</v>
      </c>
    </row>
    <row r="15" spans="1:27" s="1469" customFormat="1" ht="30.95" customHeight="1">
      <c r="A15" s="1805">
        <v>2019.02</v>
      </c>
      <c r="B15" s="2071">
        <v>10855.5</v>
      </c>
      <c r="C15" s="2072">
        <v>4919.2330000000002</v>
      </c>
      <c r="D15" s="2073">
        <v>3970.8420000000001</v>
      </c>
      <c r="E15" s="2073">
        <v>2982.6840000000002</v>
      </c>
      <c r="F15" s="2073">
        <v>4366.0110000000004</v>
      </c>
      <c r="G15" s="2073">
        <v>3991.241</v>
      </c>
      <c r="H15" s="2073">
        <v>11019.332</v>
      </c>
      <c r="I15" s="2074">
        <v>42104.843000000001</v>
      </c>
      <c r="J15" s="1805">
        <v>2019.02</v>
      </c>
      <c r="K15" s="2071">
        <v>7319.2</v>
      </c>
      <c r="L15" s="2072">
        <v>4924.7669999999998</v>
      </c>
      <c r="M15" s="2073">
        <v>4237.1549999999997</v>
      </c>
      <c r="N15" s="2073">
        <v>3396.549</v>
      </c>
      <c r="O15" s="2073">
        <v>5023.3130000000001</v>
      </c>
      <c r="P15" s="2073">
        <v>4396.5630000000001</v>
      </c>
      <c r="Q15" s="2073">
        <v>14165.891</v>
      </c>
      <c r="R15" s="2074">
        <v>43463.438000000002</v>
      </c>
      <c r="S15" s="1805">
        <v>2019.02</v>
      </c>
      <c r="T15" s="2075">
        <v>67.424000000000007</v>
      </c>
      <c r="U15" s="2076">
        <v>100.11199999999999</v>
      </c>
      <c r="V15" s="2077">
        <v>106.70699999999999</v>
      </c>
      <c r="W15" s="2077">
        <v>113.876</v>
      </c>
      <c r="X15" s="2077">
        <v>115.05500000000001</v>
      </c>
      <c r="Y15" s="2077">
        <v>110.155</v>
      </c>
      <c r="Z15" s="2077">
        <v>128.55500000000001</v>
      </c>
      <c r="AA15" s="2078">
        <v>103.227</v>
      </c>
    </row>
    <row r="16" spans="1:27" s="1469" customFormat="1" ht="30.95" customHeight="1">
      <c r="A16" s="1805">
        <v>2019.03</v>
      </c>
      <c r="B16" s="2071">
        <v>13469.422</v>
      </c>
      <c r="C16" s="2072">
        <v>4200.7070000000003</v>
      </c>
      <c r="D16" s="2073">
        <v>2876.9949999999999</v>
      </c>
      <c r="E16" s="2073">
        <v>2992.6579999999999</v>
      </c>
      <c r="F16" s="2073">
        <v>4114.7</v>
      </c>
      <c r="G16" s="2073">
        <v>4227.3789999999999</v>
      </c>
      <c r="H16" s="2073">
        <v>11907.025</v>
      </c>
      <c r="I16" s="2074">
        <v>43788.885000000002</v>
      </c>
      <c r="J16" s="1805">
        <v>2019.03</v>
      </c>
      <c r="K16" s="2071">
        <v>8778.991</v>
      </c>
      <c r="L16" s="2072">
        <v>4122.5290000000005</v>
      </c>
      <c r="M16" s="2073">
        <v>3183.895</v>
      </c>
      <c r="N16" s="2073">
        <v>3307.4679999999998</v>
      </c>
      <c r="O16" s="2073">
        <v>4709.6369999999997</v>
      </c>
      <c r="P16" s="2073">
        <v>4450.5550000000003</v>
      </c>
      <c r="Q16" s="2073">
        <v>15032.308000000001</v>
      </c>
      <c r="R16" s="2074">
        <v>43585.381999999998</v>
      </c>
      <c r="S16" s="1805">
        <v>2019.03</v>
      </c>
      <c r="T16" s="2075">
        <v>65.177000000000007</v>
      </c>
      <c r="U16" s="2076">
        <v>98.138999999999996</v>
      </c>
      <c r="V16" s="2077">
        <v>110.667</v>
      </c>
      <c r="W16" s="2077">
        <v>110.51900000000001</v>
      </c>
      <c r="X16" s="2077">
        <v>114.459</v>
      </c>
      <c r="Y16" s="2077">
        <v>105.279</v>
      </c>
      <c r="Z16" s="2077">
        <v>126.247</v>
      </c>
      <c r="AA16" s="2078">
        <v>99.534999999999997</v>
      </c>
    </row>
    <row r="17" spans="1:27" s="1469" customFormat="1" ht="30.95" customHeight="1">
      <c r="A17" s="2020">
        <v>2019.04</v>
      </c>
      <c r="B17" s="2071">
        <v>14016.919</v>
      </c>
      <c r="C17" s="2072">
        <v>4103.3810000000003</v>
      </c>
      <c r="D17" s="2073">
        <v>2373.0259999999998</v>
      </c>
      <c r="E17" s="2073">
        <v>2591.2310000000002</v>
      </c>
      <c r="F17" s="2073">
        <v>3327.6849999999999</v>
      </c>
      <c r="G17" s="2073">
        <v>3760.3139999999999</v>
      </c>
      <c r="H17" s="2073">
        <v>11835.897999999999</v>
      </c>
      <c r="I17" s="2074">
        <v>42008.455000000002</v>
      </c>
      <c r="J17" s="2020">
        <v>2019.04</v>
      </c>
      <c r="K17" s="2071">
        <v>7475.9009999999998</v>
      </c>
      <c r="L17" s="2072">
        <v>3497.6480000000001</v>
      </c>
      <c r="M17" s="2073">
        <v>2282.0140000000001</v>
      </c>
      <c r="N17" s="2073">
        <v>2359.884</v>
      </c>
      <c r="O17" s="2073">
        <v>3246.114</v>
      </c>
      <c r="P17" s="2073">
        <v>3352.366</v>
      </c>
      <c r="Q17" s="2073">
        <v>12615.700999999999</v>
      </c>
      <c r="R17" s="2074">
        <v>34829.627999999997</v>
      </c>
      <c r="S17" s="2020">
        <v>2019.04</v>
      </c>
      <c r="T17" s="2075">
        <v>53.335000000000001</v>
      </c>
      <c r="U17" s="2076">
        <v>85.238</v>
      </c>
      <c r="V17" s="2077">
        <v>96.165000000000006</v>
      </c>
      <c r="W17" s="2077">
        <v>91.072000000000003</v>
      </c>
      <c r="X17" s="2077">
        <v>97.549000000000007</v>
      </c>
      <c r="Y17" s="2077">
        <v>89.150999999999996</v>
      </c>
      <c r="Z17" s="2077">
        <v>106.58799999999999</v>
      </c>
      <c r="AA17" s="2078">
        <v>82.911000000000001</v>
      </c>
    </row>
    <row r="18" spans="1:27" s="1469" customFormat="1" ht="30.95" customHeight="1">
      <c r="A18" s="2053">
        <v>2019.05</v>
      </c>
      <c r="B18" s="2071">
        <v>14365.802</v>
      </c>
      <c r="C18" s="2072">
        <v>4029.1979999999999</v>
      </c>
      <c r="D18" s="2073">
        <v>1628.913</v>
      </c>
      <c r="E18" s="2073">
        <v>2995.1</v>
      </c>
      <c r="F18" s="2073">
        <v>3335.9319999999998</v>
      </c>
      <c r="G18" s="2073">
        <v>3865.0650000000001</v>
      </c>
      <c r="H18" s="2073">
        <v>11181.171</v>
      </c>
      <c r="I18" s="2074">
        <v>41401.18</v>
      </c>
      <c r="J18" s="2053">
        <v>2019.05</v>
      </c>
      <c r="K18" s="2071">
        <v>6431.7089999999998</v>
      </c>
      <c r="L18" s="2072">
        <v>5531.9579999999996</v>
      </c>
      <c r="M18" s="2073">
        <v>1962.212</v>
      </c>
      <c r="N18" s="2073">
        <v>2441.5100000000002</v>
      </c>
      <c r="O18" s="2073">
        <v>2861.6640000000002</v>
      </c>
      <c r="P18" s="2073">
        <v>3015.8919999999998</v>
      </c>
      <c r="Q18" s="2073">
        <v>10199.713</v>
      </c>
      <c r="R18" s="2074">
        <v>32444.655999999999</v>
      </c>
      <c r="S18" s="2053">
        <v>2019.05</v>
      </c>
      <c r="T18" s="2075">
        <v>44.771000000000001</v>
      </c>
      <c r="U18" s="2076">
        <v>137.297</v>
      </c>
      <c r="V18" s="2077">
        <v>120.461</v>
      </c>
      <c r="W18" s="2077">
        <v>81.516999999999996</v>
      </c>
      <c r="X18" s="2077">
        <v>85.783000000000001</v>
      </c>
      <c r="Y18" s="2077">
        <v>78.03</v>
      </c>
      <c r="Z18" s="2077">
        <v>91.221999999999994</v>
      </c>
      <c r="AA18" s="2078">
        <v>78.367000000000004</v>
      </c>
    </row>
    <row r="19" spans="1:27" s="1469" customFormat="1" ht="30.95" customHeight="1">
      <c r="A19" s="2053">
        <v>2019.06</v>
      </c>
      <c r="B19" s="2071">
        <v>12993.333000000001</v>
      </c>
      <c r="C19" s="2072">
        <v>4312.8950000000004</v>
      </c>
      <c r="D19" s="2073">
        <v>2564.6590000000001</v>
      </c>
      <c r="E19" s="2073">
        <v>3673.703</v>
      </c>
      <c r="F19" s="2073">
        <v>3532.3519999999999</v>
      </c>
      <c r="G19" s="2073">
        <v>3678.1619999999998</v>
      </c>
      <c r="H19" s="2073">
        <v>9664.1710000000003</v>
      </c>
      <c r="I19" s="2074">
        <v>40419.275000000001</v>
      </c>
      <c r="J19" s="2053">
        <v>2019.06</v>
      </c>
      <c r="K19" s="2071">
        <v>6160.8090000000002</v>
      </c>
      <c r="L19" s="2072">
        <v>3438.3159999999998</v>
      </c>
      <c r="M19" s="2073">
        <v>2372.7469999999998</v>
      </c>
      <c r="N19" s="2073">
        <v>3150.97</v>
      </c>
      <c r="O19" s="2073">
        <v>3188.47</v>
      </c>
      <c r="P19" s="2073">
        <v>3207.2080000000001</v>
      </c>
      <c r="Q19" s="2073">
        <v>9216.3189999999995</v>
      </c>
      <c r="R19" s="2074">
        <v>30734.839</v>
      </c>
      <c r="S19" s="2053">
        <v>2019.06</v>
      </c>
      <c r="T19" s="2075">
        <v>47.414999999999999</v>
      </c>
      <c r="U19" s="2076">
        <v>79.721999999999994</v>
      </c>
      <c r="V19" s="2077">
        <v>92.516999999999996</v>
      </c>
      <c r="W19" s="2077">
        <v>85.771000000000001</v>
      </c>
      <c r="X19" s="2077">
        <v>90.265000000000001</v>
      </c>
      <c r="Y19" s="2077">
        <v>87.195999999999998</v>
      </c>
      <c r="Z19" s="2077">
        <v>95.366</v>
      </c>
      <c r="AA19" s="2078">
        <v>76.040000000000006</v>
      </c>
    </row>
    <row r="20" spans="1:27" s="1469" customFormat="1" ht="30.95" customHeight="1">
      <c r="A20" s="2053">
        <v>2019.07</v>
      </c>
      <c r="B20" s="2071">
        <v>11682.535</v>
      </c>
      <c r="C20" s="2072">
        <v>5726.6769999999997</v>
      </c>
      <c r="D20" s="2073">
        <v>4115.9390000000003</v>
      </c>
      <c r="E20" s="2073">
        <v>4422.76</v>
      </c>
      <c r="F20" s="2073">
        <v>4926.241</v>
      </c>
      <c r="G20" s="2073">
        <v>4342.9459999999999</v>
      </c>
      <c r="H20" s="2073">
        <v>12140.602999999999</v>
      </c>
      <c r="I20" s="2074">
        <v>47357.701999999997</v>
      </c>
      <c r="J20" s="2053">
        <v>2019.07</v>
      </c>
      <c r="K20" s="2071">
        <v>6781.5659999999998</v>
      </c>
      <c r="L20" s="2072">
        <v>4847.7719999999999</v>
      </c>
      <c r="M20" s="2073">
        <v>4313.9430000000002</v>
      </c>
      <c r="N20" s="2073">
        <v>4442.7179999999998</v>
      </c>
      <c r="O20" s="2073">
        <v>4967.6279999999997</v>
      </c>
      <c r="P20" s="2073">
        <v>4261.4179999999997</v>
      </c>
      <c r="Q20" s="2073">
        <v>12729.264999999999</v>
      </c>
      <c r="R20" s="2074">
        <v>42344.311000000002</v>
      </c>
      <c r="S20" s="2053">
        <v>2019.07</v>
      </c>
      <c r="T20" s="2075">
        <v>58.048999999999999</v>
      </c>
      <c r="U20" s="2076">
        <v>84.652000000000001</v>
      </c>
      <c r="V20" s="2077">
        <v>104.81100000000001</v>
      </c>
      <c r="W20" s="2077">
        <v>100.45099999999999</v>
      </c>
      <c r="X20" s="2077">
        <v>100.84</v>
      </c>
      <c r="Y20" s="2077">
        <v>98.123000000000005</v>
      </c>
      <c r="Z20" s="2077">
        <v>104.849</v>
      </c>
      <c r="AA20" s="2078">
        <v>89.414000000000001</v>
      </c>
    </row>
    <row r="21" spans="1:27" s="1469" customFormat="1" ht="30.95" customHeight="1">
      <c r="A21" s="2053">
        <v>2019.08</v>
      </c>
      <c r="B21" s="2071">
        <v>12000.843999999999</v>
      </c>
      <c r="C21" s="2072">
        <v>5931.7910000000002</v>
      </c>
      <c r="D21" s="2073">
        <v>4246.3100000000004</v>
      </c>
      <c r="E21" s="2073">
        <v>4543.97</v>
      </c>
      <c r="F21" s="2073">
        <v>4990.8280000000004</v>
      </c>
      <c r="G21" s="2073">
        <v>4398.9560000000001</v>
      </c>
      <c r="H21" s="2073">
        <v>12258.876</v>
      </c>
      <c r="I21" s="2074">
        <v>48371.576000000001</v>
      </c>
      <c r="J21" s="2053">
        <v>2019.08</v>
      </c>
      <c r="K21" s="2071">
        <v>7557.15</v>
      </c>
      <c r="L21" s="2072">
        <v>5097.7049999999999</v>
      </c>
      <c r="M21" s="2073">
        <v>4657.1499999999996</v>
      </c>
      <c r="N21" s="2073">
        <v>4726.5309999999999</v>
      </c>
      <c r="O21" s="2073">
        <v>5260.05</v>
      </c>
      <c r="P21" s="2073">
        <v>4510.1580000000004</v>
      </c>
      <c r="Q21" s="2073">
        <v>13413.588</v>
      </c>
      <c r="R21" s="2074">
        <v>45222.332999999999</v>
      </c>
      <c r="S21" s="2053">
        <v>2019.08</v>
      </c>
      <c r="T21" s="2075">
        <v>62.972000000000001</v>
      </c>
      <c r="U21" s="2076">
        <v>85.938999999999993</v>
      </c>
      <c r="V21" s="2077">
        <v>109.675</v>
      </c>
      <c r="W21" s="2077">
        <v>104.018</v>
      </c>
      <c r="X21" s="2077">
        <v>105.39400000000001</v>
      </c>
      <c r="Y21" s="2077">
        <v>102.52800000000001</v>
      </c>
      <c r="Z21" s="2077">
        <v>109.419</v>
      </c>
      <c r="AA21" s="2078">
        <v>93.489000000000004</v>
      </c>
    </row>
    <row r="22" spans="1:27" s="1469" customFormat="1" ht="30.95" customHeight="1">
      <c r="A22" s="2053">
        <v>2019.09</v>
      </c>
      <c r="B22" s="2071">
        <v>10002.031000000001</v>
      </c>
      <c r="C22" s="2072">
        <v>5460.5249999999996</v>
      </c>
      <c r="D22" s="2073">
        <v>3849.1089999999999</v>
      </c>
      <c r="E22" s="2073">
        <v>4073.2020000000002</v>
      </c>
      <c r="F22" s="2073">
        <v>4186.6779999999999</v>
      </c>
      <c r="G22" s="2073">
        <v>3572.248</v>
      </c>
      <c r="H22" s="2073">
        <v>9899.4950000000008</v>
      </c>
      <c r="I22" s="2074">
        <v>41043.288999999997</v>
      </c>
      <c r="J22" s="2053">
        <v>2019.09</v>
      </c>
      <c r="K22" s="2071">
        <v>5434.6639999999998</v>
      </c>
      <c r="L22" s="2072">
        <v>3993.0520000000001</v>
      </c>
      <c r="M22" s="2073">
        <v>3433.5680000000002</v>
      </c>
      <c r="N22" s="2073">
        <v>3600.3739999999998</v>
      </c>
      <c r="O22" s="2073">
        <v>3664.4569999999999</v>
      </c>
      <c r="P22" s="2073">
        <v>3123.9870000000001</v>
      </c>
      <c r="Q22" s="2073">
        <v>9375.2559999999994</v>
      </c>
      <c r="R22" s="2074">
        <v>32625.358</v>
      </c>
      <c r="S22" s="2053">
        <v>2019.09</v>
      </c>
      <c r="T22" s="2075">
        <v>54.335999999999999</v>
      </c>
      <c r="U22" s="2076">
        <v>73.126000000000005</v>
      </c>
      <c r="V22" s="2077">
        <v>89.203999999999994</v>
      </c>
      <c r="W22" s="2077">
        <v>88.391999999999996</v>
      </c>
      <c r="X22" s="2077">
        <v>87.527000000000001</v>
      </c>
      <c r="Y22" s="2077">
        <v>87.451999999999998</v>
      </c>
      <c r="Z22" s="2077">
        <v>94.703999999999994</v>
      </c>
      <c r="AA22" s="2078">
        <v>79.489999999999995</v>
      </c>
    </row>
    <row r="23" spans="1:27" s="1469" customFormat="1" ht="30.95" customHeight="1">
      <c r="A23" s="2053">
        <v>2019.1</v>
      </c>
      <c r="B23" s="2071">
        <v>10585.352000000001</v>
      </c>
      <c r="C23" s="2072">
        <v>5410.0290000000005</v>
      </c>
      <c r="D23" s="2073">
        <v>4193.3050000000003</v>
      </c>
      <c r="E23" s="2073">
        <v>4010.0819999999999</v>
      </c>
      <c r="F23" s="2073">
        <v>3743.011</v>
      </c>
      <c r="G23" s="2073">
        <v>3600.6790000000001</v>
      </c>
      <c r="H23" s="2073">
        <v>10615.53</v>
      </c>
      <c r="I23" s="2074">
        <v>42157.987000000001</v>
      </c>
      <c r="J23" s="2053">
        <v>2019.1</v>
      </c>
      <c r="K23" s="2071">
        <v>5600.7629999999999</v>
      </c>
      <c r="L23" s="2072">
        <v>3811.24</v>
      </c>
      <c r="M23" s="2073">
        <v>3683.8649999999998</v>
      </c>
      <c r="N23" s="2073">
        <v>3595.5729999999999</v>
      </c>
      <c r="O23" s="2073">
        <v>3228.9160000000002</v>
      </c>
      <c r="P23" s="2073">
        <v>3046.9140000000002</v>
      </c>
      <c r="Q23" s="2073">
        <v>10353.571</v>
      </c>
      <c r="R23" s="2074">
        <v>33320.841999999997</v>
      </c>
      <c r="S23" s="2053">
        <v>2019.1</v>
      </c>
      <c r="T23" s="2075">
        <v>52.91</v>
      </c>
      <c r="U23" s="2076">
        <v>70.447999999999993</v>
      </c>
      <c r="V23" s="2077">
        <v>87.850999999999999</v>
      </c>
      <c r="W23" s="2077">
        <v>89.662999999999997</v>
      </c>
      <c r="X23" s="2077">
        <v>86.265000000000001</v>
      </c>
      <c r="Y23" s="2077">
        <v>84.620999999999995</v>
      </c>
      <c r="Z23" s="2077">
        <v>97.531999999999996</v>
      </c>
      <c r="AA23" s="2078">
        <v>79.037999999999997</v>
      </c>
    </row>
    <row r="24" spans="1:27" s="1469" customFormat="1" ht="30.95" customHeight="1">
      <c r="A24" s="2053">
        <v>2019.11</v>
      </c>
      <c r="B24" s="2071">
        <v>10049.249</v>
      </c>
      <c r="C24" s="2072">
        <v>5122.8370000000004</v>
      </c>
      <c r="D24" s="2073">
        <v>4310.1679999999997</v>
      </c>
      <c r="E24" s="2073">
        <v>4145.9989999999998</v>
      </c>
      <c r="F24" s="2073">
        <v>3234.65</v>
      </c>
      <c r="G24" s="2073">
        <v>3622.8310000000001</v>
      </c>
      <c r="H24" s="2073">
        <v>12080.334999999999</v>
      </c>
      <c r="I24" s="2074">
        <v>42566.069000000003</v>
      </c>
      <c r="J24" s="2053">
        <v>2019.11</v>
      </c>
      <c r="K24" s="2071">
        <v>6587.7979999999998</v>
      </c>
      <c r="L24" s="2072">
        <v>3674.6689999999999</v>
      </c>
      <c r="M24" s="2073">
        <v>3992.1010000000001</v>
      </c>
      <c r="N24" s="2073">
        <v>3785.5189999999998</v>
      </c>
      <c r="O24" s="2073">
        <v>2967.2779999999998</v>
      </c>
      <c r="P24" s="2073">
        <v>3142.4679999999998</v>
      </c>
      <c r="Q24" s="2073">
        <v>11446.267</v>
      </c>
      <c r="R24" s="2074">
        <v>35596.101000000002</v>
      </c>
      <c r="S24" s="2053">
        <v>2019.11</v>
      </c>
      <c r="T24" s="2075">
        <v>65.555000000000007</v>
      </c>
      <c r="U24" s="2076">
        <v>71.730999999999995</v>
      </c>
      <c r="V24" s="2077">
        <v>92.620999999999995</v>
      </c>
      <c r="W24" s="2077">
        <v>91.305000000000007</v>
      </c>
      <c r="X24" s="2077">
        <v>91.733999999999995</v>
      </c>
      <c r="Y24" s="2077">
        <v>86.741</v>
      </c>
      <c r="Z24" s="2077">
        <v>94.751000000000005</v>
      </c>
      <c r="AA24" s="2078">
        <v>83.626000000000005</v>
      </c>
    </row>
    <row r="25" spans="1:27" s="2042" customFormat="1" ht="30.95" customHeight="1">
      <c r="A25" s="2054">
        <v>2019.12</v>
      </c>
      <c r="B25" s="2096">
        <v>10678.624</v>
      </c>
      <c r="C25" s="2097">
        <v>4897.7640000000001</v>
      </c>
      <c r="D25" s="2098">
        <v>4553.951</v>
      </c>
      <c r="E25" s="2098">
        <v>4099.5339999999997</v>
      </c>
      <c r="F25" s="2098">
        <v>3998.8049999999998</v>
      </c>
      <c r="G25" s="2098">
        <v>4106.1260000000002</v>
      </c>
      <c r="H25" s="2098">
        <v>14722.714</v>
      </c>
      <c r="I25" s="2099">
        <v>47057.517</v>
      </c>
      <c r="J25" s="2054">
        <v>2019.12</v>
      </c>
      <c r="K25" s="2096">
        <v>9021.9320000000007</v>
      </c>
      <c r="L25" s="2097">
        <v>3978.6179999999999</v>
      </c>
      <c r="M25" s="2098">
        <v>4885.5879999999997</v>
      </c>
      <c r="N25" s="2098">
        <v>4337.9489999999996</v>
      </c>
      <c r="O25" s="2098">
        <v>4226.9089999999997</v>
      </c>
      <c r="P25" s="2098">
        <v>4088.6489999999999</v>
      </c>
      <c r="Q25" s="2098">
        <v>15557.056</v>
      </c>
      <c r="R25" s="2099">
        <v>46096.701000000001</v>
      </c>
      <c r="S25" s="2054">
        <v>2019.12</v>
      </c>
      <c r="T25" s="2100">
        <v>84.486000000000004</v>
      </c>
      <c r="U25" s="2101">
        <v>81.233000000000004</v>
      </c>
      <c r="V25" s="2102">
        <v>107.282</v>
      </c>
      <c r="W25" s="2102">
        <v>105.816</v>
      </c>
      <c r="X25" s="2102">
        <v>105.70399999999999</v>
      </c>
      <c r="Y25" s="2102">
        <v>99.573999999999998</v>
      </c>
      <c r="Z25" s="2102">
        <v>105.667</v>
      </c>
      <c r="AA25" s="2103">
        <v>97.957999999999998</v>
      </c>
    </row>
    <row r="26" spans="1:27" s="2042" customFormat="1" ht="3" customHeight="1">
      <c r="A26" s="2104"/>
      <c r="B26" s="2105"/>
      <c r="C26" s="2105"/>
      <c r="D26" s="2105"/>
      <c r="E26" s="2105"/>
      <c r="F26" s="2105"/>
      <c r="G26" s="2105"/>
      <c r="H26" s="2105"/>
      <c r="I26" s="2105"/>
      <c r="J26" s="2104"/>
      <c r="K26" s="2105"/>
      <c r="L26" s="2105"/>
      <c r="M26" s="2105"/>
      <c r="N26" s="2105"/>
      <c r="O26" s="2105"/>
      <c r="P26" s="2105"/>
      <c r="Q26" s="2105"/>
      <c r="R26" s="2105"/>
      <c r="S26" s="2104"/>
      <c r="T26" s="2106"/>
      <c r="U26" s="2106"/>
      <c r="V26" s="2106"/>
      <c r="W26" s="2106"/>
      <c r="X26" s="2106"/>
      <c r="Y26" s="2106"/>
      <c r="Z26" s="2106"/>
      <c r="AA26" s="2106"/>
    </row>
    <row r="27" spans="1:27" s="1583" customFormat="1" ht="12" customHeight="1">
      <c r="A27" s="346" t="s">
        <v>1166</v>
      </c>
      <c r="B27" s="346"/>
      <c r="C27" s="346"/>
      <c r="D27" s="346"/>
      <c r="E27" s="346"/>
      <c r="F27" s="346"/>
      <c r="G27" s="346"/>
      <c r="H27" s="346"/>
      <c r="I27" s="346"/>
      <c r="J27" s="346" t="s">
        <v>1192</v>
      </c>
      <c r="K27" s="346"/>
      <c r="L27" s="346"/>
      <c r="M27" s="346"/>
      <c r="N27" s="346"/>
      <c r="O27" s="346" t="s">
        <v>1168</v>
      </c>
      <c r="P27" s="346"/>
      <c r="Q27" s="346"/>
      <c r="R27" s="346"/>
      <c r="S27" s="346" t="s">
        <v>1169</v>
      </c>
      <c r="T27" s="346"/>
      <c r="U27" s="346"/>
      <c r="V27" s="346"/>
      <c r="W27" s="346"/>
      <c r="X27" s="346"/>
      <c r="Y27" s="346"/>
      <c r="Z27" s="346"/>
      <c r="AA27" s="346"/>
    </row>
    <row r="28" spans="1:27" s="259" customFormat="1" ht="12" customHeight="1">
      <c r="A28" s="1639" t="s">
        <v>1193</v>
      </c>
      <c r="B28" s="346"/>
      <c r="C28" s="346"/>
      <c r="D28" s="346"/>
      <c r="E28" s="346"/>
      <c r="F28" s="346"/>
      <c r="G28" s="346"/>
      <c r="H28" s="346"/>
      <c r="I28" s="346"/>
      <c r="J28" s="2065" t="s">
        <v>1171</v>
      </c>
      <c r="K28" s="2065"/>
      <c r="L28" s="2065"/>
      <c r="M28" s="2065"/>
      <c r="N28" s="2065"/>
      <c r="O28" s="2065"/>
      <c r="P28" s="2065"/>
      <c r="Q28" s="2065"/>
      <c r="R28" s="2065"/>
      <c r="S28" s="346"/>
      <c r="T28" s="346"/>
      <c r="U28" s="346"/>
      <c r="V28" s="346"/>
      <c r="W28" s="346"/>
      <c r="X28" s="346"/>
      <c r="Y28" s="346"/>
      <c r="Z28" s="346"/>
      <c r="AA28" s="346"/>
    </row>
    <row r="29" spans="1:27" s="259" customFormat="1" ht="12" customHeight="1">
      <c r="A29" s="2067"/>
      <c r="B29" s="346"/>
      <c r="C29" s="346"/>
      <c r="D29" s="346"/>
      <c r="E29" s="346"/>
      <c r="F29" s="346"/>
      <c r="G29" s="346"/>
      <c r="H29" s="346"/>
      <c r="I29" s="346"/>
      <c r="J29" s="2066"/>
      <c r="K29" s="2066"/>
      <c r="L29" s="2066"/>
      <c r="M29" s="2066"/>
      <c r="N29" s="2066"/>
      <c r="O29" s="2066"/>
      <c r="P29" s="2066"/>
      <c r="Q29" s="2066"/>
      <c r="R29" s="2066"/>
      <c r="S29" s="346"/>
      <c r="T29" s="346"/>
      <c r="U29" s="346"/>
      <c r="V29" s="346"/>
      <c r="W29" s="346"/>
      <c r="X29" s="346"/>
      <c r="Y29" s="346"/>
      <c r="Z29" s="346"/>
      <c r="AA29" s="346"/>
    </row>
    <row r="30" spans="1:27" s="275" customFormat="1" ht="12" customHeight="1">
      <c r="A30" s="346"/>
      <c r="B30" s="1111"/>
      <c r="C30" s="1211"/>
      <c r="D30" s="1211"/>
      <c r="E30" s="1211"/>
      <c r="F30" s="1211"/>
      <c r="G30" s="1211"/>
      <c r="H30" s="1211"/>
      <c r="I30" s="1212"/>
      <c r="J30" s="1820"/>
      <c r="K30" s="1111"/>
      <c r="L30" s="1211"/>
      <c r="M30" s="1211"/>
      <c r="N30" s="1111"/>
      <c r="O30" s="346"/>
      <c r="P30" s="1111"/>
      <c r="Q30" s="1211"/>
      <c r="R30" s="346"/>
      <c r="S30" s="346"/>
      <c r="T30" s="1111"/>
      <c r="U30" s="1211"/>
      <c r="V30" s="1211"/>
      <c r="W30" s="1211"/>
      <c r="X30" s="1211"/>
      <c r="Y30" s="1211"/>
      <c r="Z30" s="1211"/>
      <c r="AA30" s="1212"/>
    </row>
  </sheetData>
  <mergeCells count="4">
    <mergeCell ref="A4:A5"/>
    <mergeCell ref="J4:J5"/>
    <mergeCell ref="S4:S5"/>
    <mergeCell ref="J28:R28"/>
  </mergeCells>
  <phoneticPr fontId="91" type="noConversion"/>
  <printOptions horizontalCentered="1"/>
  <pageMargins left="0.78740157480314965" right="0.78740157480314965" top="1.1811023622047245" bottom="0.78740157480314965" header="0" footer="0"/>
  <pageSetup paperSize="9" scale="84" firstPageNumber="42" orientation="portrait" useFirstPageNumber="1" r:id="rId1"/>
  <headerFooter differentOddEven="1" scaleWithDoc="0" alignWithMargins="0"/>
  <colBreaks count="1" manualBreakCount="1">
    <brk id="9" max="26" man="1"/>
  </colBreaks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3"/>
  <sheetViews>
    <sheetView view="pageBreakPreview" zoomScale="85" zoomScaleNormal="100" zoomScaleSheetLayoutView="85" workbookViewId="0">
      <pane xSplit="1" ySplit="5" topLeftCell="B6" activePane="bottomRight" state="frozen"/>
      <selection activeCell="F34" sqref="F34"/>
      <selection pane="topRight" activeCell="F34" sqref="F34"/>
      <selection pane="bottomLeft" activeCell="F34" sqref="F34"/>
      <selection pane="bottomRight" activeCell="D17" sqref="D17"/>
    </sheetView>
  </sheetViews>
  <sheetFormatPr defaultRowHeight="13.5"/>
  <cols>
    <col min="1" max="1" width="15.375" style="354" customWidth="1"/>
    <col min="2" max="5" width="15.5" style="354" customWidth="1"/>
    <col min="6" max="6" width="16.25" style="354" customWidth="1"/>
    <col min="7" max="16384" width="9" style="354"/>
  </cols>
  <sheetData>
    <row r="1" spans="1:6" s="259" customFormat="1" ht="20.25">
      <c r="A1" s="1216" t="s">
        <v>1194</v>
      </c>
      <c r="B1" s="1217"/>
    </row>
    <row r="2" spans="1:6" s="262" customFormat="1" ht="17.25">
      <c r="A2" s="1223" t="s">
        <v>1195</v>
      </c>
    </row>
    <row r="3" spans="1:6" s="259" customFormat="1" ht="15" customHeight="1">
      <c r="A3" s="1222"/>
      <c r="B3" s="1222"/>
      <c r="C3" s="1222"/>
      <c r="D3" s="1222"/>
      <c r="F3" s="1566" t="s">
        <v>1196</v>
      </c>
    </row>
    <row r="4" spans="1:6" s="1213" customFormat="1" ht="27.95" customHeight="1">
      <c r="A4" s="2012" t="s">
        <v>1153</v>
      </c>
      <c r="B4" s="2013" t="s">
        <v>1197</v>
      </c>
      <c r="C4" s="2107" t="s">
        <v>1198</v>
      </c>
      <c r="D4" s="2014"/>
      <c r="E4" s="2108"/>
      <c r="F4" s="2016"/>
    </row>
    <row r="5" spans="1:6" s="1575" customFormat="1" ht="27.95" customHeight="1">
      <c r="A5" s="2017"/>
      <c r="B5" s="2018" t="s">
        <v>1199</v>
      </c>
      <c r="C5" s="1204" t="s">
        <v>1200</v>
      </c>
      <c r="D5" s="1204" t="s">
        <v>1201</v>
      </c>
      <c r="E5" s="1204" t="s">
        <v>1202</v>
      </c>
      <c r="F5" s="1206" t="s">
        <v>1203</v>
      </c>
    </row>
    <row r="6" spans="1:6" s="2112" customFormat="1" ht="29.65" customHeight="1">
      <c r="A6" s="2020">
        <v>2014</v>
      </c>
      <c r="B6" s="2109">
        <v>142.27000000000001</v>
      </c>
      <c r="C6" s="2110">
        <v>69.319999999999993</v>
      </c>
      <c r="D6" s="2110">
        <v>9.11</v>
      </c>
      <c r="E6" s="2110">
        <v>11.19</v>
      </c>
      <c r="F6" s="2111">
        <v>89.62</v>
      </c>
    </row>
    <row r="7" spans="1:6" s="2112" customFormat="1" ht="29.65" customHeight="1">
      <c r="A7" s="2020">
        <v>2015</v>
      </c>
      <c r="B7" s="2109">
        <v>101.76</v>
      </c>
      <c r="C7" s="2110">
        <v>64.23</v>
      </c>
      <c r="D7" s="2110">
        <v>9.59</v>
      </c>
      <c r="E7" s="2110">
        <v>8.89</v>
      </c>
      <c r="F7" s="2111">
        <v>82.71</v>
      </c>
    </row>
    <row r="8" spans="1:6" s="2112" customFormat="1" ht="29.65" customHeight="1">
      <c r="A8" s="2020">
        <v>2016</v>
      </c>
      <c r="B8" s="2109">
        <v>77.06</v>
      </c>
      <c r="C8" s="2110">
        <v>62.12</v>
      </c>
      <c r="D8" s="2110">
        <v>9.58</v>
      </c>
      <c r="E8" s="2110">
        <v>7.92</v>
      </c>
      <c r="F8" s="2111">
        <v>79.61</v>
      </c>
    </row>
    <row r="9" spans="1:6" s="2112" customFormat="1" ht="29.65" customHeight="1">
      <c r="A9" s="2020">
        <v>2017</v>
      </c>
      <c r="B9" s="2109">
        <v>81.77</v>
      </c>
      <c r="C9" s="2110">
        <v>59.66</v>
      </c>
      <c r="D9" s="2110">
        <v>11.82</v>
      </c>
      <c r="E9" s="2110">
        <v>11.83</v>
      </c>
      <c r="F9" s="2111">
        <v>83.31</v>
      </c>
    </row>
    <row r="10" spans="1:6" ht="29.65" customHeight="1">
      <c r="A10" s="2113">
        <v>2018</v>
      </c>
      <c r="B10" s="2114">
        <v>95.16</v>
      </c>
      <c r="C10" s="2115">
        <v>67.33</v>
      </c>
      <c r="D10" s="2115">
        <v>11.47</v>
      </c>
      <c r="E10" s="2115">
        <v>11.88</v>
      </c>
      <c r="F10" s="2116">
        <v>90.68</v>
      </c>
    </row>
    <row r="11" spans="1:6" ht="29.65" customHeight="1">
      <c r="A11" s="2043" t="s">
        <v>876</v>
      </c>
      <c r="B11" s="2117">
        <v>95.1648</v>
      </c>
      <c r="C11" s="2118">
        <v>67.328900000000004</v>
      </c>
      <c r="D11" s="2118">
        <v>11.4727</v>
      </c>
      <c r="E11" s="2118">
        <v>11.8788</v>
      </c>
      <c r="F11" s="2119">
        <v>90.680400000000006</v>
      </c>
    </row>
    <row r="12" spans="1:6" s="1250" customFormat="1" ht="29.65" customHeight="1">
      <c r="A12" s="1805">
        <v>2018.12</v>
      </c>
      <c r="B12" s="2109">
        <v>109.9499</v>
      </c>
      <c r="C12" s="2110">
        <v>69.490899999999996</v>
      </c>
      <c r="D12" s="2110">
        <v>16.4267</v>
      </c>
      <c r="E12" s="2110">
        <v>14.7392</v>
      </c>
      <c r="F12" s="2111">
        <v>100.6568</v>
      </c>
    </row>
    <row r="13" spans="1:6" ht="29.65" customHeight="1">
      <c r="A13" s="2043" t="s">
        <v>877</v>
      </c>
      <c r="B13" s="2117">
        <v>90.738100000000003</v>
      </c>
      <c r="C13" s="2118">
        <v>65.293899999999994</v>
      </c>
      <c r="D13" s="2118">
        <v>12.095499999999999</v>
      </c>
      <c r="E13" s="2118">
        <v>12.7399</v>
      </c>
      <c r="F13" s="2119">
        <v>90.129300000000001</v>
      </c>
    </row>
    <row r="14" spans="1:6" ht="29.65" customHeight="1">
      <c r="A14" s="2044">
        <v>2019.01</v>
      </c>
      <c r="B14" s="2120">
        <v>111.2804</v>
      </c>
      <c r="C14" s="2121">
        <v>77.078999999999994</v>
      </c>
      <c r="D14" s="2121">
        <v>20.210699999999999</v>
      </c>
      <c r="E14" s="2121">
        <v>14.086600000000001</v>
      </c>
      <c r="F14" s="2122">
        <v>111.3763</v>
      </c>
    </row>
    <row r="15" spans="1:6" ht="29.65" customHeight="1">
      <c r="A15" s="2020">
        <v>2019.02</v>
      </c>
      <c r="B15" s="2109">
        <v>105.8477</v>
      </c>
      <c r="C15" s="2110">
        <v>72.968400000000003</v>
      </c>
      <c r="D15" s="2110">
        <v>15.9015</v>
      </c>
      <c r="E15" s="2110">
        <v>14.3568</v>
      </c>
      <c r="F15" s="2111">
        <v>103.22669999999999</v>
      </c>
    </row>
    <row r="16" spans="1:6" ht="29.65" customHeight="1">
      <c r="A16" s="2053">
        <v>2019.03</v>
      </c>
      <c r="B16" s="2109">
        <v>112.422</v>
      </c>
      <c r="C16" s="2110">
        <v>77.322000000000003</v>
      </c>
      <c r="D16" s="2110">
        <v>8.8581000000000003</v>
      </c>
      <c r="E16" s="2110">
        <v>13.3552</v>
      </c>
      <c r="F16" s="2111">
        <v>99.535300000000007</v>
      </c>
    </row>
    <row r="17" spans="1:6" ht="29.65" customHeight="1">
      <c r="A17" s="2053">
        <v>2019.04</v>
      </c>
      <c r="B17" s="2109">
        <v>99.443399999999997</v>
      </c>
      <c r="C17" s="2110">
        <v>67.536799999999999</v>
      </c>
      <c r="D17" s="2110">
        <v>4.6205999999999996</v>
      </c>
      <c r="E17" s="2110">
        <v>10.7536</v>
      </c>
      <c r="F17" s="2111">
        <v>82.911000000000001</v>
      </c>
    </row>
    <row r="18" spans="1:6" ht="29.65" customHeight="1">
      <c r="A18" s="2053">
        <v>2019.05</v>
      </c>
      <c r="B18" s="2109">
        <v>79.6511</v>
      </c>
      <c r="C18" s="2110">
        <v>56.557099999999998</v>
      </c>
      <c r="D18" s="2110">
        <v>4.8776999999999999</v>
      </c>
      <c r="E18" s="2110">
        <v>16.931799999999999</v>
      </c>
      <c r="F18" s="2111">
        <v>78.366500000000002</v>
      </c>
    </row>
    <row r="19" spans="1:6" ht="29.65" customHeight="1">
      <c r="A19" s="2053">
        <v>2019.06</v>
      </c>
      <c r="B19" s="2109">
        <v>78.541499999999999</v>
      </c>
      <c r="C19" s="2110">
        <v>55.579700000000003</v>
      </c>
      <c r="D19" s="2110">
        <v>8.7888000000000002</v>
      </c>
      <c r="E19" s="2110">
        <v>11.6715</v>
      </c>
      <c r="F19" s="2111">
        <v>76.040099999999995</v>
      </c>
    </row>
    <row r="20" spans="1:6" ht="29.65" customHeight="1">
      <c r="A20" s="2053">
        <v>2019.07</v>
      </c>
      <c r="B20" s="2109">
        <v>79.758200000000002</v>
      </c>
      <c r="C20" s="2110">
        <v>58.180399999999999</v>
      </c>
      <c r="D20" s="2110">
        <v>19.325800000000001</v>
      </c>
      <c r="E20" s="2110">
        <v>11.9076</v>
      </c>
      <c r="F20" s="2111">
        <v>89.413799999999995</v>
      </c>
    </row>
    <row r="21" spans="1:6" ht="29.65" customHeight="1">
      <c r="A21" s="2053">
        <v>2019.08</v>
      </c>
      <c r="B21" s="2109">
        <v>84.831500000000005</v>
      </c>
      <c r="C21" s="2110">
        <v>62.957999999999998</v>
      </c>
      <c r="D21" s="2110">
        <v>18.7867</v>
      </c>
      <c r="E21" s="2110">
        <v>11.7448</v>
      </c>
      <c r="F21" s="2111">
        <v>93.489500000000007</v>
      </c>
    </row>
    <row r="22" spans="1:6" ht="29.65" customHeight="1">
      <c r="A22" s="2053">
        <v>2019.09</v>
      </c>
      <c r="B22" s="2109">
        <v>79.641800000000003</v>
      </c>
      <c r="C22" s="2110">
        <v>59.415300000000002</v>
      </c>
      <c r="D22" s="2110">
        <v>9.3176000000000005</v>
      </c>
      <c r="E22" s="2110">
        <v>10.757199999999999</v>
      </c>
      <c r="F22" s="2111">
        <v>79.490099999999998</v>
      </c>
    </row>
    <row r="23" spans="1:6" ht="29.65" customHeight="1">
      <c r="A23" s="2053">
        <v>2019.1</v>
      </c>
      <c r="B23" s="2109">
        <v>88.2072</v>
      </c>
      <c r="C23" s="2110">
        <v>61.366799999999998</v>
      </c>
      <c r="D23" s="2110">
        <v>4.8589000000000002</v>
      </c>
      <c r="E23" s="2110">
        <v>12.8123</v>
      </c>
      <c r="F23" s="2111">
        <v>79.037999999999997</v>
      </c>
    </row>
    <row r="24" spans="1:6" ht="29.65" customHeight="1">
      <c r="A24" s="2053">
        <v>2019.11</v>
      </c>
      <c r="B24" s="2109">
        <v>81.834500000000006</v>
      </c>
      <c r="C24" s="2110">
        <v>62.283299999999997</v>
      </c>
      <c r="D24" s="2110">
        <v>8.3762000000000008</v>
      </c>
      <c r="E24" s="2110">
        <v>12.966100000000001</v>
      </c>
      <c r="F24" s="2111">
        <v>83.625500000000002</v>
      </c>
    </row>
    <row r="25" spans="1:6" s="1250" customFormat="1" ht="29.65" customHeight="1">
      <c r="A25" s="2054">
        <v>2019.12</v>
      </c>
      <c r="B25" s="2123">
        <v>84.177300000000002</v>
      </c>
      <c r="C25" s="2124">
        <v>69.457400000000007</v>
      </c>
      <c r="D25" s="2124">
        <v>16.912800000000001</v>
      </c>
      <c r="E25" s="2124">
        <v>11.588100000000001</v>
      </c>
      <c r="F25" s="2125">
        <v>97.958200000000005</v>
      </c>
    </row>
    <row r="26" spans="1:6" s="1583" customFormat="1" ht="3" customHeight="1">
      <c r="A26" s="2126"/>
      <c r="B26" s="2126"/>
      <c r="C26" s="2126"/>
      <c r="D26" s="2126"/>
      <c r="E26" s="2126"/>
      <c r="F26" s="2126"/>
    </row>
    <row r="27" spans="1:6" s="1583" customFormat="1" ht="11.1" customHeight="1">
      <c r="A27" s="1208" t="s">
        <v>1204</v>
      </c>
      <c r="B27" s="1208"/>
      <c r="C27" s="1208"/>
      <c r="D27" s="1208"/>
      <c r="E27" s="1208"/>
      <c r="F27" s="1208"/>
    </row>
    <row r="28" spans="1:6" s="1583" customFormat="1" ht="11.1" customHeight="1">
      <c r="A28" s="1208" t="s">
        <v>1205</v>
      </c>
      <c r="B28" s="1208"/>
      <c r="C28" s="1208"/>
      <c r="D28" s="1208"/>
      <c r="E28" s="1208"/>
      <c r="F28" s="1208"/>
    </row>
    <row r="29" spans="1:6" s="1583" customFormat="1" ht="11.1" customHeight="1">
      <c r="A29" s="1208" t="s">
        <v>1206</v>
      </c>
      <c r="B29" s="1208"/>
      <c r="C29" s="1208"/>
      <c r="D29" s="1208"/>
      <c r="E29" s="1208"/>
      <c r="F29" s="1208"/>
    </row>
    <row r="30" spans="1:6" s="1583" customFormat="1" ht="11.1" customHeight="1">
      <c r="A30" s="1208" t="s">
        <v>1207</v>
      </c>
      <c r="B30" s="1208"/>
      <c r="C30" s="1208"/>
      <c r="D30" s="1208"/>
      <c r="E30" s="1208"/>
      <c r="F30" s="1208"/>
    </row>
    <row r="31" spans="1:6" s="1583" customFormat="1" ht="9" customHeight="1">
      <c r="A31" s="346" t="s">
        <v>1208</v>
      </c>
      <c r="B31" s="1208"/>
      <c r="C31" s="1208"/>
      <c r="D31" s="1208"/>
      <c r="E31" s="1208"/>
      <c r="F31" s="1208"/>
    </row>
    <row r="32" spans="1:6" s="1821" customFormat="1" ht="12" customHeight="1">
      <c r="B32" s="1111"/>
      <c r="C32" s="1211"/>
      <c r="D32" s="346"/>
      <c r="E32" s="1111"/>
      <c r="F32" s="1212"/>
    </row>
    <row r="33" ht="4.5" customHeight="1"/>
  </sheetData>
  <mergeCells count="1">
    <mergeCell ref="A4:A5"/>
  </mergeCells>
  <phoneticPr fontId="91" type="noConversion"/>
  <printOptions horizontalCentered="1"/>
  <pageMargins left="0.94488188976377963" right="0.94488188976377963" top="1.1811023622047245" bottom="0.78740157480314965" header="0" footer="0"/>
  <pageSetup paperSize="9" scale="81" firstPageNumber="45" orientation="portrait" useFirstPageNumber="1" horizontalDpi="4294967294" r:id="rId1"/>
  <headerFooter differentOddEven="1" scaleWithDoc="0"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9"/>
  <sheetViews>
    <sheetView showGridLines="0" view="pageBreakPreview" zoomScaleNormal="100" zoomScaleSheetLayoutView="100" workbookViewId="0">
      <pane xSplit="3" ySplit="5" topLeftCell="D24" activePane="bottomRight" state="frozen"/>
      <selection activeCell="F34" sqref="F34"/>
      <selection pane="topRight" activeCell="F34" sqref="F34"/>
      <selection pane="bottomLeft" activeCell="F34" sqref="F34"/>
      <selection pane="bottomRight" activeCell="J14" sqref="J14"/>
    </sheetView>
  </sheetViews>
  <sheetFormatPr defaultRowHeight="16.5"/>
  <cols>
    <col min="1" max="1" width="4.125" style="1109" customWidth="1"/>
    <col min="2" max="2" width="5.375" style="1109" customWidth="1"/>
    <col min="3" max="3" width="10.75" style="1109" customWidth="1"/>
    <col min="4" max="4" width="8.25" style="1109" customWidth="1"/>
    <col min="5" max="8" width="10" style="1109" customWidth="1"/>
    <col min="9" max="10" width="6.875" style="267" customWidth="1"/>
    <col min="11" max="11" width="11.375" style="1109" customWidth="1"/>
    <col min="12" max="16384" width="9" style="1109"/>
  </cols>
  <sheetData>
    <row r="1" spans="1:11" ht="20.25" customHeight="1">
      <c r="A1" s="2127" t="s">
        <v>1209</v>
      </c>
      <c r="B1" s="2128"/>
    </row>
    <row r="2" spans="1:11" ht="17.25" customHeight="1">
      <c r="A2" s="2127"/>
      <c r="B2" s="2128"/>
    </row>
    <row r="3" spans="1:11" ht="15" customHeight="1"/>
    <row r="4" spans="1:11" ht="18" customHeight="1">
      <c r="A4" s="2129" t="s">
        <v>1210</v>
      </c>
      <c r="B4" s="2130"/>
      <c r="C4" s="2131" t="s">
        <v>1211</v>
      </c>
      <c r="D4" s="2131" t="s">
        <v>1212</v>
      </c>
      <c r="E4" s="2132">
        <v>2018</v>
      </c>
      <c r="F4" s="2133"/>
      <c r="G4" s="2132">
        <v>2019</v>
      </c>
      <c r="H4" s="2133"/>
      <c r="I4" s="2134" t="s">
        <v>1213</v>
      </c>
      <c r="J4" s="2135"/>
      <c r="K4" s="2136" t="s">
        <v>1214</v>
      </c>
    </row>
    <row r="5" spans="1:11" ht="24.95" customHeight="1">
      <c r="A5" s="2137"/>
      <c r="B5" s="2138"/>
      <c r="C5" s="2139"/>
      <c r="D5" s="2139"/>
      <c r="E5" s="2140" t="s">
        <v>1215</v>
      </c>
      <c r="F5" s="2141" t="s">
        <v>1216</v>
      </c>
      <c r="G5" s="2140" t="s">
        <v>1757</v>
      </c>
      <c r="H5" s="2141" t="s">
        <v>1758</v>
      </c>
      <c r="I5" s="2142"/>
      <c r="J5" s="2143"/>
      <c r="K5" s="2144" t="s">
        <v>1217</v>
      </c>
    </row>
    <row r="6" spans="1:11" ht="15" customHeight="1">
      <c r="A6" s="2129" t="s">
        <v>1218</v>
      </c>
      <c r="B6" s="2130"/>
      <c r="C6" s="2145" t="s">
        <v>1219</v>
      </c>
      <c r="D6" s="2146" t="s">
        <v>1220</v>
      </c>
      <c r="E6" s="2147">
        <v>2376.25</v>
      </c>
      <c r="F6" s="2148">
        <v>2376.25</v>
      </c>
      <c r="G6" s="2149">
        <v>1476.25</v>
      </c>
      <c r="H6" s="2150">
        <v>1476.25</v>
      </c>
      <c r="I6" s="2151">
        <v>-37.874802735402419</v>
      </c>
      <c r="J6" s="2152">
        <v>-37.874802735402419</v>
      </c>
      <c r="K6" s="2153">
        <v>15.918085429941071</v>
      </c>
    </row>
    <row r="7" spans="1:11" ht="15" customHeight="1">
      <c r="A7" s="2154"/>
      <c r="B7" s="2155"/>
      <c r="C7" s="2156" t="s">
        <v>1221</v>
      </c>
      <c r="D7" s="2157" t="s">
        <v>1222</v>
      </c>
      <c r="E7" s="2158">
        <v>4</v>
      </c>
      <c r="F7" s="2159">
        <v>4</v>
      </c>
      <c r="G7" s="2160">
        <v>3</v>
      </c>
      <c r="H7" s="2161">
        <v>3</v>
      </c>
      <c r="I7" s="2162">
        <v>-25</v>
      </c>
      <c r="J7" s="2163">
        <v>-25</v>
      </c>
      <c r="K7" s="2164">
        <v>5.120852109791069E-3</v>
      </c>
    </row>
    <row r="8" spans="1:11" ht="15" customHeight="1">
      <c r="A8" s="2154"/>
      <c r="B8" s="2155"/>
      <c r="C8" s="2156" t="s">
        <v>1223</v>
      </c>
      <c r="D8" s="2157" t="s">
        <v>1224</v>
      </c>
      <c r="E8" s="2158">
        <v>272612.71100000001</v>
      </c>
      <c r="F8" s="2159">
        <v>6434041.7510000002</v>
      </c>
      <c r="G8" s="2160">
        <v>188597.53599999999</v>
      </c>
      <c r="H8" s="2161">
        <v>3278216.4569999999</v>
      </c>
      <c r="I8" s="2165">
        <v>-30.8185</v>
      </c>
      <c r="J8" s="2166">
        <v>-49.048900000000003</v>
      </c>
      <c r="K8" s="2164">
        <v>23.741199999999999</v>
      </c>
    </row>
    <row r="9" spans="1:11" ht="15" customHeight="1">
      <c r="A9" s="2154"/>
      <c r="B9" s="2155"/>
      <c r="C9" s="2156" t="s">
        <v>176</v>
      </c>
      <c r="D9" s="2157" t="s">
        <v>1225</v>
      </c>
      <c r="E9" s="2158">
        <v>49571.671000000002</v>
      </c>
      <c r="F9" s="2159">
        <v>965945.26599999995</v>
      </c>
      <c r="G9" s="2160">
        <v>30435.119999999999</v>
      </c>
      <c r="H9" s="2161">
        <v>499908.74300000002</v>
      </c>
      <c r="I9" s="2167">
        <v>-38.6038</v>
      </c>
      <c r="J9" s="2166">
        <v>-48.246699999999997</v>
      </c>
      <c r="K9" s="2168">
        <v>34.400500000000001</v>
      </c>
    </row>
    <row r="10" spans="1:11" ht="15" customHeight="1">
      <c r="A10" s="2137"/>
      <c r="B10" s="2138"/>
      <c r="C10" s="2169" t="s">
        <v>1226</v>
      </c>
      <c r="D10" s="2170" t="s">
        <v>1136</v>
      </c>
      <c r="E10" s="2171">
        <v>181.839</v>
      </c>
      <c r="F10" s="2172">
        <v>150.13</v>
      </c>
      <c r="G10" s="2173">
        <v>161.376</v>
      </c>
      <c r="H10" s="2174">
        <v>152.494</v>
      </c>
      <c r="I10" s="2175">
        <v>-11.253399999999999</v>
      </c>
      <c r="J10" s="2176">
        <v>1.5744</v>
      </c>
      <c r="K10" s="2177">
        <v>0</v>
      </c>
    </row>
    <row r="11" spans="1:11" ht="15" customHeight="1">
      <c r="A11" s="2129" t="s">
        <v>1227</v>
      </c>
      <c r="B11" s="2130"/>
      <c r="C11" s="2145" t="s">
        <v>1228</v>
      </c>
      <c r="D11" s="2146" t="s">
        <v>1229</v>
      </c>
      <c r="E11" s="2147">
        <v>325.41199999999998</v>
      </c>
      <c r="F11" s="2178">
        <v>325.41199999999998</v>
      </c>
      <c r="G11" s="2149">
        <v>325.41000000000003</v>
      </c>
      <c r="H11" s="2150">
        <v>325.41000000000003</v>
      </c>
      <c r="I11" s="2179">
        <v>-6.1460548472481232E-4</v>
      </c>
      <c r="J11" s="2180">
        <v>-6.1460548472481232E-4</v>
      </c>
      <c r="K11" s="2181">
        <v>3.5088258626635893</v>
      </c>
    </row>
    <row r="12" spans="1:11" ht="15" customHeight="1">
      <c r="A12" s="2154"/>
      <c r="B12" s="2155"/>
      <c r="C12" s="2156" t="s">
        <v>1230</v>
      </c>
      <c r="D12" s="2157" t="s">
        <v>1231</v>
      </c>
      <c r="E12" s="2158">
        <v>13</v>
      </c>
      <c r="F12" s="2182">
        <v>13</v>
      </c>
      <c r="G12" s="2160">
        <v>13</v>
      </c>
      <c r="H12" s="2161">
        <v>13</v>
      </c>
      <c r="I12" s="2183">
        <v>0</v>
      </c>
      <c r="J12" s="2184">
        <v>0</v>
      </c>
      <c r="K12" s="2185">
        <v>2.2190359142427965E-2</v>
      </c>
    </row>
    <row r="13" spans="1:11" ht="15" customHeight="1">
      <c r="A13" s="2154"/>
      <c r="B13" s="2155"/>
      <c r="C13" s="2156" t="s">
        <v>1223</v>
      </c>
      <c r="D13" s="2157" t="s">
        <v>1232</v>
      </c>
      <c r="E13" s="2186">
        <v>47295.552000000003</v>
      </c>
      <c r="F13" s="2187">
        <v>144405.55100000001</v>
      </c>
      <c r="G13" s="2188">
        <v>35579.023000000001</v>
      </c>
      <c r="H13" s="2161">
        <v>132230.77799999999</v>
      </c>
      <c r="I13" s="2189">
        <v>-24.773</v>
      </c>
      <c r="J13" s="2190">
        <v>-8.4309999999999992</v>
      </c>
      <c r="K13" s="2185">
        <v>4.4787999999999997</v>
      </c>
    </row>
    <row r="14" spans="1:11" ht="15" customHeight="1">
      <c r="A14" s="2154"/>
      <c r="B14" s="2155"/>
      <c r="C14" s="2156" t="s">
        <v>176</v>
      </c>
      <c r="D14" s="2157" t="s">
        <v>1233</v>
      </c>
      <c r="E14" s="2186">
        <v>1156.0429999999999</v>
      </c>
      <c r="F14" s="2187">
        <v>11764.061</v>
      </c>
      <c r="G14" s="2188">
        <v>222.041</v>
      </c>
      <c r="H14" s="2161">
        <v>14640.905000000001</v>
      </c>
      <c r="I14" s="2189">
        <v>-80.793000000000006</v>
      </c>
      <c r="J14" s="2190">
        <v>24.454499999999999</v>
      </c>
      <c r="K14" s="2185">
        <v>0.251</v>
      </c>
    </row>
    <row r="15" spans="1:11" ht="15" customHeight="1">
      <c r="A15" s="2137"/>
      <c r="B15" s="2138"/>
      <c r="C15" s="2169" t="s">
        <v>1234</v>
      </c>
      <c r="D15" s="2170" t="s">
        <v>1136</v>
      </c>
      <c r="E15" s="2191">
        <v>24.443000000000001</v>
      </c>
      <c r="F15" s="2172">
        <v>81.465000000000003</v>
      </c>
      <c r="G15" s="2192">
        <v>6.2409999999999997</v>
      </c>
      <c r="H15" s="2174">
        <v>110.72199999999999</v>
      </c>
      <c r="I15" s="2193">
        <v>-74.468000000000004</v>
      </c>
      <c r="J15" s="2194">
        <v>35.9133</v>
      </c>
      <c r="K15" s="2177">
        <v>0</v>
      </c>
    </row>
    <row r="16" spans="1:11" ht="15" customHeight="1">
      <c r="A16" s="2129" t="s">
        <v>1235</v>
      </c>
      <c r="B16" s="2195" t="s">
        <v>1236</v>
      </c>
      <c r="C16" s="2145" t="s">
        <v>1237</v>
      </c>
      <c r="D16" s="2146" t="s">
        <v>1238</v>
      </c>
      <c r="E16" s="2196">
        <v>7.1719999999999997</v>
      </c>
      <c r="F16" s="2197">
        <v>7.1719999999999997</v>
      </c>
      <c r="G16" s="2198">
        <v>7.3650000000000002</v>
      </c>
      <c r="H16" s="2199">
        <v>7.3650000000000002</v>
      </c>
      <c r="I16" s="2200">
        <v>2.691020635805919</v>
      </c>
      <c r="J16" s="2201">
        <v>2.691020635805919</v>
      </c>
      <c r="K16" s="2181">
        <v>7.9415206903651822E-2</v>
      </c>
    </row>
    <row r="17" spans="1:11" ht="15" customHeight="1">
      <c r="A17" s="2154"/>
      <c r="B17" s="2202"/>
      <c r="C17" s="2156" t="s">
        <v>1230</v>
      </c>
      <c r="D17" s="2157" t="s">
        <v>1231</v>
      </c>
      <c r="E17" s="2158">
        <v>33</v>
      </c>
      <c r="F17" s="2182">
        <v>33</v>
      </c>
      <c r="G17" s="2160">
        <v>37</v>
      </c>
      <c r="H17" s="2161">
        <v>37</v>
      </c>
      <c r="I17" s="2162">
        <v>12.121212121212121</v>
      </c>
      <c r="J17" s="2190">
        <v>12.121212121212121</v>
      </c>
      <c r="K17" s="2185">
        <v>6.3157176020756517E-2</v>
      </c>
    </row>
    <row r="18" spans="1:11" ht="15" customHeight="1">
      <c r="A18" s="2154"/>
      <c r="B18" s="2202"/>
      <c r="C18" s="2156" t="s">
        <v>1223</v>
      </c>
      <c r="D18" s="2157" t="s">
        <v>1232</v>
      </c>
      <c r="E18" s="2158">
        <v>814.53700000000003</v>
      </c>
      <c r="F18" s="2159">
        <v>12961.513000000001</v>
      </c>
      <c r="G18" s="2160">
        <v>693.40099999999995</v>
      </c>
      <c r="H18" s="2161">
        <v>11686.287</v>
      </c>
      <c r="I18" s="2162">
        <v>-14.8718</v>
      </c>
      <c r="J18" s="2190">
        <v>-9.8385999999999996</v>
      </c>
      <c r="K18" s="2185">
        <v>8.7300000000000003E-2</v>
      </c>
    </row>
    <row r="19" spans="1:11" ht="15" customHeight="1">
      <c r="A19" s="2154"/>
      <c r="B19" s="2202"/>
      <c r="C19" s="2156" t="s">
        <v>176</v>
      </c>
      <c r="D19" s="2157" t="s">
        <v>1239</v>
      </c>
      <c r="E19" s="2203">
        <v>4.0830000000000002</v>
      </c>
      <c r="F19" s="2159">
        <v>1063.57</v>
      </c>
      <c r="G19" s="2203">
        <v>8.0299999999999994</v>
      </c>
      <c r="H19" s="2161">
        <v>748.97500000000002</v>
      </c>
      <c r="I19" s="2162">
        <v>96.652299999999997</v>
      </c>
      <c r="J19" s="2190">
        <v>-29.5792</v>
      </c>
      <c r="K19" s="2185">
        <v>9.1000000000000004E-3</v>
      </c>
    </row>
    <row r="20" spans="1:11" ht="15" customHeight="1">
      <c r="A20" s="2154"/>
      <c r="B20" s="2202"/>
      <c r="C20" s="2169" t="s">
        <v>1240</v>
      </c>
      <c r="D20" s="2170" t="s">
        <v>1136</v>
      </c>
      <c r="E20" s="2171">
        <v>5.0129999999999999</v>
      </c>
      <c r="F20" s="2172">
        <v>82.055999999999997</v>
      </c>
      <c r="G20" s="2204">
        <v>11.581</v>
      </c>
      <c r="H20" s="2174">
        <v>64.09</v>
      </c>
      <c r="I20" s="2205">
        <v>131.00710000000001</v>
      </c>
      <c r="J20" s="2194">
        <v>-21.8947</v>
      </c>
      <c r="K20" s="2206">
        <v>0</v>
      </c>
    </row>
    <row r="21" spans="1:11" ht="15" customHeight="1">
      <c r="A21" s="2154"/>
      <c r="B21" s="2202" t="s">
        <v>1241</v>
      </c>
      <c r="C21" s="2145" t="s">
        <v>1242</v>
      </c>
      <c r="D21" s="2146" t="s">
        <v>1243</v>
      </c>
      <c r="E21" s="2147">
        <v>14.39</v>
      </c>
      <c r="F21" s="2178">
        <v>14.39</v>
      </c>
      <c r="G21" s="2149">
        <v>15.102</v>
      </c>
      <c r="H21" s="2150">
        <v>15.102</v>
      </c>
      <c r="I21" s="2207">
        <v>4.9478804725503807</v>
      </c>
      <c r="J21" s="2208">
        <v>4.9478804725503807</v>
      </c>
      <c r="K21" s="2209">
        <v>0.16284160959388319</v>
      </c>
    </row>
    <row r="22" spans="1:11" ht="15" customHeight="1">
      <c r="A22" s="2154"/>
      <c r="B22" s="2202"/>
      <c r="C22" s="2156" t="s">
        <v>1230</v>
      </c>
      <c r="D22" s="2157" t="s">
        <v>1231</v>
      </c>
      <c r="E22" s="2158">
        <v>33</v>
      </c>
      <c r="F22" s="2182">
        <v>33</v>
      </c>
      <c r="G22" s="2160">
        <v>33</v>
      </c>
      <c r="H22" s="2161">
        <v>33</v>
      </c>
      <c r="I22" s="2210">
        <v>0</v>
      </c>
      <c r="J22" s="2211">
        <v>0</v>
      </c>
      <c r="K22" s="2212">
        <v>5.6329373207701761E-2</v>
      </c>
    </row>
    <row r="23" spans="1:11" ht="15" customHeight="1">
      <c r="A23" s="2154"/>
      <c r="B23" s="2202"/>
      <c r="C23" s="2156" t="s">
        <v>1223</v>
      </c>
      <c r="D23" s="2157" t="s">
        <v>1244</v>
      </c>
      <c r="E23" s="2158">
        <v>3342.971</v>
      </c>
      <c r="F23" s="2159">
        <v>32128.213</v>
      </c>
      <c r="G23" s="2160">
        <v>3075.7539999999999</v>
      </c>
      <c r="H23" s="2161">
        <v>40096.658000000003</v>
      </c>
      <c r="I23" s="2213">
        <v>-7.9934000000000003</v>
      </c>
      <c r="J23" s="2214">
        <v>24.802</v>
      </c>
      <c r="K23" s="2212">
        <v>0.38719999999999999</v>
      </c>
    </row>
    <row r="24" spans="1:11" ht="15" customHeight="1">
      <c r="A24" s="2154"/>
      <c r="B24" s="2202"/>
      <c r="C24" s="2156" t="s">
        <v>176</v>
      </c>
      <c r="D24" s="2157" t="s">
        <v>1239</v>
      </c>
      <c r="E24" s="2158">
        <v>378.52</v>
      </c>
      <c r="F24" s="2159">
        <v>3259.652</v>
      </c>
      <c r="G24" s="2160">
        <v>275.39999999999998</v>
      </c>
      <c r="H24" s="2161">
        <v>3682.0320000000002</v>
      </c>
      <c r="I24" s="2213">
        <v>-27.242999999999999</v>
      </c>
      <c r="J24" s="2214">
        <v>12.957800000000001</v>
      </c>
      <c r="K24" s="2212">
        <v>0.31130000000000002</v>
      </c>
    </row>
    <row r="25" spans="1:11" ht="15" customHeight="1">
      <c r="A25" s="2154"/>
      <c r="B25" s="2202"/>
      <c r="C25" s="2169" t="s">
        <v>1240</v>
      </c>
      <c r="D25" s="2170" t="s">
        <v>1136</v>
      </c>
      <c r="E25" s="2171">
        <v>113.229</v>
      </c>
      <c r="F25" s="2172">
        <v>101.458</v>
      </c>
      <c r="G25" s="2173">
        <v>89.539000000000001</v>
      </c>
      <c r="H25" s="2215">
        <v>91.828999999999994</v>
      </c>
      <c r="I25" s="2216">
        <v>-20.921900000000001</v>
      </c>
      <c r="J25" s="2217">
        <v>-9.4903999999999993</v>
      </c>
      <c r="K25" s="2206">
        <v>0</v>
      </c>
    </row>
    <row r="26" spans="1:11" ht="15" customHeight="1">
      <c r="A26" s="2154"/>
      <c r="B26" s="2202" t="s">
        <v>1245</v>
      </c>
      <c r="C26" s="2145" t="s">
        <v>1246</v>
      </c>
      <c r="D26" s="2146" t="s">
        <v>1247</v>
      </c>
      <c r="E26" s="2147">
        <v>1.97</v>
      </c>
      <c r="F26" s="2178">
        <v>1.97</v>
      </c>
      <c r="G26" s="2149">
        <v>4.1244000000000005</v>
      </c>
      <c r="H26" s="2150">
        <v>4.1244000000000005</v>
      </c>
      <c r="I26" s="2200">
        <v>109.36040609137059</v>
      </c>
      <c r="J26" s="2180">
        <v>109.36040609137059</v>
      </c>
      <c r="K26" s="2218">
        <v>4.4472515866045018E-2</v>
      </c>
    </row>
    <row r="27" spans="1:11" ht="15" customHeight="1">
      <c r="A27" s="2154"/>
      <c r="B27" s="2202"/>
      <c r="C27" s="2156" t="s">
        <v>1230</v>
      </c>
      <c r="D27" s="2157" t="s">
        <v>1231</v>
      </c>
      <c r="E27" s="2158">
        <v>12</v>
      </c>
      <c r="F27" s="2182">
        <v>12</v>
      </c>
      <c r="G27" s="2160">
        <v>16</v>
      </c>
      <c r="H27" s="2161">
        <v>16</v>
      </c>
      <c r="I27" s="2219">
        <v>33.333333333333329</v>
      </c>
      <c r="J27" s="2220">
        <v>33.333333333333329</v>
      </c>
      <c r="K27" s="2221">
        <v>2.7311211252219036E-2</v>
      </c>
    </row>
    <row r="28" spans="1:11" ht="15" customHeight="1">
      <c r="A28" s="2154"/>
      <c r="B28" s="2202"/>
      <c r="C28" s="2156" t="s">
        <v>1223</v>
      </c>
      <c r="D28" s="2157" t="s">
        <v>1248</v>
      </c>
      <c r="E28" s="2158">
        <v>1161.816</v>
      </c>
      <c r="F28" s="2222">
        <v>8292.0740000000005</v>
      </c>
      <c r="G28" s="2160">
        <v>2001.7190000000001</v>
      </c>
      <c r="H28" s="2161">
        <v>17067.466</v>
      </c>
      <c r="I28" s="2219">
        <v>72.292299999999997</v>
      </c>
      <c r="J28" s="2220">
        <v>105.8287</v>
      </c>
      <c r="K28" s="2223">
        <v>0.252</v>
      </c>
    </row>
    <row r="29" spans="1:11" ht="15" customHeight="1">
      <c r="A29" s="2154"/>
      <c r="B29" s="2202"/>
      <c r="C29" s="2156" t="s">
        <v>176</v>
      </c>
      <c r="D29" s="2157" t="s">
        <v>1249</v>
      </c>
      <c r="E29" s="2158">
        <v>131.47399999999999</v>
      </c>
      <c r="F29" s="2222">
        <v>824.89499999999998</v>
      </c>
      <c r="G29" s="2224">
        <v>179.142</v>
      </c>
      <c r="H29" s="2161">
        <v>1547.4449999999999</v>
      </c>
      <c r="I29" s="2162">
        <v>36.256399999999999</v>
      </c>
      <c r="J29" s="2220">
        <v>87.5929</v>
      </c>
      <c r="K29" s="2223">
        <v>0.20250000000000001</v>
      </c>
    </row>
    <row r="30" spans="1:11" ht="15" customHeight="1">
      <c r="A30" s="2154"/>
      <c r="B30" s="2202"/>
      <c r="C30" s="2169" t="s">
        <v>1250</v>
      </c>
      <c r="D30" s="2170" t="s">
        <v>1136</v>
      </c>
      <c r="E30" s="2225">
        <v>113.163</v>
      </c>
      <c r="F30" s="2226">
        <v>99.48</v>
      </c>
      <c r="G30" s="2173">
        <v>89.494</v>
      </c>
      <c r="H30" s="2174">
        <v>90.665999999999997</v>
      </c>
      <c r="I30" s="2205">
        <v>-20.915600000000001</v>
      </c>
      <c r="J30" s="2220">
        <v>-8.8597000000000001</v>
      </c>
      <c r="K30" s="2206">
        <v>0</v>
      </c>
    </row>
    <row r="31" spans="1:11" ht="15" customHeight="1">
      <c r="A31" s="2154"/>
      <c r="B31" s="2202" t="s">
        <v>1251</v>
      </c>
      <c r="C31" s="2145" t="s">
        <v>1242</v>
      </c>
      <c r="D31" s="2146" t="s">
        <v>1243</v>
      </c>
      <c r="E31" s="2147">
        <v>4648.74</v>
      </c>
      <c r="F31" s="2178">
        <v>4648.74</v>
      </c>
      <c r="G31" s="2149">
        <v>7445.7910499999998</v>
      </c>
      <c r="H31" s="2150">
        <v>7445.7910499999998</v>
      </c>
      <c r="I31" s="2227">
        <v>60.16793905445347</v>
      </c>
      <c r="J31" s="2228">
        <v>60.16793905445347</v>
      </c>
      <c r="K31" s="2218">
        <v>80.286359375031751</v>
      </c>
    </row>
    <row r="32" spans="1:11" ht="15" customHeight="1">
      <c r="A32" s="2154"/>
      <c r="B32" s="2202"/>
      <c r="C32" s="2156" t="s">
        <v>1252</v>
      </c>
      <c r="D32" s="2157" t="s">
        <v>1253</v>
      </c>
      <c r="E32" s="2158">
        <v>36727</v>
      </c>
      <c r="F32" s="2182">
        <v>36727</v>
      </c>
      <c r="G32" s="2160">
        <v>58482</v>
      </c>
      <c r="H32" s="2161">
        <v>58482</v>
      </c>
      <c r="I32" s="2219">
        <v>59.23435075012933</v>
      </c>
      <c r="J32" s="2220">
        <v>59.23435075012933</v>
      </c>
      <c r="K32" s="2221">
        <v>99.825891028267094</v>
      </c>
    </row>
    <row r="33" spans="1:11" ht="15" customHeight="1">
      <c r="A33" s="2154"/>
      <c r="B33" s="2202"/>
      <c r="C33" s="2156" t="s">
        <v>1223</v>
      </c>
      <c r="D33" s="2157" t="s">
        <v>1254</v>
      </c>
      <c r="E33" s="2158">
        <v>376871.95199999999</v>
      </c>
      <c r="F33" s="2159">
        <v>5173328.5159999998</v>
      </c>
      <c r="G33" s="2160">
        <v>564441.62800000003</v>
      </c>
      <c r="H33" s="2161">
        <v>7966431.6289999997</v>
      </c>
      <c r="I33" s="2219">
        <v>49.770099999999999</v>
      </c>
      <c r="J33" s="2220">
        <v>53.990400000000001</v>
      </c>
      <c r="K33" s="2221">
        <v>71.0535</v>
      </c>
    </row>
    <row r="34" spans="1:11" ht="15" customHeight="1">
      <c r="A34" s="2154"/>
      <c r="B34" s="2202"/>
      <c r="C34" s="2156" t="s">
        <v>176</v>
      </c>
      <c r="D34" s="2157" t="s">
        <v>1255</v>
      </c>
      <c r="E34" s="2158">
        <v>48973.936000000002</v>
      </c>
      <c r="F34" s="2159">
        <v>602035.90099999995</v>
      </c>
      <c r="G34" s="2160">
        <v>57353.262999999999</v>
      </c>
      <c r="H34" s="2161">
        <v>825747.14</v>
      </c>
      <c r="I34" s="2219">
        <v>17.1098</v>
      </c>
      <c r="J34" s="2220">
        <v>37.159100000000002</v>
      </c>
      <c r="K34" s="2221">
        <v>64.825699999999998</v>
      </c>
    </row>
    <row r="35" spans="1:11" ht="15" customHeight="1">
      <c r="A35" s="2154"/>
      <c r="B35" s="2202"/>
      <c r="C35" s="2169" t="s">
        <v>1250</v>
      </c>
      <c r="D35" s="2170" t="s">
        <v>1136</v>
      </c>
      <c r="E35" s="2171">
        <v>129.94800000000001</v>
      </c>
      <c r="F35" s="2172">
        <v>116.373</v>
      </c>
      <c r="G35" s="2173">
        <v>101.611</v>
      </c>
      <c r="H35" s="2174">
        <v>103.65300000000001</v>
      </c>
      <c r="I35" s="2219">
        <v>-21.806999999999999</v>
      </c>
      <c r="J35" s="2220">
        <v>-10.930099999999999</v>
      </c>
      <c r="K35" s="2206">
        <v>0</v>
      </c>
    </row>
    <row r="36" spans="1:11" ht="15" customHeight="1">
      <c r="A36" s="2154"/>
      <c r="B36" s="2229" t="s">
        <v>1256</v>
      </c>
      <c r="C36" s="2145" t="s">
        <v>1242</v>
      </c>
      <c r="D36" s="2146" t="s">
        <v>1243</v>
      </c>
      <c r="E36" s="2196">
        <v>4672.2719999999999</v>
      </c>
      <c r="F36" s="2230">
        <v>4672.2719999999999</v>
      </c>
      <c r="G36" s="2198">
        <v>7472.3824500000001</v>
      </c>
      <c r="H36" s="2199">
        <v>7472.3824500000001</v>
      </c>
      <c r="I36" s="2151">
        <v>59.930381835646564</v>
      </c>
      <c r="J36" s="2152">
        <v>59.930381835646564</v>
      </c>
      <c r="K36" s="2153">
        <v>80.573088707395328</v>
      </c>
    </row>
    <row r="37" spans="1:11" ht="15" customHeight="1">
      <c r="A37" s="2154"/>
      <c r="B37" s="2231"/>
      <c r="C37" s="2156" t="s">
        <v>1252</v>
      </c>
      <c r="D37" s="2157" t="s">
        <v>1253</v>
      </c>
      <c r="E37" s="2158">
        <v>36805</v>
      </c>
      <c r="F37" s="2182">
        <v>36805</v>
      </c>
      <c r="G37" s="2160">
        <v>58568</v>
      </c>
      <c r="H37" s="2161">
        <v>58568</v>
      </c>
      <c r="I37" s="2219">
        <v>59.130552914006252</v>
      </c>
      <c r="J37" s="2220">
        <v>59.130552914006252</v>
      </c>
      <c r="K37" s="2221">
        <v>99.972688788747774</v>
      </c>
    </row>
    <row r="38" spans="1:11" ht="15" customHeight="1">
      <c r="A38" s="2154"/>
      <c r="B38" s="2231"/>
      <c r="C38" s="2156" t="s">
        <v>1223</v>
      </c>
      <c r="D38" s="2157" t="s">
        <v>1254</v>
      </c>
      <c r="E38" s="2158">
        <v>382191.27600000001</v>
      </c>
      <c r="F38" s="2182">
        <v>5226710.3159999996</v>
      </c>
      <c r="G38" s="2160">
        <v>570212.50199999998</v>
      </c>
      <c r="H38" s="2161">
        <v>8035282.04</v>
      </c>
      <c r="I38" s="2219">
        <v>49.195599999999999</v>
      </c>
      <c r="J38" s="2220">
        <v>53.734999999999999</v>
      </c>
      <c r="K38" s="2221">
        <v>71.78</v>
      </c>
    </row>
    <row r="39" spans="1:11" ht="15" customHeight="1">
      <c r="A39" s="2154"/>
      <c r="B39" s="2231"/>
      <c r="C39" s="2156" t="s">
        <v>176</v>
      </c>
      <c r="D39" s="2157" t="s">
        <v>1255</v>
      </c>
      <c r="E39" s="2158">
        <v>49488.012999999999</v>
      </c>
      <c r="F39" s="2182">
        <v>607184.01800000004</v>
      </c>
      <c r="G39" s="2160">
        <v>57815.834999999999</v>
      </c>
      <c r="H39" s="2161">
        <v>831725.59199999995</v>
      </c>
      <c r="I39" s="2219">
        <v>16.827999999999999</v>
      </c>
      <c r="J39" s="2220">
        <v>36.980800000000002</v>
      </c>
      <c r="K39" s="2221">
        <v>65.348600000000005</v>
      </c>
    </row>
    <row r="40" spans="1:11" ht="15" customHeight="1">
      <c r="A40" s="2137"/>
      <c r="B40" s="2232"/>
      <c r="C40" s="2169" t="s">
        <v>1250</v>
      </c>
      <c r="D40" s="2170" t="s">
        <v>1136</v>
      </c>
      <c r="E40" s="2233">
        <v>129.48500000000001</v>
      </c>
      <c r="F40" s="2234">
        <v>116.169</v>
      </c>
      <c r="G40" s="2235">
        <v>101.393</v>
      </c>
      <c r="H40" s="2236">
        <v>103.509</v>
      </c>
      <c r="I40" s="2219">
        <v>-21.694800000000001</v>
      </c>
      <c r="J40" s="2220">
        <v>-10.898099999999999</v>
      </c>
      <c r="K40" s="2206">
        <v>0</v>
      </c>
    </row>
    <row r="41" spans="1:11" ht="15" customHeight="1">
      <c r="A41" s="2237" t="s">
        <v>1257</v>
      </c>
      <c r="B41" s="2238"/>
      <c r="C41" s="2145" t="s">
        <v>1242</v>
      </c>
      <c r="D41" s="2146" t="s">
        <v>1243</v>
      </c>
      <c r="E41" s="2239">
        <v>6473.6840000000002</v>
      </c>
      <c r="F41" s="2240">
        <v>6473.6840000000002</v>
      </c>
      <c r="G41" s="2239">
        <v>9274.0424500000008</v>
      </c>
      <c r="H41" s="2240">
        <v>9274.0424500000008</v>
      </c>
      <c r="I41" s="2151">
        <v>43.257570959595817</v>
      </c>
      <c r="J41" s="2241">
        <v>43.257570959595817</v>
      </c>
      <c r="K41" s="2153">
        <v>100</v>
      </c>
    </row>
    <row r="42" spans="1:11" ht="15" customHeight="1">
      <c r="A42" s="2242"/>
      <c r="B42" s="2243"/>
      <c r="C42" s="2156" t="s">
        <v>1252</v>
      </c>
      <c r="D42" s="2157" t="s">
        <v>1253</v>
      </c>
      <c r="E42" s="2224">
        <v>36821</v>
      </c>
      <c r="F42" s="2244">
        <v>36821</v>
      </c>
      <c r="G42" s="2224">
        <v>58584</v>
      </c>
      <c r="H42" s="2244">
        <v>58584</v>
      </c>
      <c r="I42" s="2219">
        <v>59.104858640449741</v>
      </c>
      <c r="J42" s="2245">
        <v>59.104858640449741</v>
      </c>
      <c r="K42" s="2221">
        <v>100</v>
      </c>
    </row>
    <row r="43" spans="1:11" ht="15" customHeight="1">
      <c r="A43" s="2242"/>
      <c r="B43" s="2243"/>
      <c r="C43" s="2156" t="s">
        <v>1223</v>
      </c>
      <c r="D43" s="2157" t="s">
        <v>1254</v>
      </c>
      <c r="E43" s="2246">
        <v>702099.53899999999</v>
      </c>
      <c r="F43" s="2247">
        <v>11805157.618000001</v>
      </c>
      <c r="G43" s="2248">
        <v>794389.06099999999</v>
      </c>
      <c r="H43" s="2249">
        <v>11445729.275</v>
      </c>
      <c r="I43" s="2219">
        <v>13.1448</v>
      </c>
      <c r="J43" s="2245">
        <v>-3.0447000000000002</v>
      </c>
      <c r="K43" s="2221">
        <v>100</v>
      </c>
    </row>
    <row r="44" spans="1:11" ht="15" customHeight="1">
      <c r="A44" s="2242"/>
      <c r="B44" s="2243"/>
      <c r="C44" s="2156" t="s">
        <v>176</v>
      </c>
      <c r="D44" s="2157" t="s">
        <v>1255</v>
      </c>
      <c r="E44" s="2250">
        <v>100215.727</v>
      </c>
      <c r="F44" s="2251">
        <v>1584893.345</v>
      </c>
      <c r="G44" s="2224">
        <v>88472.995999999999</v>
      </c>
      <c r="H44" s="2244">
        <v>1346275.24</v>
      </c>
      <c r="I44" s="2219">
        <v>-11.717499999999999</v>
      </c>
      <c r="J44" s="2245">
        <v>-15.0558</v>
      </c>
      <c r="K44" s="2221">
        <v>100</v>
      </c>
    </row>
    <row r="45" spans="1:11" ht="15" customHeight="1">
      <c r="A45" s="2252"/>
      <c r="B45" s="2253"/>
      <c r="C45" s="2169" t="s">
        <v>1250</v>
      </c>
      <c r="D45" s="2170" t="s">
        <v>1136</v>
      </c>
      <c r="E45" s="2254">
        <v>142.73699999999999</v>
      </c>
      <c r="F45" s="2255">
        <v>134.25399999999999</v>
      </c>
      <c r="G45" s="2254">
        <v>111.372</v>
      </c>
      <c r="H45" s="2255">
        <v>117.622</v>
      </c>
      <c r="I45" s="2256">
        <v>-21.973800000000001</v>
      </c>
      <c r="J45" s="2257">
        <v>-12.388299999999999</v>
      </c>
      <c r="K45" s="2206">
        <v>0</v>
      </c>
    </row>
    <row r="46" spans="1:11" ht="3" customHeight="1">
      <c r="A46" s="2258"/>
      <c r="B46" s="2258"/>
      <c r="C46" s="2259"/>
      <c r="D46" s="2260"/>
      <c r="E46" s="2261"/>
      <c r="F46" s="2261"/>
      <c r="G46" s="2261"/>
      <c r="H46" s="2261"/>
      <c r="I46" s="2262"/>
      <c r="J46" s="2262"/>
    </row>
    <row r="47" spans="1:11" ht="12">
      <c r="A47" s="337" t="s">
        <v>1258</v>
      </c>
      <c r="B47" s="2258"/>
      <c r="C47" s="2259"/>
      <c r="D47" s="2260"/>
      <c r="E47" s="2261"/>
      <c r="F47" s="2261"/>
      <c r="G47" s="2261"/>
      <c r="H47" s="2261"/>
      <c r="I47" s="2262"/>
      <c r="J47" s="2262"/>
    </row>
    <row r="48" spans="1:11" ht="12">
      <c r="A48" s="337" t="s">
        <v>1259</v>
      </c>
      <c r="B48" s="2258"/>
      <c r="C48" s="2259"/>
      <c r="D48" s="2260"/>
      <c r="E48" s="2261"/>
      <c r="F48" s="2261"/>
      <c r="G48" s="2261"/>
      <c r="H48" s="2261"/>
      <c r="I48" s="2262"/>
      <c r="J48" s="2262"/>
    </row>
    <row r="49" spans="1:8">
      <c r="A49" s="337" t="s">
        <v>1260</v>
      </c>
      <c r="B49" s="2263"/>
      <c r="C49" s="2264"/>
      <c r="D49" s="2265"/>
      <c r="E49" s="2266"/>
      <c r="F49" s="2267"/>
      <c r="G49" s="2268"/>
      <c r="H49" s="2266"/>
    </row>
  </sheetData>
  <mergeCells count="15">
    <mergeCell ref="A41:B45"/>
    <mergeCell ref="A6:B10"/>
    <mergeCell ref="A11:B15"/>
    <mergeCell ref="A16:A40"/>
    <mergeCell ref="B16:B20"/>
    <mergeCell ref="B21:B25"/>
    <mergeCell ref="B26:B30"/>
    <mergeCell ref="B31:B35"/>
    <mergeCell ref="B36:B40"/>
    <mergeCell ref="A4:B5"/>
    <mergeCell ref="C4:C5"/>
    <mergeCell ref="D4:D5"/>
    <mergeCell ref="E4:F4"/>
    <mergeCell ref="G4:H4"/>
    <mergeCell ref="I4:J5"/>
  </mergeCells>
  <phoneticPr fontId="91" type="noConversion"/>
  <printOptions horizontalCentered="1"/>
  <pageMargins left="0.94488188976377963" right="0.94488188976377963" top="1.1811023622047245" bottom="0.78740157480314965" header="0" footer="0"/>
  <pageSetup paperSize="9" scale="80" firstPageNumber="46" orientation="portrait" useFirstPageNumber="1" r:id="rId1"/>
  <headerFooter differentOddEven="1" scaleWithDoc="0"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F16"/>
  <sheetViews>
    <sheetView view="pageBreakPreview" zoomScale="60" zoomScaleNormal="100" workbookViewId="0">
      <selection activeCell="H16" sqref="H16"/>
    </sheetView>
  </sheetViews>
  <sheetFormatPr defaultRowHeight="16.5"/>
  <cols>
    <col min="1" max="2" width="9" style="1215"/>
    <col min="3" max="3" width="6" style="1215" customWidth="1"/>
    <col min="4" max="4" width="7.125" style="1215" customWidth="1"/>
    <col min="5" max="5" width="19" style="1215" customWidth="1"/>
    <col min="6" max="6" width="33.75" style="1215" customWidth="1"/>
    <col min="7" max="16384" width="9" style="1215"/>
  </cols>
  <sheetData>
    <row r="1" spans="3:6" ht="206.25" customHeight="1"/>
    <row r="2" spans="3:6" ht="7.5" customHeight="1">
      <c r="C2" s="250" t="s">
        <v>5</v>
      </c>
      <c r="D2" s="250" t="s">
        <v>5</v>
      </c>
      <c r="E2" s="251" t="s">
        <v>5</v>
      </c>
      <c r="F2" s="252" t="s">
        <v>5</v>
      </c>
    </row>
    <row r="3" spans="3:6" ht="8.25" customHeight="1"/>
    <row r="4" spans="3:6" ht="39">
      <c r="D4" s="253" t="s">
        <v>1261</v>
      </c>
    </row>
    <row r="6" spans="3:6" ht="30" customHeight="1">
      <c r="E6" s="254" t="s">
        <v>1262</v>
      </c>
    </row>
    <row r="7" spans="3:6" ht="9.9499999999999993" customHeight="1">
      <c r="E7" s="254"/>
    </row>
    <row r="8" spans="3:6" ht="30" customHeight="1">
      <c r="E8" s="254" t="s">
        <v>1263</v>
      </c>
    </row>
    <row r="9" spans="3:6" ht="9.9499999999999993" customHeight="1">
      <c r="E9" s="255"/>
    </row>
    <row r="10" spans="3:6" ht="30" customHeight="1">
      <c r="E10" s="254" t="s">
        <v>1264</v>
      </c>
    </row>
    <row r="11" spans="3:6" ht="9.9499999999999993" customHeight="1">
      <c r="E11" s="255"/>
    </row>
    <row r="12" spans="3:6" ht="30" customHeight="1">
      <c r="E12" s="254" t="s">
        <v>1265</v>
      </c>
    </row>
    <row r="13" spans="3:6" ht="9.9499999999999993" customHeight="1">
      <c r="E13" s="255"/>
    </row>
    <row r="14" spans="3:6" ht="30" customHeight="1">
      <c r="E14" s="254" t="s">
        <v>1266</v>
      </c>
    </row>
    <row r="15" spans="3:6" ht="9.9499999999999993" customHeight="1"/>
    <row r="16" spans="3:6" ht="30" customHeight="1">
      <c r="E16" s="2269"/>
    </row>
  </sheetData>
  <phoneticPr fontId="91" type="noConversion"/>
  <printOptions horizontalCentered="1"/>
  <pageMargins left="1.0629921259842521" right="1.0629921259842521" top="1.1811023622047245" bottom="0.78740157480314965" header="0" footer="0"/>
  <pageSetup paperSize="9" scale="85" firstPageNumber="38" orientation="portrait" r:id="rId1"/>
  <headerFooter differentOddEven="1" scaleWithDoc="0"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36"/>
  <sheetViews>
    <sheetView showGridLines="0" view="pageBreakPreview" zoomScale="85" zoomScaleNormal="100" zoomScaleSheetLayoutView="85" workbookViewId="0">
      <pane xSplit="1" ySplit="5" topLeftCell="B6" activePane="bottomRight" state="frozen"/>
      <selection activeCell="F34" sqref="F34"/>
      <selection pane="topRight" activeCell="F34" sqref="F34"/>
      <selection pane="bottomLeft" activeCell="F34" sqref="F34"/>
      <selection pane="bottomRight" activeCell="H19" sqref="H19"/>
    </sheetView>
  </sheetViews>
  <sheetFormatPr defaultRowHeight="13.5"/>
  <cols>
    <col min="1" max="1" width="12.5" style="1862" customWidth="1"/>
    <col min="2" max="4" width="10.125" style="1862" customWidth="1"/>
    <col min="5" max="5" width="12" style="1862" customWidth="1"/>
    <col min="6" max="7" width="12.875" style="1862" customWidth="1"/>
    <col min="8" max="8" width="13" style="1862" customWidth="1"/>
    <col min="9" max="9" width="10.75" style="1862" customWidth="1"/>
    <col min="10" max="12" width="12.5" style="1862" customWidth="1"/>
    <col min="13" max="13" width="10.75" style="1862" customWidth="1"/>
    <col min="14" max="15" width="11.25" style="1862" customWidth="1"/>
    <col min="16" max="16" width="12" style="1862" customWidth="1"/>
    <col min="17" max="19" width="11" style="1862" customWidth="1"/>
    <col min="20" max="20" width="9.875" style="1862" customWidth="1"/>
    <col min="21" max="21" width="10.875" style="1862" customWidth="1"/>
    <col min="22" max="23" width="7.875" style="1862" customWidth="1"/>
    <col min="24" max="24" width="10.125" style="1862" bestFit="1" customWidth="1"/>
    <col min="25" max="16384" width="9" style="1862"/>
  </cols>
  <sheetData>
    <row r="1" spans="1:16" s="1565" customFormat="1" ht="20.25">
      <c r="A1" s="2270" t="s">
        <v>1267</v>
      </c>
    </row>
    <row r="2" spans="1:16" s="2272" customFormat="1" ht="17.25">
      <c r="A2" s="2271" t="s">
        <v>1268</v>
      </c>
    </row>
    <row r="3" spans="1:16" s="1565" customFormat="1" ht="16.5" customHeight="1">
      <c r="A3" s="1111"/>
      <c r="B3" s="1111"/>
      <c r="C3" s="1111"/>
      <c r="D3" s="1111"/>
      <c r="E3" s="2273"/>
      <c r="F3" s="2274"/>
      <c r="G3" s="1111"/>
      <c r="H3" s="1111"/>
      <c r="I3" s="1111"/>
      <c r="J3" s="1111"/>
      <c r="K3" s="1111"/>
      <c r="L3" s="1111"/>
      <c r="M3" s="1111"/>
      <c r="N3" s="2275" t="s">
        <v>1269</v>
      </c>
      <c r="O3" s="1111"/>
      <c r="P3" s="1111"/>
    </row>
    <row r="4" spans="1:16" s="349" customFormat="1" ht="28.5" customHeight="1">
      <c r="A4" s="2276" t="s">
        <v>45</v>
      </c>
      <c r="B4" s="2277" t="s">
        <v>1270</v>
      </c>
      <c r="C4" s="2277"/>
      <c r="D4" s="2277"/>
      <c r="E4" s="1892" t="s">
        <v>1271</v>
      </c>
      <c r="F4" s="2278" t="s">
        <v>1272</v>
      </c>
      <c r="G4" s="2277"/>
      <c r="H4" s="2279"/>
      <c r="I4" s="2280" t="s">
        <v>1273</v>
      </c>
      <c r="J4" s="2278" t="s">
        <v>1274</v>
      </c>
      <c r="K4" s="2277"/>
      <c r="L4" s="2277"/>
      <c r="M4" s="2279"/>
      <c r="N4" s="2277" t="s">
        <v>1275</v>
      </c>
      <c r="O4" s="2277"/>
      <c r="P4" s="2281"/>
    </row>
    <row r="5" spans="1:16" s="349" customFormat="1" ht="28.5" customHeight="1">
      <c r="A5" s="2282"/>
      <c r="B5" s="2283" t="s">
        <v>1276</v>
      </c>
      <c r="C5" s="1993" t="s">
        <v>1277</v>
      </c>
      <c r="D5" s="1993" t="s">
        <v>12</v>
      </c>
      <c r="E5" s="2284"/>
      <c r="F5" s="1993" t="s">
        <v>1276</v>
      </c>
      <c r="G5" s="1993" t="s">
        <v>1277</v>
      </c>
      <c r="H5" s="1993" t="s">
        <v>12</v>
      </c>
      <c r="I5" s="1993" t="s">
        <v>1278</v>
      </c>
      <c r="J5" s="1993" t="s">
        <v>1276</v>
      </c>
      <c r="K5" s="1993" t="s">
        <v>1277</v>
      </c>
      <c r="L5" s="1993" t="s">
        <v>12</v>
      </c>
      <c r="M5" s="1993" t="s">
        <v>1278</v>
      </c>
      <c r="N5" s="1993" t="s">
        <v>1276</v>
      </c>
      <c r="O5" s="1993" t="s">
        <v>1277</v>
      </c>
      <c r="P5" s="1926" t="s">
        <v>12</v>
      </c>
    </row>
    <row r="6" spans="1:16" ht="24.6" customHeight="1">
      <c r="A6" s="2020">
        <v>2008</v>
      </c>
      <c r="B6" s="2285">
        <v>18152</v>
      </c>
      <c r="C6" s="2286">
        <v>268</v>
      </c>
      <c r="D6" s="2286">
        <v>18419</v>
      </c>
      <c r="E6" s="2286">
        <v>320352</v>
      </c>
      <c r="F6" s="2286">
        <v>105899262</v>
      </c>
      <c r="G6" s="2286">
        <v>279170875</v>
      </c>
      <c r="H6" s="2286">
        <v>385070137</v>
      </c>
      <c r="I6" s="2287">
        <v>4.5</v>
      </c>
      <c r="J6" s="2286">
        <v>9851805</v>
      </c>
      <c r="K6" s="2286">
        <v>20476953</v>
      </c>
      <c r="L6" s="2286">
        <v>30328758</v>
      </c>
      <c r="M6" s="2287">
        <v>5.7</v>
      </c>
      <c r="N6" s="2288">
        <v>93.03</v>
      </c>
      <c r="O6" s="2288">
        <v>73.349999999999994</v>
      </c>
      <c r="P6" s="2289">
        <v>78.760000000000005</v>
      </c>
    </row>
    <row r="7" spans="1:16" ht="24.6" customHeight="1">
      <c r="A7" s="2020">
        <v>2009</v>
      </c>
      <c r="B7" s="2285">
        <v>18444</v>
      </c>
      <c r="C7" s="2285">
        <v>283</v>
      </c>
      <c r="D7" s="2285">
        <v>18727</v>
      </c>
      <c r="E7" s="2285">
        <v>327755</v>
      </c>
      <c r="F7" s="2285">
        <v>107171717</v>
      </c>
      <c r="G7" s="2285">
        <v>287302920</v>
      </c>
      <c r="H7" s="2286">
        <v>394474637</v>
      </c>
      <c r="I7" s="2287">
        <v>2.4</v>
      </c>
      <c r="J7" s="2285">
        <v>10017898</v>
      </c>
      <c r="K7" s="2285">
        <v>22957121</v>
      </c>
      <c r="L7" s="2285">
        <v>32975019</v>
      </c>
      <c r="M7" s="2290">
        <v>8.6999999999999993</v>
      </c>
      <c r="N7" s="2291">
        <v>93.48</v>
      </c>
      <c r="O7" s="2291">
        <v>79.91</v>
      </c>
      <c r="P7" s="2289">
        <v>83.59</v>
      </c>
    </row>
    <row r="8" spans="1:16" ht="24.6" customHeight="1">
      <c r="A8" s="2020">
        <v>2010</v>
      </c>
      <c r="B8" s="2285">
        <v>18929</v>
      </c>
      <c r="C8" s="2285">
        <v>301</v>
      </c>
      <c r="D8" s="2285">
        <v>19229</v>
      </c>
      <c r="E8" s="2285">
        <v>336721</v>
      </c>
      <c r="F8" s="2285">
        <v>114075391</v>
      </c>
      <c r="G8" s="2285">
        <v>320084837</v>
      </c>
      <c r="H8" s="2286">
        <v>434160228</v>
      </c>
      <c r="I8" s="2287">
        <v>10.1</v>
      </c>
      <c r="J8" s="2285">
        <v>10961119</v>
      </c>
      <c r="K8" s="2285">
        <v>26428952</v>
      </c>
      <c r="L8" s="2285">
        <v>37390071</v>
      </c>
      <c r="M8" s="2290">
        <v>13.4</v>
      </c>
      <c r="N8" s="2291">
        <v>96.09</v>
      </c>
      <c r="O8" s="2291">
        <v>82.57</v>
      </c>
      <c r="P8" s="2289">
        <v>86.12</v>
      </c>
    </row>
    <row r="9" spans="1:16" ht="24.6" customHeight="1">
      <c r="A9" s="2020">
        <v>2011</v>
      </c>
      <c r="B9" s="2285">
        <v>19494</v>
      </c>
      <c r="C9" s="2285">
        <v>321</v>
      </c>
      <c r="D9" s="2285">
        <v>19815</v>
      </c>
      <c r="E9" s="2285">
        <v>360388</v>
      </c>
      <c r="F9" s="2285">
        <v>113074851</v>
      </c>
      <c r="G9" s="2285">
        <v>341995410</v>
      </c>
      <c r="H9" s="2286">
        <v>455070261</v>
      </c>
      <c r="I9" s="2287">
        <v>4.8</v>
      </c>
      <c r="J9" s="2285">
        <v>11134184</v>
      </c>
      <c r="K9" s="2285">
        <v>29512868</v>
      </c>
      <c r="L9" s="2285">
        <v>40647051</v>
      </c>
      <c r="M9" s="2290">
        <v>8.6999999999999993</v>
      </c>
      <c r="N9" s="2291">
        <v>98.47</v>
      </c>
      <c r="O9" s="2291">
        <v>86.3</v>
      </c>
      <c r="P9" s="2289">
        <v>89.32</v>
      </c>
    </row>
    <row r="10" spans="1:16" ht="24.6" customHeight="1">
      <c r="A10" s="2020">
        <v>2012</v>
      </c>
      <c r="B10" s="2285">
        <v>20131</v>
      </c>
      <c r="C10" s="2285">
        <v>345</v>
      </c>
      <c r="D10" s="2285">
        <v>20476</v>
      </c>
      <c r="E10" s="2285">
        <v>369577</v>
      </c>
      <c r="F10" s="2285">
        <v>113901911</v>
      </c>
      <c r="G10" s="2285">
        <v>352691037</v>
      </c>
      <c r="H10" s="2286">
        <v>466592949</v>
      </c>
      <c r="I10" s="2287">
        <v>2.5</v>
      </c>
      <c r="J10" s="2285">
        <v>11965669</v>
      </c>
      <c r="K10" s="2285">
        <v>34272151</v>
      </c>
      <c r="L10" s="2285">
        <v>46237820</v>
      </c>
      <c r="M10" s="2290">
        <v>13.8</v>
      </c>
      <c r="N10" s="2291">
        <v>105.05</v>
      </c>
      <c r="O10" s="2291">
        <v>97.17</v>
      </c>
      <c r="P10" s="2289">
        <v>99.1</v>
      </c>
    </row>
    <row r="11" spans="1:16" ht="24.6" customHeight="1">
      <c r="A11" s="2020">
        <v>2013</v>
      </c>
      <c r="B11" s="2285">
        <v>20648</v>
      </c>
      <c r="C11" s="2286">
        <v>370</v>
      </c>
      <c r="D11" s="2286">
        <v>21018</v>
      </c>
      <c r="E11" s="2286">
        <v>376165</v>
      </c>
      <c r="F11" s="2286">
        <v>113026842</v>
      </c>
      <c r="G11" s="2286">
        <v>361821738</v>
      </c>
      <c r="H11" s="2286">
        <v>474848580</v>
      </c>
      <c r="I11" s="2287">
        <v>1.8</v>
      </c>
      <c r="J11" s="2286">
        <v>12562775</v>
      </c>
      <c r="K11" s="2286">
        <v>37925598</v>
      </c>
      <c r="L11" s="2286">
        <v>50488373</v>
      </c>
      <c r="M11" s="2287">
        <v>9.1999999999999993</v>
      </c>
      <c r="N11" s="2288">
        <v>111.15</v>
      </c>
      <c r="O11" s="2288">
        <v>104.82</v>
      </c>
      <c r="P11" s="2289">
        <v>106.33</v>
      </c>
    </row>
    <row r="12" spans="1:16" ht="24.6" customHeight="1">
      <c r="A12" s="2020">
        <v>2014</v>
      </c>
      <c r="B12" s="2285">
        <v>21131</v>
      </c>
      <c r="C12" s="2286">
        <v>402</v>
      </c>
      <c r="D12" s="2286">
        <v>21532</v>
      </c>
      <c r="E12" s="2286">
        <v>140036</v>
      </c>
      <c r="F12" s="2286">
        <v>108403354</v>
      </c>
      <c r="G12" s="2286">
        <v>369188347</v>
      </c>
      <c r="H12" s="2286">
        <v>477591701</v>
      </c>
      <c r="I12" s="2287">
        <v>0.6</v>
      </c>
      <c r="J12" s="2286">
        <v>12579344</v>
      </c>
      <c r="K12" s="2286">
        <v>40564727</v>
      </c>
      <c r="L12" s="2286">
        <v>53144071</v>
      </c>
      <c r="M12" s="2287">
        <v>5.3</v>
      </c>
      <c r="N12" s="2288">
        <v>116.04</v>
      </c>
      <c r="O12" s="2288">
        <v>109.88</v>
      </c>
      <c r="P12" s="2289">
        <v>111.28</v>
      </c>
    </row>
    <row r="13" spans="1:16" ht="24.6" customHeight="1">
      <c r="A13" s="2020">
        <v>2015</v>
      </c>
      <c r="B13" s="2285">
        <v>21602</v>
      </c>
      <c r="C13" s="2286">
        <v>428</v>
      </c>
      <c r="D13" s="2286">
        <v>22030</v>
      </c>
      <c r="E13" s="2286">
        <v>142781</v>
      </c>
      <c r="F13" s="2286">
        <v>109711778</v>
      </c>
      <c r="G13" s="2286">
        <v>373943038</v>
      </c>
      <c r="H13" s="2286">
        <v>483654816</v>
      </c>
      <c r="I13" s="2287">
        <v>1.3</v>
      </c>
      <c r="J13" s="2286">
        <v>12738706</v>
      </c>
      <c r="K13" s="2286">
        <v>41224980</v>
      </c>
      <c r="L13" s="2286">
        <v>53963686</v>
      </c>
      <c r="M13" s="2287">
        <v>1.5</v>
      </c>
      <c r="N13" s="2288">
        <v>116.11</v>
      </c>
      <c r="O13" s="2288">
        <v>110.24</v>
      </c>
      <c r="P13" s="2289">
        <v>111.57</v>
      </c>
    </row>
    <row r="14" spans="1:16" ht="24.6" customHeight="1">
      <c r="A14" s="2020">
        <v>2016</v>
      </c>
      <c r="B14" s="2285">
        <v>22097</v>
      </c>
      <c r="C14" s="2286">
        <v>456</v>
      </c>
      <c r="D14" s="2286">
        <v>22553</v>
      </c>
      <c r="E14" s="2286">
        <v>150900</v>
      </c>
      <c r="F14" s="2286">
        <v>112113687</v>
      </c>
      <c r="G14" s="2286">
        <v>384925217</v>
      </c>
      <c r="H14" s="2286">
        <v>497038904</v>
      </c>
      <c r="I14" s="2287">
        <v>2.8</v>
      </c>
      <c r="J14" s="2286">
        <v>12969536</v>
      </c>
      <c r="K14" s="2286">
        <v>42317987</v>
      </c>
      <c r="L14" s="2286">
        <v>55287523</v>
      </c>
      <c r="M14" s="2287">
        <v>2.5</v>
      </c>
      <c r="N14" s="2288">
        <v>115.68</v>
      </c>
      <c r="O14" s="2288">
        <v>109.94</v>
      </c>
      <c r="P14" s="2289">
        <v>111.23</v>
      </c>
    </row>
    <row r="15" spans="1:16" s="2292" customFormat="1" ht="24.6" customHeight="1">
      <c r="A15" s="2020">
        <v>2017</v>
      </c>
      <c r="B15" s="2285">
        <v>22588</v>
      </c>
      <c r="C15" s="2285">
        <v>489</v>
      </c>
      <c r="D15" s="2285">
        <v>23077</v>
      </c>
      <c r="E15" s="2285">
        <v>155122</v>
      </c>
      <c r="F15" s="2285">
        <v>112410997</v>
      </c>
      <c r="G15" s="2285">
        <v>395335389</v>
      </c>
      <c r="H15" s="2286">
        <v>507746386</v>
      </c>
      <c r="I15" s="2287">
        <v>2.2000000000000002</v>
      </c>
      <c r="J15" s="2285">
        <v>12565544</v>
      </c>
      <c r="K15" s="2285">
        <v>43048467</v>
      </c>
      <c r="L15" s="2285">
        <v>55614011</v>
      </c>
      <c r="M15" s="2290">
        <v>0.6</v>
      </c>
      <c r="N15" s="2291">
        <v>111.78</v>
      </c>
      <c r="O15" s="2291">
        <v>108.89</v>
      </c>
      <c r="P15" s="2289">
        <v>109.53</v>
      </c>
    </row>
    <row r="16" spans="1:16" ht="24.6" customHeight="1">
      <c r="A16" s="2293">
        <v>2018</v>
      </c>
      <c r="B16" s="2294">
        <v>22972</v>
      </c>
      <c r="C16" s="2295">
        <v>529</v>
      </c>
      <c r="D16" s="2295">
        <v>23502</v>
      </c>
      <c r="E16" s="2295">
        <v>161775</v>
      </c>
      <c r="F16" s="2295">
        <v>115975614</v>
      </c>
      <c r="G16" s="2295">
        <v>410173547</v>
      </c>
      <c r="H16" s="2295">
        <v>526149162</v>
      </c>
      <c r="I16" s="2287">
        <v>3.6</v>
      </c>
      <c r="J16" s="2286">
        <v>12925751</v>
      </c>
      <c r="K16" s="2286">
        <v>44291835</v>
      </c>
      <c r="L16" s="2286">
        <v>57217586</v>
      </c>
      <c r="M16" s="2287">
        <v>2.9</v>
      </c>
      <c r="N16" s="2288">
        <v>111.45</v>
      </c>
      <c r="O16" s="2288">
        <v>107.98</v>
      </c>
      <c r="P16" s="2289">
        <v>108.75</v>
      </c>
    </row>
    <row r="17" spans="1:16" ht="24.6" customHeight="1">
      <c r="A17" s="2043" t="s">
        <v>876</v>
      </c>
      <c r="B17" s="2296">
        <v>22972.478999999999</v>
      </c>
      <c r="C17" s="2297">
        <v>529.06399999999996</v>
      </c>
      <c r="D17" s="2297">
        <v>23501.543000000001</v>
      </c>
      <c r="E17" s="2297">
        <v>161775.32999999999</v>
      </c>
      <c r="F17" s="2297">
        <v>115975614.344</v>
      </c>
      <c r="G17" s="2297">
        <v>410173547.38300002</v>
      </c>
      <c r="H17" s="2297">
        <v>526149161.727</v>
      </c>
      <c r="I17" s="2298">
        <v>3.6244000000000001</v>
      </c>
      <c r="J17" s="2299">
        <v>12925751.463</v>
      </c>
      <c r="K17" s="2299">
        <v>44291834.943000004</v>
      </c>
      <c r="L17" s="2299">
        <v>57217586.406000003</v>
      </c>
      <c r="M17" s="2298">
        <v>2.8834</v>
      </c>
      <c r="N17" s="2300">
        <v>111.452</v>
      </c>
      <c r="O17" s="2300">
        <v>107.983</v>
      </c>
      <c r="P17" s="2301">
        <v>108.748</v>
      </c>
    </row>
    <row r="18" spans="1:16" ht="24.6" customHeight="1">
      <c r="A18" s="1805">
        <v>2018.12</v>
      </c>
      <c r="B18" s="2294">
        <v>22972.478999999999</v>
      </c>
      <c r="C18" s="2295">
        <v>529.06399999999996</v>
      </c>
      <c r="D18" s="2295">
        <v>23501.543000000001</v>
      </c>
      <c r="E18" s="2295">
        <v>161775.32999999999</v>
      </c>
      <c r="F18" s="2295">
        <v>10060143.548</v>
      </c>
      <c r="G18" s="2295">
        <v>35257741.919</v>
      </c>
      <c r="H18" s="2295">
        <v>45317885.467</v>
      </c>
      <c r="I18" s="2287">
        <v>-1.0106999999999999</v>
      </c>
      <c r="J18" s="2286">
        <v>1140007.263</v>
      </c>
      <c r="K18" s="2286">
        <v>4018285.8319999999</v>
      </c>
      <c r="L18" s="2286">
        <v>5158293.0939999996</v>
      </c>
      <c r="M18" s="2287">
        <v>-1.1662999999999999</v>
      </c>
      <c r="N18" s="2288">
        <v>113.319</v>
      </c>
      <c r="O18" s="2288">
        <v>113.96899999999999</v>
      </c>
      <c r="P18" s="2289">
        <v>113.825</v>
      </c>
    </row>
    <row r="19" spans="1:16" ht="24.6" customHeight="1">
      <c r="A19" s="2043" t="s">
        <v>877</v>
      </c>
      <c r="B19" s="2296">
        <v>23293.954000000002</v>
      </c>
      <c r="C19" s="2297">
        <v>566.07799999999997</v>
      </c>
      <c r="D19" s="2297">
        <v>23860.031999999999</v>
      </c>
      <c r="E19" s="2297">
        <v>162016.67000000001</v>
      </c>
      <c r="F19" s="2297">
        <v>112889100.788</v>
      </c>
      <c r="G19" s="2297">
        <v>407609636.93800002</v>
      </c>
      <c r="H19" s="2297">
        <v>520498737.72600001</v>
      </c>
      <c r="I19" s="2298">
        <v>-1.0739000000000001</v>
      </c>
      <c r="J19" s="2299">
        <v>12610190.472999999</v>
      </c>
      <c r="K19" s="2299">
        <v>43946309.818999998</v>
      </c>
      <c r="L19" s="2299">
        <v>56556500.292000003</v>
      </c>
      <c r="M19" s="2298">
        <v>-1.1554</v>
      </c>
      <c r="N19" s="2300">
        <v>111.70399999999999</v>
      </c>
      <c r="O19" s="2300">
        <v>107.815</v>
      </c>
      <c r="P19" s="2301">
        <v>108.658</v>
      </c>
    </row>
    <row r="20" spans="1:16" ht="24.6" customHeight="1">
      <c r="A20" s="2044">
        <v>2019.01</v>
      </c>
      <c r="B20" s="2302">
        <v>22928.254000000001</v>
      </c>
      <c r="C20" s="2303">
        <v>532.35599999999999</v>
      </c>
      <c r="D20" s="2303">
        <v>23460.61</v>
      </c>
      <c r="E20" s="2303">
        <v>160495.402</v>
      </c>
      <c r="F20" s="2303">
        <v>11845523.414999999</v>
      </c>
      <c r="G20" s="2303">
        <v>36799385.803000003</v>
      </c>
      <c r="H20" s="2303">
        <v>48644909.218000002</v>
      </c>
      <c r="I20" s="2304">
        <v>0.58550000000000002</v>
      </c>
      <c r="J20" s="2305">
        <v>1324567.713</v>
      </c>
      <c r="K20" s="2305">
        <v>4214781.8090000004</v>
      </c>
      <c r="L20" s="2305">
        <v>5539349.5219999999</v>
      </c>
      <c r="M20" s="2304">
        <v>0.26740000000000003</v>
      </c>
      <c r="N20" s="2306">
        <v>111.82</v>
      </c>
      <c r="O20" s="2306">
        <v>114.53400000000001</v>
      </c>
      <c r="P20" s="2307">
        <v>113.873</v>
      </c>
    </row>
    <row r="21" spans="1:16" ht="24.6" customHeight="1">
      <c r="A21" s="1805">
        <v>2019.02</v>
      </c>
      <c r="B21" s="2294">
        <v>22973.809000000001</v>
      </c>
      <c r="C21" s="2295">
        <v>534.25199999999995</v>
      </c>
      <c r="D21" s="2295">
        <v>23508.061000000002</v>
      </c>
      <c r="E21" s="2295">
        <v>159348.774</v>
      </c>
      <c r="F21" s="2295">
        <v>11544399.355</v>
      </c>
      <c r="G21" s="2295">
        <v>32809591.120999999</v>
      </c>
      <c r="H21" s="2295">
        <v>44353990.476000004</v>
      </c>
      <c r="I21" s="2287">
        <v>-5.1247999999999996</v>
      </c>
      <c r="J21" s="2286">
        <v>1293710.01</v>
      </c>
      <c r="K21" s="2286">
        <v>3762878.6159999999</v>
      </c>
      <c r="L21" s="2286">
        <v>5056588.6260000002</v>
      </c>
      <c r="M21" s="2287">
        <v>-5.0701999999999998</v>
      </c>
      <c r="N21" s="2288">
        <v>112.06399999999999</v>
      </c>
      <c r="O21" s="2288">
        <v>114.688</v>
      </c>
      <c r="P21" s="2289">
        <v>114.005</v>
      </c>
    </row>
    <row r="22" spans="1:16" ht="24.6" customHeight="1">
      <c r="A22" s="2293">
        <v>2019.03</v>
      </c>
      <c r="B22" s="2294">
        <v>23502.366000000002</v>
      </c>
      <c r="C22" s="2295">
        <v>536.86800000000005</v>
      </c>
      <c r="D22" s="2295">
        <v>24039.234</v>
      </c>
      <c r="E22" s="2295">
        <v>161126.462</v>
      </c>
      <c r="F22" s="2295">
        <v>9404828.1899999995</v>
      </c>
      <c r="G22" s="2295">
        <v>33684184.787</v>
      </c>
      <c r="H22" s="2295">
        <v>43089012.976999998</v>
      </c>
      <c r="I22" s="2287">
        <v>0.3553</v>
      </c>
      <c r="J22" s="2286">
        <v>1010530.9570000001</v>
      </c>
      <c r="K22" s="2286">
        <v>3265511.0440000002</v>
      </c>
      <c r="L22" s="2286">
        <v>4276042.0010000002</v>
      </c>
      <c r="M22" s="2287">
        <v>-0.7873</v>
      </c>
      <c r="N22" s="2288">
        <v>107.44799999999999</v>
      </c>
      <c r="O22" s="2288">
        <v>96.944999999999993</v>
      </c>
      <c r="P22" s="2289">
        <v>99.236999999999995</v>
      </c>
    </row>
    <row r="23" spans="1:16" ht="24.6" customHeight="1">
      <c r="A23" s="2308">
        <v>2019.04</v>
      </c>
      <c r="B23" s="2294">
        <v>23090.593000000001</v>
      </c>
      <c r="C23" s="2295">
        <v>540.41300000000001</v>
      </c>
      <c r="D23" s="2295">
        <v>23631.006000000001</v>
      </c>
      <c r="E23" s="2295">
        <v>160784.14199999999</v>
      </c>
      <c r="F23" s="2295">
        <v>9222226.6219999995</v>
      </c>
      <c r="G23" s="2295">
        <v>33218642.991999999</v>
      </c>
      <c r="H23" s="2295">
        <v>42440869.614</v>
      </c>
      <c r="I23" s="2287">
        <v>0.97140000000000004</v>
      </c>
      <c r="J23" s="2286">
        <v>935041.40800000005</v>
      </c>
      <c r="K23" s="2286">
        <v>3183019.1129999999</v>
      </c>
      <c r="L23" s="2286">
        <v>4118060.5219999999</v>
      </c>
      <c r="M23" s="2287">
        <v>1.2847</v>
      </c>
      <c r="N23" s="2288">
        <v>101.39</v>
      </c>
      <c r="O23" s="2288">
        <v>95.82</v>
      </c>
      <c r="P23" s="2289">
        <v>97.031000000000006</v>
      </c>
    </row>
    <row r="24" spans="1:16" ht="24.6" customHeight="1">
      <c r="A24" s="2308">
        <v>2019.05</v>
      </c>
      <c r="B24" s="2294">
        <v>23028.289000000001</v>
      </c>
      <c r="C24" s="2295">
        <v>543.24300000000005</v>
      </c>
      <c r="D24" s="2295">
        <v>23571.531999999999</v>
      </c>
      <c r="E24" s="2295">
        <v>161122.935</v>
      </c>
      <c r="F24" s="2295">
        <v>7920256.0269999998</v>
      </c>
      <c r="G24" s="2295">
        <v>32787962.149999999</v>
      </c>
      <c r="H24" s="2295">
        <v>40708218.177000001</v>
      </c>
      <c r="I24" s="2287">
        <v>0.43840000000000001</v>
      </c>
      <c r="J24" s="2286">
        <v>833190.62</v>
      </c>
      <c r="K24" s="2286">
        <v>3126063.6660000002</v>
      </c>
      <c r="L24" s="2286">
        <v>3959254.287</v>
      </c>
      <c r="M24" s="2287">
        <v>1.0157</v>
      </c>
      <c r="N24" s="2288">
        <v>105.197</v>
      </c>
      <c r="O24" s="2288">
        <v>95.341999999999999</v>
      </c>
      <c r="P24" s="2289">
        <v>97.259</v>
      </c>
    </row>
    <row r="25" spans="1:16" ht="24.6" customHeight="1">
      <c r="A25" s="2308">
        <v>2019.06</v>
      </c>
      <c r="B25" s="2294">
        <v>23059.183000000001</v>
      </c>
      <c r="C25" s="2295">
        <v>545.45100000000002</v>
      </c>
      <c r="D25" s="2295">
        <v>23604.633999999998</v>
      </c>
      <c r="E25" s="2295">
        <v>161201.86300000001</v>
      </c>
      <c r="F25" s="2295">
        <v>7887535.6799999997</v>
      </c>
      <c r="G25" s="2295">
        <v>32732480.116</v>
      </c>
      <c r="H25" s="2295">
        <v>40620015.795999996</v>
      </c>
      <c r="I25" s="2287">
        <v>-1.0369999999999999</v>
      </c>
      <c r="J25" s="2286">
        <v>899128.14599999995</v>
      </c>
      <c r="K25" s="2286">
        <v>3721845.7540000002</v>
      </c>
      <c r="L25" s="2286">
        <v>4620973.9000000004</v>
      </c>
      <c r="M25" s="2287">
        <v>-0.64859999999999995</v>
      </c>
      <c r="N25" s="2288">
        <v>113.994</v>
      </c>
      <c r="O25" s="2288">
        <v>113.705</v>
      </c>
      <c r="P25" s="2289">
        <v>113.761</v>
      </c>
    </row>
    <row r="26" spans="1:16" ht="24.6" customHeight="1">
      <c r="A26" s="2308">
        <v>2019.07</v>
      </c>
      <c r="B26" s="2294">
        <v>23098.025000000001</v>
      </c>
      <c r="C26" s="2295">
        <v>548.43899999999996</v>
      </c>
      <c r="D26" s="2295">
        <v>23646.464</v>
      </c>
      <c r="E26" s="2295">
        <v>160209.891</v>
      </c>
      <c r="F26" s="2295">
        <v>8220605.0429999996</v>
      </c>
      <c r="G26" s="2295">
        <v>34745818.424000002</v>
      </c>
      <c r="H26" s="2295">
        <v>42966423.467</v>
      </c>
      <c r="I26" s="2287">
        <v>-2.4155000000000002</v>
      </c>
      <c r="J26" s="2286">
        <v>1020341.233</v>
      </c>
      <c r="K26" s="2286">
        <v>4138628.97</v>
      </c>
      <c r="L26" s="2286">
        <v>5158970.2029999997</v>
      </c>
      <c r="M26" s="2287">
        <v>-3.0817000000000001</v>
      </c>
      <c r="N26" s="2288">
        <v>124.12</v>
      </c>
      <c r="O26" s="2288">
        <v>119.11199999999999</v>
      </c>
      <c r="P26" s="2289">
        <v>120.07</v>
      </c>
    </row>
    <row r="27" spans="1:16" ht="24.6" customHeight="1">
      <c r="A27" s="2308">
        <v>2019.08</v>
      </c>
      <c r="B27" s="2294">
        <v>23124.281999999999</v>
      </c>
      <c r="C27" s="2295">
        <v>552.10699999999997</v>
      </c>
      <c r="D27" s="2295">
        <v>23676.388999999999</v>
      </c>
      <c r="E27" s="2295">
        <v>161242.32199999999</v>
      </c>
      <c r="F27" s="2295">
        <v>10437659.113</v>
      </c>
      <c r="G27" s="2295">
        <v>37121038.859999999</v>
      </c>
      <c r="H27" s="2295">
        <v>47558697.972999997</v>
      </c>
      <c r="I27" s="2287">
        <v>-3.9841000000000002</v>
      </c>
      <c r="J27" s="2286">
        <v>1274973.2749999999</v>
      </c>
      <c r="K27" s="2286">
        <v>4375771.8169999998</v>
      </c>
      <c r="L27" s="2286">
        <v>5650745.091</v>
      </c>
      <c r="M27" s="2287">
        <v>-5.5151000000000003</v>
      </c>
      <c r="N27" s="2288">
        <v>122.151</v>
      </c>
      <c r="O27" s="2288">
        <v>117.878</v>
      </c>
      <c r="P27" s="2289">
        <v>118.816</v>
      </c>
    </row>
    <row r="28" spans="1:16" ht="24.6" customHeight="1">
      <c r="A28" s="2308">
        <v>2019.09</v>
      </c>
      <c r="B28" s="2294">
        <v>23151.582999999999</v>
      </c>
      <c r="C28" s="2295">
        <v>554.94100000000003</v>
      </c>
      <c r="D28" s="2295">
        <v>23706.524000000001</v>
      </c>
      <c r="E28" s="2295">
        <v>159906.367</v>
      </c>
      <c r="F28" s="2295">
        <v>9683195.8880000003</v>
      </c>
      <c r="G28" s="2295">
        <v>33966320.653999999</v>
      </c>
      <c r="H28" s="2295">
        <v>43649516.542000003</v>
      </c>
      <c r="I28" s="2287">
        <v>-0.18240000000000001</v>
      </c>
      <c r="J28" s="2286">
        <v>1110571.2579999999</v>
      </c>
      <c r="K28" s="2286">
        <v>3365846.213</v>
      </c>
      <c r="L28" s="2286">
        <v>4476417.4709999999</v>
      </c>
      <c r="M28" s="2287">
        <v>2.1581000000000001</v>
      </c>
      <c r="N28" s="2288">
        <v>114.691</v>
      </c>
      <c r="O28" s="2288">
        <v>99.093999999999994</v>
      </c>
      <c r="P28" s="2289">
        <v>102.554</v>
      </c>
    </row>
    <row r="29" spans="1:16" ht="24.6" customHeight="1">
      <c r="A29" s="2308">
        <v>2019.1</v>
      </c>
      <c r="B29" s="2294">
        <v>23179.37</v>
      </c>
      <c r="C29" s="2295">
        <v>558.04100000000005</v>
      </c>
      <c r="D29" s="2295">
        <v>23737.411</v>
      </c>
      <c r="E29" s="2295">
        <v>161221.32999999999</v>
      </c>
      <c r="F29" s="2295">
        <v>7969813.9309999999</v>
      </c>
      <c r="G29" s="2295">
        <v>32653242.193999998</v>
      </c>
      <c r="H29" s="2295">
        <v>40623056.125</v>
      </c>
      <c r="I29" s="2287">
        <v>1.6142000000000001</v>
      </c>
      <c r="J29" s="2286">
        <v>839547.01699999999</v>
      </c>
      <c r="K29" s="2286">
        <v>3101377.7050000001</v>
      </c>
      <c r="L29" s="2286">
        <v>3940924.7209999999</v>
      </c>
      <c r="M29" s="2287">
        <v>1.7511000000000001</v>
      </c>
      <c r="N29" s="2288">
        <v>105.34099999999999</v>
      </c>
      <c r="O29" s="2288">
        <v>94.978999999999999</v>
      </c>
      <c r="P29" s="2289">
        <v>97.012</v>
      </c>
    </row>
    <row r="30" spans="1:16" ht="24.6" customHeight="1">
      <c r="A30" s="2308">
        <v>2019.11</v>
      </c>
      <c r="B30" s="2294">
        <v>23752.245999999999</v>
      </c>
      <c r="C30" s="2295">
        <v>562.178</v>
      </c>
      <c r="D30" s="2295">
        <v>24314.423999999999</v>
      </c>
      <c r="E30" s="2295">
        <v>162703.989</v>
      </c>
      <c r="F30" s="2295">
        <v>8792524.1420000009</v>
      </c>
      <c r="G30" s="2295">
        <v>32319389.000999998</v>
      </c>
      <c r="H30" s="2295">
        <v>41111913.142999999</v>
      </c>
      <c r="I30" s="2287">
        <v>-1.8936999999999999</v>
      </c>
      <c r="J30" s="2286">
        <v>932954.85699999996</v>
      </c>
      <c r="K30" s="2286">
        <v>3699135.2289999998</v>
      </c>
      <c r="L30" s="2286">
        <v>4632090.085</v>
      </c>
      <c r="M30" s="2287">
        <v>-1.5104</v>
      </c>
      <c r="N30" s="2288">
        <v>106.108</v>
      </c>
      <c r="O30" s="2288">
        <v>114.456</v>
      </c>
      <c r="P30" s="2289">
        <v>112.67</v>
      </c>
    </row>
    <row r="31" spans="1:16" ht="24.6" customHeight="1">
      <c r="A31" s="2309">
        <v>2019.12</v>
      </c>
      <c r="B31" s="2310">
        <v>23293.954000000002</v>
      </c>
      <c r="C31" s="2311">
        <v>566.07799999999997</v>
      </c>
      <c r="D31" s="2311">
        <v>23860.031999999999</v>
      </c>
      <c r="E31" s="2311">
        <v>162016.67000000001</v>
      </c>
      <c r="F31" s="2311">
        <v>9960533.3819999993</v>
      </c>
      <c r="G31" s="2311">
        <v>34771580.836000003</v>
      </c>
      <c r="H31" s="2311">
        <v>44732114.218000002</v>
      </c>
      <c r="I31" s="2312">
        <v>-1.2926</v>
      </c>
      <c r="J31" s="2313">
        <v>1135633.9790000001</v>
      </c>
      <c r="K31" s="2313">
        <v>3991449.8829999999</v>
      </c>
      <c r="L31" s="2313">
        <v>5127083.8619999997</v>
      </c>
      <c r="M31" s="2312">
        <v>-0.60499999999999998</v>
      </c>
      <c r="N31" s="2314">
        <v>114.01300000000001</v>
      </c>
      <c r="O31" s="2314">
        <v>114.791</v>
      </c>
      <c r="P31" s="2315">
        <v>114.61799999999999</v>
      </c>
    </row>
    <row r="32" spans="1:16" s="2292" customFormat="1" ht="3" customHeight="1">
      <c r="A32" s="2316"/>
      <c r="B32" s="2317"/>
      <c r="C32" s="2317"/>
      <c r="D32" s="2317"/>
      <c r="E32" s="2317"/>
      <c r="F32" s="2317"/>
      <c r="G32" s="2317"/>
      <c r="H32" s="2317"/>
      <c r="I32" s="2318"/>
      <c r="J32" s="2317"/>
      <c r="K32" s="2317"/>
      <c r="L32" s="2317"/>
      <c r="M32" s="2318"/>
      <c r="N32" s="2319"/>
      <c r="O32" s="2319"/>
      <c r="P32" s="2319"/>
    </row>
    <row r="33" spans="1:16" ht="12.95" customHeight="1">
      <c r="A33" s="2001" t="s">
        <v>1279</v>
      </c>
      <c r="B33" s="2320"/>
      <c r="C33" s="2320"/>
      <c r="D33" s="2320"/>
      <c r="E33" s="2320"/>
      <c r="F33" s="2321"/>
      <c r="G33" s="2321"/>
      <c r="H33" s="2321"/>
      <c r="I33" s="2001"/>
      <c r="J33" s="2001"/>
      <c r="K33" s="2321"/>
      <c r="L33" s="2321"/>
      <c r="M33" s="2318"/>
      <c r="N33" s="2322"/>
      <c r="O33" s="2322"/>
      <c r="P33" s="2322"/>
    </row>
    <row r="34" spans="1:16" s="1114" customFormat="1" ht="9.9499999999999993" customHeight="1">
      <c r="A34" s="1111"/>
      <c r="B34" s="1111"/>
      <c r="C34" s="1111"/>
      <c r="D34" s="1111"/>
      <c r="E34" s="1111"/>
      <c r="F34" s="1111"/>
      <c r="G34" s="1111"/>
      <c r="H34" s="1111"/>
      <c r="I34" s="2323"/>
      <c r="J34" s="1111"/>
      <c r="K34" s="1111"/>
      <c r="L34" s="1111"/>
      <c r="M34" s="1111"/>
      <c r="N34" s="1111"/>
      <c r="O34" s="1111"/>
      <c r="P34" s="1111"/>
    </row>
    <row r="35" spans="1:16" s="348" customFormat="1" ht="12" customHeight="1">
      <c r="A35" s="1820"/>
      <c r="B35" s="1111"/>
      <c r="C35" s="1111"/>
      <c r="D35" s="1111"/>
      <c r="E35" s="1111"/>
      <c r="F35" s="1111"/>
      <c r="G35" s="2324"/>
      <c r="H35" s="2324"/>
      <c r="I35" s="1111"/>
      <c r="J35" s="1111"/>
      <c r="K35" s="1111"/>
      <c r="L35" s="1111"/>
      <c r="M35" s="1111"/>
      <c r="N35" s="1111"/>
      <c r="O35" s="1111"/>
      <c r="P35" s="1212"/>
    </row>
    <row r="36" spans="1:16" s="348" customFormat="1" ht="12" customHeight="1">
      <c r="A36" s="1114"/>
      <c r="B36" s="1862"/>
      <c r="C36" s="1862"/>
      <c r="D36" s="1862"/>
      <c r="E36" s="1862"/>
      <c r="F36" s="1862"/>
      <c r="G36" s="2325"/>
      <c r="H36" s="2325"/>
      <c r="I36" s="1862"/>
      <c r="J36" s="1114"/>
      <c r="K36" s="1862"/>
      <c r="L36" s="1862"/>
      <c r="M36" s="1862"/>
      <c r="N36" s="1862"/>
    </row>
  </sheetData>
  <mergeCells count="6">
    <mergeCell ref="A4:A5"/>
    <mergeCell ref="B4:D4"/>
    <mergeCell ref="E4:E5"/>
    <mergeCell ref="F4:H4"/>
    <mergeCell ref="J4:M4"/>
    <mergeCell ref="N4:P4"/>
  </mergeCells>
  <phoneticPr fontId="91" type="noConversion"/>
  <printOptions horizontalCentered="1"/>
  <pageMargins left="0.94488188976377963" right="0.94488188976377963" top="1.1811023622047245" bottom="0.78740157480314965" header="0" footer="1.1811023622047245"/>
  <pageSetup paperSize="9" scale="80" firstPageNumber="48" orientation="portrait" useFirstPageNumber="1" r:id="rId1"/>
  <headerFooter differentOddEven="1" scaleWithDoc="0" alignWithMargins="0"/>
  <colBreaks count="1" manualBreakCount="1">
    <brk id="8" max="35" man="1"/>
  </col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G38"/>
  <sheetViews>
    <sheetView showGridLines="0" view="pageBreakPreview" zoomScale="85" zoomScaleNormal="100" zoomScaleSheetLayoutView="85" workbookViewId="0">
      <pane xSplit="1" ySplit="4" topLeftCell="B11" activePane="bottomRight" state="frozen"/>
      <selection activeCell="F34" sqref="F34"/>
      <selection pane="topRight" activeCell="F34" sqref="F34"/>
      <selection pane="bottomLeft" activeCell="F34" sqref="F34"/>
      <selection pane="bottomRight" activeCell="S26" sqref="S26"/>
    </sheetView>
  </sheetViews>
  <sheetFormatPr defaultRowHeight="13.5"/>
  <cols>
    <col min="1" max="1" width="13.25" style="1645" customWidth="1"/>
    <col min="2" max="2" width="13" style="354" customWidth="1"/>
    <col min="3" max="3" width="7" style="2398" customWidth="1"/>
    <col min="4" max="4" width="13" style="354" customWidth="1"/>
    <col min="5" max="5" width="7" style="2398" customWidth="1"/>
    <col min="6" max="6" width="13" style="354" customWidth="1"/>
    <col min="7" max="7" width="7" style="2398" customWidth="1"/>
    <col min="8" max="8" width="13.375" style="354" customWidth="1"/>
    <col min="9" max="9" width="7" style="2398" customWidth="1"/>
    <col min="10" max="10" width="15.875" style="354" customWidth="1"/>
    <col min="11" max="11" width="7.5" style="2398" customWidth="1"/>
    <col min="12" max="12" width="15.875" style="354" customWidth="1"/>
    <col min="13" max="13" width="7.5" style="2398" customWidth="1"/>
    <col min="14" max="14" width="15.875" style="354" customWidth="1"/>
    <col min="15" max="15" width="7.5" style="2398" customWidth="1"/>
    <col min="16" max="16" width="15.875" style="1645" customWidth="1"/>
    <col min="17" max="17" width="7.625" style="2399" customWidth="1"/>
    <col min="18" max="18" width="8.75" style="354" customWidth="1"/>
    <col min="19" max="19" width="7.625" style="354" customWidth="1"/>
    <col min="20" max="20" width="5.875" style="354" customWidth="1"/>
    <col min="21" max="21" width="7.625" style="354" customWidth="1"/>
    <col min="22" max="22" width="5.875" style="354" customWidth="1"/>
    <col min="23" max="23" width="7" style="354" bestFit="1" customWidth="1"/>
    <col min="24" max="24" width="5.875" style="354" customWidth="1"/>
    <col min="25" max="25" width="9" style="354" bestFit="1" customWidth="1"/>
    <col min="26" max="26" width="11" style="354" customWidth="1"/>
    <col min="27" max="27" width="6" style="354" bestFit="1" customWidth="1"/>
    <col min="28" max="28" width="7" style="354" bestFit="1" customWidth="1"/>
    <col min="29" max="29" width="5.875" style="354" bestFit="1" customWidth="1"/>
    <col min="30" max="30" width="6.75" style="354" bestFit="1" customWidth="1"/>
    <col min="31" max="31" width="5.875" style="354" bestFit="1" customWidth="1"/>
    <col min="32" max="32" width="6.75" style="354" bestFit="1" customWidth="1"/>
    <col min="33" max="33" width="5.875" style="354" bestFit="1" customWidth="1"/>
    <col min="34" max="16384" width="9" style="354"/>
  </cols>
  <sheetData>
    <row r="1" spans="1:17" s="259" customFormat="1" ht="20.25">
      <c r="A1" s="2326" t="s">
        <v>1280</v>
      </c>
      <c r="C1" s="2327"/>
      <c r="E1" s="2327"/>
      <c r="G1" s="2327"/>
      <c r="I1" s="2327"/>
      <c r="K1" s="2327"/>
      <c r="M1" s="2327"/>
      <c r="O1" s="2327"/>
      <c r="P1" s="1559"/>
      <c r="Q1" s="2328"/>
    </row>
    <row r="2" spans="1:17" s="262" customFormat="1" ht="17.25">
      <c r="A2" s="2329" t="s">
        <v>1281</v>
      </c>
      <c r="C2" s="2330"/>
      <c r="E2" s="2330"/>
      <c r="G2" s="2330"/>
      <c r="I2" s="2330"/>
      <c r="K2" s="2330"/>
      <c r="L2" s="2272"/>
      <c r="M2" s="2331"/>
      <c r="N2" s="2272"/>
      <c r="O2" s="2330"/>
      <c r="P2" s="1562"/>
      <c r="Q2" s="2332"/>
    </row>
    <row r="3" spans="1:17" s="1565" customFormat="1" ht="15" customHeight="1">
      <c r="A3" s="2333"/>
      <c r="C3" s="2334"/>
      <c r="E3" s="2334"/>
      <c r="G3" s="2334"/>
      <c r="I3" s="2335"/>
      <c r="J3" s="2336"/>
      <c r="K3" s="2335"/>
      <c r="L3" s="2336"/>
      <c r="M3" s="2335"/>
      <c r="N3" s="2336"/>
      <c r="O3" s="2335"/>
      <c r="Q3" s="1212" t="s">
        <v>1282</v>
      </c>
    </row>
    <row r="4" spans="1:17" s="349" customFormat="1" ht="39" customHeight="1">
      <c r="A4" s="2337" t="s">
        <v>1153</v>
      </c>
      <c r="B4" s="2338" t="s">
        <v>16</v>
      </c>
      <c r="C4" s="2339" t="s">
        <v>3</v>
      </c>
      <c r="D4" s="2340" t="s">
        <v>17</v>
      </c>
      <c r="E4" s="2339" t="s">
        <v>3</v>
      </c>
      <c r="F4" s="2340" t="s">
        <v>18</v>
      </c>
      <c r="G4" s="2339" t="s">
        <v>3</v>
      </c>
      <c r="H4" s="2340" t="s">
        <v>19</v>
      </c>
      <c r="I4" s="2339" t="s">
        <v>3</v>
      </c>
      <c r="J4" s="2340" t="s">
        <v>20</v>
      </c>
      <c r="K4" s="2339" t="s">
        <v>3</v>
      </c>
      <c r="L4" s="2340" t="s">
        <v>21</v>
      </c>
      <c r="M4" s="2339" t="s">
        <v>3</v>
      </c>
      <c r="N4" s="2340" t="s">
        <v>22</v>
      </c>
      <c r="O4" s="2339" t="s">
        <v>3</v>
      </c>
      <c r="P4" s="2338" t="s">
        <v>12</v>
      </c>
      <c r="Q4" s="2341" t="s">
        <v>3</v>
      </c>
    </row>
    <row r="5" spans="1:17" s="1773" customFormat="1" ht="24.95" customHeight="1">
      <c r="A5" s="2020">
        <v>2008</v>
      </c>
      <c r="B5" s="2342">
        <v>57877514</v>
      </c>
      <c r="C5" s="2287">
        <v>3.9</v>
      </c>
      <c r="D5" s="2286">
        <v>86827003</v>
      </c>
      <c r="E5" s="2287">
        <v>5.6</v>
      </c>
      <c r="F5" s="2286">
        <v>5783324</v>
      </c>
      <c r="G5" s="2287">
        <v>9</v>
      </c>
      <c r="H5" s="2286">
        <v>203474609</v>
      </c>
      <c r="I5" s="2290">
        <v>4.4000000000000004</v>
      </c>
      <c r="J5" s="2286">
        <v>8869459</v>
      </c>
      <c r="K5" s="2287">
        <v>8</v>
      </c>
      <c r="L5" s="2286">
        <v>2847241</v>
      </c>
      <c r="M5" s="2287">
        <v>1.9</v>
      </c>
      <c r="N5" s="2286">
        <v>19390987</v>
      </c>
      <c r="O5" s="2343">
        <v>-0.4</v>
      </c>
      <c r="P5" s="2342">
        <v>385070137</v>
      </c>
      <c r="Q5" s="2344">
        <v>4.5</v>
      </c>
    </row>
    <row r="6" spans="1:17" s="1773" customFormat="1" ht="24.95" customHeight="1">
      <c r="A6" s="2020">
        <v>2009</v>
      </c>
      <c r="B6" s="2342">
        <v>59427250</v>
      </c>
      <c r="C6" s="2287">
        <v>2.7</v>
      </c>
      <c r="D6" s="2286">
        <v>89619320</v>
      </c>
      <c r="E6" s="2287">
        <v>3.2</v>
      </c>
      <c r="F6" s="2286">
        <v>6465449</v>
      </c>
      <c r="G6" s="2287">
        <v>11.8</v>
      </c>
      <c r="H6" s="2286">
        <v>207215867</v>
      </c>
      <c r="I6" s="2290">
        <v>1.8</v>
      </c>
      <c r="J6" s="2286">
        <v>9671357</v>
      </c>
      <c r="K6" s="2287">
        <v>9</v>
      </c>
      <c r="L6" s="2286">
        <v>2954231</v>
      </c>
      <c r="M6" s="2287">
        <v>3.8</v>
      </c>
      <c r="N6" s="2286">
        <v>19121163</v>
      </c>
      <c r="O6" s="2343">
        <v>-1.4</v>
      </c>
      <c r="P6" s="2342">
        <v>394474637</v>
      </c>
      <c r="Q6" s="2344">
        <v>2.4</v>
      </c>
    </row>
    <row r="7" spans="1:17" s="1773" customFormat="1" ht="24.95" customHeight="1">
      <c r="A7" s="2020">
        <v>2010</v>
      </c>
      <c r="B7" s="2342">
        <v>63199602</v>
      </c>
      <c r="C7" s="2287">
        <v>6.3</v>
      </c>
      <c r="D7" s="2286">
        <v>97410032</v>
      </c>
      <c r="E7" s="2287">
        <v>8.6999999999999993</v>
      </c>
      <c r="F7" s="2286">
        <v>7452576</v>
      </c>
      <c r="G7" s="2287">
        <v>15.3</v>
      </c>
      <c r="H7" s="2286">
        <v>232672176</v>
      </c>
      <c r="I7" s="2290">
        <v>12.3</v>
      </c>
      <c r="J7" s="2286">
        <v>10654295</v>
      </c>
      <c r="K7" s="2287">
        <v>10.199999999999999</v>
      </c>
      <c r="L7" s="2286">
        <v>3081490</v>
      </c>
      <c r="M7" s="2287">
        <v>4.3</v>
      </c>
      <c r="N7" s="2286">
        <v>19690056</v>
      </c>
      <c r="O7" s="2344">
        <v>3</v>
      </c>
      <c r="P7" s="2345">
        <v>434160228</v>
      </c>
      <c r="Q7" s="2344">
        <v>10.1</v>
      </c>
    </row>
    <row r="8" spans="1:17" s="1773" customFormat="1" ht="24.95" customHeight="1">
      <c r="A8" s="2020">
        <v>2011</v>
      </c>
      <c r="B8" s="2345">
        <v>63523655</v>
      </c>
      <c r="C8" s="2287">
        <v>0.5</v>
      </c>
      <c r="D8" s="2286">
        <v>99504065</v>
      </c>
      <c r="E8" s="2287">
        <v>2.1</v>
      </c>
      <c r="F8" s="2286">
        <v>7568016</v>
      </c>
      <c r="G8" s="2287">
        <v>1.5</v>
      </c>
      <c r="H8" s="2286">
        <v>251490648</v>
      </c>
      <c r="I8" s="2290">
        <v>8.1</v>
      </c>
      <c r="J8" s="2286">
        <v>11231538</v>
      </c>
      <c r="K8" s="2287">
        <v>5.4</v>
      </c>
      <c r="L8" s="2286">
        <v>3145498</v>
      </c>
      <c r="M8" s="2287">
        <v>2.1</v>
      </c>
      <c r="N8" s="2286">
        <v>18606840</v>
      </c>
      <c r="O8" s="2344">
        <v>-5.5</v>
      </c>
      <c r="P8" s="2345">
        <v>455070261</v>
      </c>
      <c r="Q8" s="2344">
        <v>4.8</v>
      </c>
    </row>
    <row r="9" spans="1:17" s="1773" customFormat="1" ht="24.95" customHeight="1">
      <c r="A9" s="2020">
        <v>2012</v>
      </c>
      <c r="B9" s="2345">
        <v>65483733</v>
      </c>
      <c r="C9" s="2287">
        <v>3.1</v>
      </c>
      <c r="D9" s="2286">
        <v>101592760</v>
      </c>
      <c r="E9" s="2287">
        <v>2.1</v>
      </c>
      <c r="F9" s="2286">
        <v>7860449</v>
      </c>
      <c r="G9" s="2287">
        <v>3.9</v>
      </c>
      <c r="H9" s="2286">
        <v>258101933</v>
      </c>
      <c r="I9" s="2290">
        <v>2.6</v>
      </c>
      <c r="J9" s="2286">
        <v>12776045</v>
      </c>
      <c r="K9" s="2287">
        <v>13.8</v>
      </c>
      <c r="L9" s="2286">
        <v>3158091</v>
      </c>
      <c r="M9" s="2287">
        <v>0.4</v>
      </c>
      <c r="N9" s="2286">
        <v>17619937</v>
      </c>
      <c r="O9" s="2344">
        <v>-5.3</v>
      </c>
      <c r="P9" s="2345">
        <v>466592949</v>
      </c>
      <c r="Q9" s="2344">
        <v>2.5</v>
      </c>
    </row>
    <row r="10" spans="1:17" s="1773" customFormat="1" ht="24.95" customHeight="1">
      <c r="A10" s="2020">
        <v>2013</v>
      </c>
      <c r="B10" s="2346">
        <v>65814572</v>
      </c>
      <c r="C10" s="2287">
        <v>0.5</v>
      </c>
      <c r="D10" s="2286">
        <v>102196338</v>
      </c>
      <c r="E10" s="2287">
        <v>0.6</v>
      </c>
      <c r="F10" s="2286">
        <v>7947317</v>
      </c>
      <c r="G10" s="2287">
        <v>1.1000000000000001</v>
      </c>
      <c r="H10" s="2286">
        <v>265372531</v>
      </c>
      <c r="I10" s="2290">
        <v>2.8</v>
      </c>
      <c r="J10" s="2286">
        <v>13865837</v>
      </c>
      <c r="K10" s="2287">
        <v>8.5</v>
      </c>
      <c r="L10" s="2286">
        <v>3156226</v>
      </c>
      <c r="M10" s="2287">
        <v>-0.1</v>
      </c>
      <c r="N10" s="2286">
        <v>16495759</v>
      </c>
      <c r="O10" s="2344">
        <v>-6.4</v>
      </c>
      <c r="P10" s="2285">
        <v>474848580</v>
      </c>
      <c r="Q10" s="2344">
        <v>1.8</v>
      </c>
    </row>
    <row r="11" spans="1:17" s="1839" customFormat="1" ht="24.95" customHeight="1">
      <c r="A11" s="2020">
        <v>2014</v>
      </c>
      <c r="B11" s="2347">
        <v>64457263</v>
      </c>
      <c r="C11" s="2348">
        <v>-2.1</v>
      </c>
      <c r="D11" s="2349">
        <v>100760879</v>
      </c>
      <c r="E11" s="2348">
        <v>-1.4</v>
      </c>
      <c r="F11" s="2349">
        <v>7438374</v>
      </c>
      <c r="G11" s="2348">
        <v>-6.4</v>
      </c>
      <c r="H11" s="2349">
        <v>272551573</v>
      </c>
      <c r="I11" s="2348">
        <v>2.7</v>
      </c>
      <c r="J11" s="2349">
        <v>14504731</v>
      </c>
      <c r="K11" s="2348">
        <v>4.5999999999999996</v>
      </c>
      <c r="L11" s="2349">
        <v>3221008</v>
      </c>
      <c r="M11" s="2348">
        <v>2.1</v>
      </c>
      <c r="N11" s="2349">
        <v>14657873</v>
      </c>
      <c r="O11" s="2350">
        <v>-11.1</v>
      </c>
      <c r="P11" s="2351">
        <v>477591701</v>
      </c>
      <c r="Q11" s="2350">
        <v>0.6</v>
      </c>
    </row>
    <row r="12" spans="1:17" s="1839" customFormat="1" ht="24.95" customHeight="1">
      <c r="A12" s="2020">
        <v>2015</v>
      </c>
      <c r="B12" s="2347">
        <v>65618610</v>
      </c>
      <c r="C12" s="2348">
        <v>1.8</v>
      </c>
      <c r="D12" s="2349">
        <v>103679346</v>
      </c>
      <c r="E12" s="2348">
        <v>2.9</v>
      </c>
      <c r="F12" s="2349">
        <v>7690600</v>
      </c>
      <c r="G12" s="2348">
        <v>3.4</v>
      </c>
      <c r="H12" s="2349">
        <v>273547997</v>
      </c>
      <c r="I12" s="2348">
        <v>0.4</v>
      </c>
      <c r="J12" s="2349">
        <v>15702468</v>
      </c>
      <c r="K12" s="2348">
        <v>8.3000000000000007</v>
      </c>
      <c r="L12" s="2349">
        <v>3341240</v>
      </c>
      <c r="M12" s="2348">
        <v>3.7</v>
      </c>
      <c r="N12" s="2349">
        <v>14074556</v>
      </c>
      <c r="O12" s="2350">
        <v>-4</v>
      </c>
      <c r="P12" s="2351">
        <v>483654816</v>
      </c>
      <c r="Q12" s="2350">
        <v>1.3</v>
      </c>
    </row>
    <row r="13" spans="1:17" s="1839" customFormat="1" ht="24.95" customHeight="1">
      <c r="A13" s="2020">
        <v>2016</v>
      </c>
      <c r="B13" s="2347">
        <v>68056786</v>
      </c>
      <c r="C13" s="2348">
        <v>3.7</v>
      </c>
      <c r="D13" s="2349">
        <v>108616888</v>
      </c>
      <c r="E13" s="2348">
        <v>4.8</v>
      </c>
      <c r="F13" s="2349">
        <v>8079392</v>
      </c>
      <c r="G13" s="2348">
        <v>5.0999999999999996</v>
      </c>
      <c r="H13" s="2349">
        <v>278827855</v>
      </c>
      <c r="I13" s="2348">
        <v>1.9</v>
      </c>
      <c r="J13" s="2349">
        <v>16579843</v>
      </c>
      <c r="K13" s="2348">
        <v>5.6</v>
      </c>
      <c r="L13" s="2349">
        <v>3462314</v>
      </c>
      <c r="M13" s="2348">
        <v>3.6</v>
      </c>
      <c r="N13" s="2349">
        <v>13415826</v>
      </c>
      <c r="O13" s="2350">
        <v>-4.7</v>
      </c>
      <c r="P13" s="2351">
        <v>497038904</v>
      </c>
      <c r="Q13" s="2350">
        <v>2.8</v>
      </c>
    </row>
    <row r="14" spans="1:17" s="1839" customFormat="1" ht="24.95" customHeight="1">
      <c r="A14" s="2020">
        <v>2017</v>
      </c>
      <c r="B14" s="2347">
        <v>68543760</v>
      </c>
      <c r="C14" s="2348">
        <v>0.7</v>
      </c>
      <c r="D14" s="2349">
        <v>111297776</v>
      </c>
      <c r="E14" s="2348">
        <v>2.5</v>
      </c>
      <c r="F14" s="2349">
        <v>8316290</v>
      </c>
      <c r="G14" s="2348">
        <v>2.9</v>
      </c>
      <c r="H14" s="2349">
        <v>285969563</v>
      </c>
      <c r="I14" s="2348">
        <v>2.6</v>
      </c>
      <c r="J14" s="2349">
        <v>17250850</v>
      </c>
      <c r="K14" s="2348">
        <v>4</v>
      </c>
      <c r="L14" s="2349">
        <v>3556775</v>
      </c>
      <c r="M14" s="2348">
        <v>2.7</v>
      </c>
      <c r="N14" s="2349">
        <v>12811372</v>
      </c>
      <c r="O14" s="2350">
        <v>-4.5</v>
      </c>
      <c r="P14" s="2351">
        <v>507746386</v>
      </c>
      <c r="Q14" s="2350">
        <v>2.2000000000000002</v>
      </c>
    </row>
    <row r="15" spans="1:17" s="1839" customFormat="1" ht="24.95" customHeight="1">
      <c r="A15" s="2352">
        <v>2018</v>
      </c>
      <c r="B15" s="2347">
        <v>72894709</v>
      </c>
      <c r="C15" s="2348">
        <v>6.3</v>
      </c>
      <c r="D15" s="2349">
        <v>116933912</v>
      </c>
      <c r="E15" s="2348">
        <v>5.0999999999999996</v>
      </c>
      <c r="F15" s="2349">
        <v>8677808</v>
      </c>
      <c r="G15" s="2348">
        <v>4.3</v>
      </c>
      <c r="H15" s="2349">
        <v>292998663</v>
      </c>
      <c r="I15" s="2348">
        <v>2.5</v>
      </c>
      <c r="J15" s="2349">
        <v>18503824</v>
      </c>
      <c r="K15" s="2348">
        <v>7.3</v>
      </c>
      <c r="L15" s="2349">
        <v>3582649</v>
      </c>
      <c r="M15" s="2348">
        <v>0.7</v>
      </c>
      <c r="N15" s="2349">
        <v>12557594</v>
      </c>
      <c r="O15" s="2350">
        <v>-2</v>
      </c>
      <c r="P15" s="2351">
        <v>526149162</v>
      </c>
      <c r="Q15" s="2350">
        <v>3.6</v>
      </c>
    </row>
    <row r="16" spans="1:17" s="1839" customFormat="1" ht="24.95" customHeight="1">
      <c r="A16" s="2043" t="s">
        <v>876</v>
      </c>
      <c r="B16" s="2353">
        <v>72894709.341000006</v>
      </c>
      <c r="C16" s="2354">
        <v>6.3476999999999997</v>
      </c>
      <c r="D16" s="2355">
        <v>116933911.801</v>
      </c>
      <c r="E16" s="2354">
        <v>5.0640000000000001</v>
      </c>
      <c r="F16" s="2355">
        <v>8677807.7980000004</v>
      </c>
      <c r="G16" s="2354">
        <v>4.3471000000000002</v>
      </c>
      <c r="H16" s="2355">
        <v>292998662.77399999</v>
      </c>
      <c r="I16" s="2354">
        <v>2.4580000000000002</v>
      </c>
      <c r="J16" s="2355">
        <v>18503823.596000001</v>
      </c>
      <c r="K16" s="2354">
        <v>7.2633000000000001</v>
      </c>
      <c r="L16" s="2355">
        <v>3582649.0010000002</v>
      </c>
      <c r="M16" s="2354">
        <v>0.72750000000000004</v>
      </c>
      <c r="N16" s="2355">
        <v>12557593.538000001</v>
      </c>
      <c r="O16" s="2356">
        <v>-1.9809000000000001</v>
      </c>
      <c r="P16" s="2357">
        <v>526149161.727</v>
      </c>
      <c r="Q16" s="2356">
        <v>3.6244000000000001</v>
      </c>
    </row>
    <row r="17" spans="1:17" s="1839" customFormat="1" ht="24.95" customHeight="1">
      <c r="A17" s="1805">
        <v>2018.12</v>
      </c>
      <c r="B17" s="2347">
        <v>5920806.96</v>
      </c>
      <c r="C17" s="2348">
        <v>1.0118</v>
      </c>
      <c r="D17" s="2349">
        <v>9868783.7870000005</v>
      </c>
      <c r="E17" s="2348">
        <v>-3.7441</v>
      </c>
      <c r="F17" s="2349">
        <v>890345.26699999999</v>
      </c>
      <c r="G17" s="2348">
        <v>-8.2387999999999995</v>
      </c>
      <c r="H17" s="2349">
        <v>25162909.572999999</v>
      </c>
      <c r="I17" s="2348">
        <v>0.78390000000000004</v>
      </c>
      <c r="J17" s="2349">
        <v>1661745.557</v>
      </c>
      <c r="K17" s="2348">
        <v>-4.1700000000000001E-2</v>
      </c>
      <c r="L17" s="2349">
        <v>334812.076</v>
      </c>
      <c r="M17" s="2348">
        <v>-0.69789999999999996</v>
      </c>
      <c r="N17" s="2349">
        <v>1478482.247</v>
      </c>
      <c r="O17" s="2350">
        <v>-14.506600000000001</v>
      </c>
      <c r="P17" s="2351">
        <v>45317885.467</v>
      </c>
      <c r="Q17" s="2350">
        <v>-1.0106999999999999</v>
      </c>
    </row>
    <row r="18" spans="1:17" s="1839" customFormat="1" ht="24.95" customHeight="1">
      <c r="A18" s="2043" t="s">
        <v>877</v>
      </c>
      <c r="B18" s="2353">
        <v>72638867.791999996</v>
      </c>
      <c r="C18" s="2354">
        <v>-0.35099999999999998</v>
      </c>
      <c r="D18" s="2355">
        <v>116226510.249</v>
      </c>
      <c r="E18" s="2354">
        <v>-0.60499999999999998</v>
      </c>
      <c r="F18" s="2355">
        <v>8560660.3330000006</v>
      </c>
      <c r="G18" s="2354">
        <v>-1.35</v>
      </c>
      <c r="H18" s="2355">
        <v>289240197.98400003</v>
      </c>
      <c r="I18" s="2354">
        <v>-1.2827999999999999</v>
      </c>
      <c r="J18" s="2355">
        <v>18882368.129000001</v>
      </c>
      <c r="K18" s="2354">
        <v>2.0457999999999998</v>
      </c>
      <c r="L18" s="2355">
        <v>3571475.4339999999</v>
      </c>
      <c r="M18" s="2354">
        <v>-0.31190000000000001</v>
      </c>
      <c r="N18" s="2355">
        <v>11378657.805</v>
      </c>
      <c r="O18" s="2356">
        <v>-9.3881999999999994</v>
      </c>
      <c r="P18" s="2357">
        <v>520498737.72600001</v>
      </c>
      <c r="Q18" s="2356">
        <v>-1.0739000000000001</v>
      </c>
    </row>
    <row r="19" spans="1:17" s="1839" customFormat="1" ht="24.95" customHeight="1">
      <c r="A19" s="2044">
        <v>2019.01</v>
      </c>
      <c r="B19" s="2358">
        <v>6449168.9009999996</v>
      </c>
      <c r="C19" s="2359">
        <v>1.8373999999999999</v>
      </c>
      <c r="D19" s="2360">
        <v>11375174.713</v>
      </c>
      <c r="E19" s="2359">
        <v>-0.75219999999999998</v>
      </c>
      <c r="F19" s="2360">
        <v>962224.36499999999</v>
      </c>
      <c r="G19" s="2359">
        <v>2.6700000000000002E-2</v>
      </c>
      <c r="H19" s="2360">
        <v>25660039.171999998</v>
      </c>
      <c r="I19" s="2359">
        <v>1.3462000000000001</v>
      </c>
      <c r="J19" s="2360">
        <v>1918843.89</v>
      </c>
      <c r="K19" s="2359">
        <v>4.2016999999999998</v>
      </c>
      <c r="L19" s="2360">
        <v>342736.68300000002</v>
      </c>
      <c r="M19" s="2359">
        <v>4.1999999999999997E-3</v>
      </c>
      <c r="N19" s="2360">
        <v>1936721.4939999999</v>
      </c>
      <c r="O19" s="2361">
        <v>-7.8708999999999998</v>
      </c>
      <c r="P19" s="2362">
        <v>48644909.218000002</v>
      </c>
      <c r="Q19" s="2361">
        <v>0.58550000000000002</v>
      </c>
    </row>
    <row r="20" spans="1:17" s="1839" customFormat="1" ht="24.95" customHeight="1">
      <c r="A20" s="1805">
        <v>2019.02</v>
      </c>
      <c r="B20" s="2347">
        <v>6334541.199</v>
      </c>
      <c r="C20" s="2348">
        <v>-1.3972</v>
      </c>
      <c r="D20" s="2349">
        <v>10635261.596999999</v>
      </c>
      <c r="E20" s="2348">
        <v>-8.2504000000000008</v>
      </c>
      <c r="F20" s="2349">
        <v>784635.41700000002</v>
      </c>
      <c r="G20" s="2348">
        <v>-15.8378</v>
      </c>
      <c r="H20" s="2349">
        <v>22506320.614</v>
      </c>
      <c r="I20" s="2348">
        <v>-3.4054000000000002</v>
      </c>
      <c r="J20" s="2349">
        <v>1893947.8659999999</v>
      </c>
      <c r="K20" s="2348">
        <v>-2.452</v>
      </c>
      <c r="L20" s="2349">
        <v>324207.28200000001</v>
      </c>
      <c r="M20" s="2348">
        <v>-0.1181</v>
      </c>
      <c r="N20" s="2349">
        <v>1875076.5009999999</v>
      </c>
      <c r="O20" s="2350">
        <v>-16.129899999999999</v>
      </c>
      <c r="P20" s="2351">
        <v>44353990.476000004</v>
      </c>
      <c r="Q20" s="2350">
        <v>-5.1247999999999996</v>
      </c>
    </row>
    <row r="21" spans="1:17" s="1839" customFormat="1" ht="24.95" customHeight="1">
      <c r="A21" s="2352">
        <v>2019.03</v>
      </c>
      <c r="B21" s="2347">
        <v>5517458.926</v>
      </c>
      <c r="C21" s="2348">
        <v>0.43209999999999998</v>
      </c>
      <c r="D21" s="2349">
        <v>9042630.6190000009</v>
      </c>
      <c r="E21" s="2348">
        <v>-1.9475</v>
      </c>
      <c r="F21" s="2349">
        <v>737945.402</v>
      </c>
      <c r="G21" s="2348">
        <v>-3.3294000000000001</v>
      </c>
      <c r="H21" s="2349">
        <v>24489660.155999999</v>
      </c>
      <c r="I21" s="2348">
        <v>2.2477999999999998</v>
      </c>
      <c r="J21" s="2349">
        <v>1590358.352</v>
      </c>
      <c r="K21" s="2348">
        <v>1.4025000000000001</v>
      </c>
      <c r="L21" s="2349">
        <v>299358.592</v>
      </c>
      <c r="M21" s="2348">
        <v>-0.1386</v>
      </c>
      <c r="N21" s="2349">
        <v>1411600.93</v>
      </c>
      <c r="O21" s="2350">
        <v>-13.807</v>
      </c>
      <c r="P21" s="2351">
        <v>43089012.976999998</v>
      </c>
      <c r="Q21" s="2350">
        <v>0.3553</v>
      </c>
    </row>
    <row r="22" spans="1:17" s="1839" customFormat="1" ht="24.95" customHeight="1">
      <c r="A22" s="2363">
        <v>2019.04</v>
      </c>
      <c r="B22" s="2347">
        <v>5776292.7070000004</v>
      </c>
      <c r="C22" s="2348">
        <v>2.7486999999999999</v>
      </c>
      <c r="D22" s="2349">
        <v>8846691.9210000001</v>
      </c>
      <c r="E22" s="2348">
        <v>2.9895999999999998</v>
      </c>
      <c r="F22" s="2349">
        <v>721390.24899999995</v>
      </c>
      <c r="G22" s="2348">
        <v>9.1268999999999991</v>
      </c>
      <c r="H22" s="2349">
        <v>24087148.815000001</v>
      </c>
      <c r="I22" s="2348">
        <v>-0.82230000000000003</v>
      </c>
      <c r="J22" s="2349">
        <v>1498547.3389999999</v>
      </c>
      <c r="K22" s="2348">
        <v>6.9977999999999998</v>
      </c>
      <c r="L22" s="2349">
        <v>294350.93199999997</v>
      </c>
      <c r="M22" s="2348">
        <v>-0.28439999999999999</v>
      </c>
      <c r="N22" s="2349">
        <v>1216447.6510000001</v>
      </c>
      <c r="O22" s="2350">
        <v>3.3298999999999999</v>
      </c>
      <c r="P22" s="2351">
        <v>42440869.614</v>
      </c>
      <c r="Q22" s="2350">
        <v>0.97140000000000004</v>
      </c>
    </row>
    <row r="23" spans="1:17" s="1839" customFormat="1" ht="24.95" customHeight="1">
      <c r="A23" s="2363">
        <v>2019.05</v>
      </c>
      <c r="B23" s="2347">
        <v>5374064.352</v>
      </c>
      <c r="C23" s="2348">
        <v>2.0249000000000001</v>
      </c>
      <c r="D23" s="2349">
        <v>8294129.4790000003</v>
      </c>
      <c r="E23" s="2348">
        <v>2.3955000000000002</v>
      </c>
      <c r="F23" s="2349">
        <v>566036.402</v>
      </c>
      <c r="G23" s="2348">
        <v>3.0297999999999998</v>
      </c>
      <c r="H23" s="2349">
        <v>24151605.938999999</v>
      </c>
      <c r="I23" s="2348">
        <v>-0.99339999999999995</v>
      </c>
      <c r="J23" s="2349">
        <v>1285018.132</v>
      </c>
      <c r="K23" s="2348">
        <v>9.3770000000000007</v>
      </c>
      <c r="L23" s="2349">
        <v>276270.065</v>
      </c>
      <c r="M23" s="2348">
        <v>1.5243</v>
      </c>
      <c r="N23" s="2349">
        <v>761093.80799999996</v>
      </c>
      <c r="O23" s="2350">
        <v>-1.5057</v>
      </c>
      <c r="P23" s="2351">
        <v>40708218.177000001</v>
      </c>
      <c r="Q23" s="2350">
        <v>0.43840000000000001</v>
      </c>
    </row>
    <row r="24" spans="1:17" s="1839" customFormat="1" ht="24.95" customHeight="1">
      <c r="A24" s="2363">
        <v>2019.06</v>
      </c>
      <c r="B24" s="2347">
        <v>5459820.0760000004</v>
      </c>
      <c r="C24" s="2348">
        <v>0.50460000000000005</v>
      </c>
      <c r="D24" s="2349">
        <v>8892566.1679999996</v>
      </c>
      <c r="E24" s="2348">
        <v>-0.50129999999999997</v>
      </c>
      <c r="F24" s="2349">
        <v>598726.10499999998</v>
      </c>
      <c r="G24" s="2348">
        <v>-0.53759999999999997</v>
      </c>
      <c r="H24" s="2349">
        <v>23606875.903000001</v>
      </c>
      <c r="I24" s="2348">
        <v>-1.7816000000000001</v>
      </c>
      <c r="J24" s="2349">
        <v>1331644.7139999999</v>
      </c>
      <c r="K24" s="2348">
        <v>5.9305000000000003</v>
      </c>
      <c r="L24" s="2349">
        <v>265781.174</v>
      </c>
      <c r="M24" s="2348">
        <v>0.61280000000000001</v>
      </c>
      <c r="N24" s="2349">
        <v>464601.65600000002</v>
      </c>
      <c r="O24" s="2350">
        <v>-10.2308</v>
      </c>
      <c r="P24" s="2351">
        <v>40620015.795999996</v>
      </c>
      <c r="Q24" s="2350">
        <v>-1.0369999999999999</v>
      </c>
    </row>
    <row r="25" spans="1:17" s="1839" customFormat="1" ht="24.95" customHeight="1">
      <c r="A25" s="2363">
        <v>2019.07</v>
      </c>
      <c r="B25" s="2347">
        <v>5785446.7350000003</v>
      </c>
      <c r="C25" s="2348">
        <v>-4.4996</v>
      </c>
      <c r="D25" s="2349">
        <v>9891506.3949999996</v>
      </c>
      <c r="E25" s="2348">
        <v>-2.5417000000000001</v>
      </c>
      <c r="F25" s="2349">
        <v>674697.02899999998</v>
      </c>
      <c r="G25" s="2348">
        <v>-4.1386000000000003</v>
      </c>
      <c r="H25" s="2349">
        <v>24608976.874000002</v>
      </c>
      <c r="I25" s="2348">
        <v>-2.1070000000000002</v>
      </c>
      <c r="J25" s="2349">
        <v>1346574.7830000001</v>
      </c>
      <c r="K25" s="2348">
        <v>4.0721999999999996</v>
      </c>
      <c r="L25" s="2349">
        <v>258205.87</v>
      </c>
      <c r="M25" s="2348">
        <v>9.6799999999999997E-2</v>
      </c>
      <c r="N25" s="2349">
        <v>401015.78100000002</v>
      </c>
      <c r="O25" s="2350">
        <v>-6.3339999999999996</v>
      </c>
      <c r="P25" s="2351">
        <v>42966423.467</v>
      </c>
      <c r="Q25" s="2350">
        <v>-2.4155000000000002</v>
      </c>
    </row>
    <row r="26" spans="1:17" s="1839" customFormat="1" ht="24.95" customHeight="1">
      <c r="A26" s="2363">
        <v>2019.08</v>
      </c>
      <c r="B26" s="2347">
        <v>7808977.2649999997</v>
      </c>
      <c r="C26" s="2348">
        <v>-11.773300000000001</v>
      </c>
      <c r="D26" s="2349">
        <v>11631897.449999999</v>
      </c>
      <c r="E26" s="2348">
        <v>-5.7366999999999999</v>
      </c>
      <c r="F26" s="2349">
        <v>670107.59600000002</v>
      </c>
      <c r="G26" s="2348">
        <v>-9.1735000000000007</v>
      </c>
      <c r="H26" s="2349">
        <v>25103227.504999999</v>
      </c>
      <c r="I26" s="2348">
        <v>-6.6699999999999995E-2</v>
      </c>
      <c r="J26" s="2349">
        <v>1684766.4979999999</v>
      </c>
      <c r="K26" s="2348">
        <v>-7.5880999999999998</v>
      </c>
      <c r="L26" s="2349">
        <v>271912.47399999999</v>
      </c>
      <c r="M26" s="2348">
        <v>-1.5706</v>
      </c>
      <c r="N26" s="2349">
        <v>387809.185</v>
      </c>
      <c r="O26" s="2350">
        <v>0.9556</v>
      </c>
      <c r="P26" s="2351">
        <v>47558697.972999997</v>
      </c>
      <c r="Q26" s="2350">
        <v>-3.9841000000000002</v>
      </c>
    </row>
    <row r="27" spans="1:17" s="1839" customFormat="1" ht="24.95" customHeight="1">
      <c r="A27" s="2363">
        <v>2019.09</v>
      </c>
      <c r="B27" s="2347">
        <v>6849191.9199999999</v>
      </c>
      <c r="C27" s="2348">
        <v>3.8690000000000002</v>
      </c>
      <c r="D27" s="2349">
        <v>10350103.060000001</v>
      </c>
      <c r="E27" s="2348">
        <v>1.7732000000000001</v>
      </c>
      <c r="F27" s="2349">
        <v>709237.05500000005</v>
      </c>
      <c r="G27" s="2348">
        <v>1.6924999999999999</v>
      </c>
      <c r="H27" s="2349">
        <v>23468890.901999999</v>
      </c>
      <c r="I27" s="2348">
        <v>-2.7023999999999999</v>
      </c>
      <c r="J27" s="2349">
        <v>1648081.7180000001</v>
      </c>
      <c r="K27" s="2348">
        <v>7.7636000000000003</v>
      </c>
      <c r="L27" s="2349">
        <v>283989.52299999999</v>
      </c>
      <c r="M27" s="2348">
        <v>-0.64</v>
      </c>
      <c r="N27" s="2349">
        <v>340022.364</v>
      </c>
      <c r="O27" s="2350">
        <v>2.3786999999999998</v>
      </c>
      <c r="P27" s="2351">
        <v>43649516.542000003</v>
      </c>
      <c r="Q27" s="2350">
        <v>-0.18240000000000001</v>
      </c>
    </row>
    <row r="28" spans="1:17" s="1839" customFormat="1" ht="24.95" customHeight="1">
      <c r="A28" s="2363">
        <v>2019.1</v>
      </c>
      <c r="B28" s="2347">
        <v>5582329.267</v>
      </c>
      <c r="C28" s="2348">
        <v>5.6123000000000003</v>
      </c>
      <c r="D28" s="2349">
        <v>8701539.2280000001</v>
      </c>
      <c r="E28" s="2348">
        <v>8.0120000000000005</v>
      </c>
      <c r="F28" s="2349">
        <v>586637.29200000002</v>
      </c>
      <c r="G28" s="2348">
        <v>11.073499999999999</v>
      </c>
      <c r="H28" s="2349">
        <v>23729340.618999999</v>
      </c>
      <c r="I28" s="2348">
        <v>-1.4885999999999999</v>
      </c>
      <c r="J28" s="2349">
        <v>1299522.425</v>
      </c>
      <c r="K28" s="2348">
        <v>6.8064999999999998</v>
      </c>
      <c r="L28" s="2349">
        <v>301940.53999999998</v>
      </c>
      <c r="M28" s="2348">
        <v>-0.83320000000000005</v>
      </c>
      <c r="N28" s="2349">
        <v>421746.75400000002</v>
      </c>
      <c r="O28" s="2350">
        <v>-15.4328</v>
      </c>
      <c r="P28" s="2351">
        <v>40623056.125</v>
      </c>
      <c r="Q28" s="2350">
        <v>1.6142000000000001</v>
      </c>
    </row>
    <row r="29" spans="1:17" s="1839" customFormat="1" ht="24.95" customHeight="1">
      <c r="A29" s="2363">
        <v>2019.11</v>
      </c>
      <c r="B29" s="2347">
        <v>5690481.5070000002</v>
      </c>
      <c r="C29" s="2348">
        <v>1.3864000000000001</v>
      </c>
      <c r="D29" s="2349">
        <v>8561888.5580000002</v>
      </c>
      <c r="E29" s="2348">
        <v>1.3551</v>
      </c>
      <c r="F29" s="2349">
        <v>636214.96100000001</v>
      </c>
      <c r="G29" s="2348">
        <v>-2.1562999999999999</v>
      </c>
      <c r="H29" s="2349">
        <v>23350391.693999998</v>
      </c>
      <c r="I29" s="2348">
        <v>-3.0394000000000001</v>
      </c>
      <c r="J29" s="2349">
        <v>1752665.071</v>
      </c>
      <c r="K29" s="2348">
        <v>-2.3671000000000002</v>
      </c>
      <c r="L29" s="2349">
        <v>322586.99300000002</v>
      </c>
      <c r="M29" s="2348">
        <v>-0.67269999999999996</v>
      </c>
      <c r="N29" s="2349">
        <v>797684.35900000005</v>
      </c>
      <c r="O29" s="2350">
        <v>-19.6599</v>
      </c>
      <c r="P29" s="2351">
        <v>41111913.142999999</v>
      </c>
      <c r="Q29" s="2350">
        <v>-1.8936999999999999</v>
      </c>
    </row>
    <row r="30" spans="1:17" s="1839" customFormat="1" ht="24.95" customHeight="1">
      <c r="A30" s="2364">
        <v>2019.12</v>
      </c>
      <c r="B30" s="2365">
        <v>6011094.9369999999</v>
      </c>
      <c r="C30" s="2366">
        <v>1.5248999999999999</v>
      </c>
      <c r="D30" s="2367">
        <v>10003121.061000001</v>
      </c>
      <c r="E30" s="2366">
        <v>1.3612</v>
      </c>
      <c r="F30" s="2367">
        <v>912808.46</v>
      </c>
      <c r="G30" s="2366">
        <v>2.5230000000000001</v>
      </c>
      <c r="H30" s="2367">
        <v>24477719.791000001</v>
      </c>
      <c r="I30" s="2366">
        <v>-2.7229999999999999</v>
      </c>
      <c r="J30" s="2367">
        <v>1632397.341</v>
      </c>
      <c r="K30" s="2366">
        <v>-1.7661</v>
      </c>
      <c r="L30" s="2367">
        <v>330135.30599999998</v>
      </c>
      <c r="M30" s="2366">
        <v>-1.3968</v>
      </c>
      <c r="N30" s="2367">
        <v>1364837.3219999999</v>
      </c>
      <c r="O30" s="2368">
        <v>-7.6866000000000003</v>
      </c>
      <c r="P30" s="2369">
        <v>44732114.218000002</v>
      </c>
      <c r="Q30" s="2368">
        <v>-1.2926</v>
      </c>
    </row>
    <row r="31" spans="1:17" s="1839" customFormat="1" ht="3" customHeight="1">
      <c r="A31" s="2371"/>
      <c r="B31" s="2372"/>
      <c r="C31" s="2373"/>
      <c r="D31" s="2372"/>
      <c r="E31" s="2373"/>
      <c r="F31" s="2372"/>
      <c r="G31" s="2373"/>
      <c r="H31" s="2372"/>
      <c r="I31" s="2373"/>
      <c r="J31" s="2372"/>
      <c r="K31" s="2373"/>
      <c r="L31" s="2372"/>
      <c r="M31" s="2373"/>
      <c r="N31" s="2372"/>
      <c r="O31" s="2373"/>
      <c r="P31" s="2372"/>
      <c r="Q31" s="2373"/>
    </row>
    <row r="32" spans="1:17" s="1788" customFormat="1" ht="13.5" customHeight="1">
      <c r="A32" s="2374" t="s">
        <v>1283</v>
      </c>
      <c r="B32" s="2375"/>
      <c r="C32" s="2376"/>
      <c r="D32" s="2377"/>
      <c r="E32" s="2376"/>
      <c r="F32" s="2375"/>
      <c r="G32" s="2376"/>
      <c r="H32" s="2375"/>
      <c r="I32" s="2378"/>
      <c r="J32" s="2378"/>
      <c r="K32" s="2376"/>
      <c r="L32" s="2375"/>
      <c r="M32" s="2378"/>
      <c r="O32" s="2378"/>
      <c r="P32" s="2379"/>
      <c r="Q32" s="2380"/>
    </row>
    <row r="33" spans="1:33" s="1788" customFormat="1" ht="2.25" hidden="1" customHeight="1">
      <c r="A33" s="2381"/>
      <c r="B33" s="2375"/>
      <c r="C33" s="2376"/>
      <c r="D33" s="2377"/>
      <c r="E33" s="2376"/>
      <c r="F33" s="2375"/>
      <c r="G33" s="2376"/>
      <c r="H33" s="2375"/>
      <c r="I33" s="2378"/>
      <c r="J33" s="2378"/>
      <c r="K33" s="2376"/>
      <c r="L33" s="2375"/>
      <c r="M33" s="2378"/>
      <c r="O33" s="2378"/>
      <c r="P33" s="2379"/>
      <c r="Q33" s="2380"/>
    </row>
    <row r="34" spans="1:33" ht="12" customHeight="1">
      <c r="A34" s="2382"/>
      <c r="B34" s="356"/>
      <c r="C34" s="2383"/>
      <c r="D34" s="2384"/>
      <c r="E34" s="2383"/>
      <c r="F34" s="356"/>
      <c r="G34" s="2383"/>
      <c r="H34" s="356"/>
      <c r="I34" s="2383"/>
      <c r="J34" s="2385"/>
      <c r="K34" s="2383"/>
      <c r="L34" s="1114"/>
      <c r="M34" s="1114"/>
      <c r="N34" s="1114"/>
      <c r="O34" s="1114"/>
      <c r="P34" s="1213"/>
      <c r="Q34" s="2386"/>
      <c r="R34" s="1788"/>
      <c r="S34" s="1788"/>
      <c r="T34" s="1788"/>
      <c r="U34" s="1788"/>
      <c r="V34" s="1788"/>
      <c r="W34" s="1788"/>
      <c r="X34" s="1788"/>
      <c r="Y34" s="1788"/>
      <c r="Z34" s="1788"/>
      <c r="AA34" s="1788"/>
      <c r="AB34" s="1788"/>
      <c r="AC34" s="1788"/>
      <c r="AD34" s="1788"/>
      <c r="AE34" s="1788"/>
      <c r="AF34" s="1788"/>
      <c r="AG34" s="1788"/>
    </row>
    <row r="35" spans="1:33" s="1773" customFormat="1" ht="12.75" customHeight="1">
      <c r="A35" s="2387"/>
      <c r="B35" s="2388"/>
      <c r="C35" s="2389"/>
      <c r="D35" s="2388"/>
      <c r="E35" s="2389"/>
      <c r="F35" s="2388"/>
      <c r="G35" s="2389"/>
      <c r="H35" s="2388"/>
      <c r="I35" s="2331"/>
      <c r="J35" s="2388"/>
      <c r="K35" s="2331"/>
      <c r="L35" s="2388"/>
      <c r="M35" s="2389"/>
      <c r="N35" s="2388"/>
      <c r="O35" s="2389"/>
      <c r="P35" s="2390"/>
      <c r="Q35" s="2389"/>
      <c r="R35" s="2391"/>
      <c r="S35" s="2392"/>
      <c r="T35" s="2393"/>
      <c r="U35" s="2392"/>
      <c r="V35" s="2393"/>
      <c r="W35" s="2392"/>
      <c r="X35" s="2393"/>
      <c r="Y35" s="2392"/>
      <c r="Z35" s="2393"/>
    </row>
    <row r="36" spans="1:33" s="1773" customFormat="1" ht="12.75" customHeight="1">
      <c r="A36" s="2387"/>
      <c r="B36" s="2388"/>
      <c r="C36" s="2389"/>
      <c r="D36" s="2388"/>
      <c r="E36" s="2389"/>
      <c r="F36" s="2388"/>
      <c r="G36" s="2389"/>
      <c r="H36" s="2388"/>
      <c r="I36" s="2331"/>
      <c r="J36" s="2388"/>
      <c r="K36" s="2331"/>
      <c r="L36" s="2388"/>
      <c r="M36" s="2389"/>
      <c r="N36" s="2388"/>
      <c r="O36" s="2389"/>
      <c r="P36" s="2390"/>
      <c r="Q36" s="2389"/>
      <c r="R36" s="2391"/>
      <c r="S36" s="2392"/>
      <c r="T36" s="2393"/>
      <c r="U36" s="2392"/>
      <c r="V36" s="2393"/>
      <c r="W36" s="2392"/>
      <c r="X36" s="2393"/>
      <c r="Y36" s="2394"/>
      <c r="Z36" s="2393"/>
    </row>
    <row r="37" spans="1:33" s="2397" customFormat="1" ht="12" customHeight="1">
      <c r="A37" s="2387"/>
      <c r="B37" s="2388"/>
      <c r="C37" s="2389"/>
      <c r="D37" s="2388"/>
      <c r="E37" s="2389"/>
      <c r="F37" s="2388"/>
      <c r="G37" s="2389"/>
      <c r="H37" s="2388"/>
      <c r="I37" s="2331"/>
      <c r="J37" s="2388"/>
      <c r="K37" s="2331"/>
      <c r="L37" s="2388"/>
      <c r="M37" s="2389"/>
      <c r="N37" s="2388"/>
      <c r="O37" s="2389"/>
      <c r="P37" s="2390"/>
      <c r="Q37" s="2389"/>
      <c r="R37" s="2395"/>
      <c r="S37" s="2392"/>
      <c r="T37" s="2393"/>
      <c r="U37" s="2392"/>
      <c r="V37" s="2393"/>
      <c r="W37" s="2392"/>
      <c r="X37" s="2393"/>
      <c r="Y37" s="2396"/>
      <c r="Z37" s="2395"/>
    </row>
    <row r="38" spans="1:33" ht="15">
      <c r="S38" s="2395"/>
      <c r="T38" s="2395"/>
      <c r="U38" s="2395"/>
      <c r="V38" s="2395"/>
      <c r="W38" s="2395"/>
      <c r="X38" s="2395"/>
    </row>
  </sheetData>
  <phoneticPr fontId="91" type="noConversion"/>
  <printOptions horizontalCentered="1"/>
  <pageMargins left="0.94488188976377963" right="0.94488188976377963" top="1.1811023622047245" bottom="0.78740157480314965" header="0" footer="0"/>
  <pageSetup paperSize="9" scale="80" firstPageNumber="50" orientation="portrait" useFirstPageNumber="1" r:id="rId1"/>
  <headerFooter differentOddEven="1" scaleWithDoc="0" alignWithMargins="0"/>
  <colBreaks count="1" manualBreakCount="1">
    <brk id="9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view="pageBreakPreview" zoomScale="85" zoomScaleNormal="100" zoomScaleSheetLayoutView="85" workbookViewId="0">
      <selection activeCell="R37" sqref="R37"/>
    </sheetView>
  </sheetViews>
  <sheetFormatPr defaultRowHeight="16.5"/>
  <cols>
    <col min="1" max="1" width="8.625" style="13" customWidth="1"/>
    <col min="2" max="14" width="6.125" style="13" customWidth="1"/>
    <col min="15" max="16384" width="9" style="13"/>
  </cols>
  <sheetData>
    <row r="1" spans="1:14" ht="38.25" customHeight="1"/>
    <row r="2" spans="1:14" ht="38.25" customHeight="1">
      <c r="A2" s="124" t="s">
        <v>41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ht="18" customHeight="1">
      <c r="A3" s="15" t="s">
        <v>149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18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6" t="s">
        <v>110</v>
      </c>
    </row>
    <row r="5" spans="1:14" ht="19.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ht="19.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ht="19.5" customHeight="1">
      <c r="A7" s="9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19.5" customHeight="1">
      <c r="A8" s="9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ht="19.5" customHeight="1">
      <c r="A9" s="9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t="19.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19.5" customHeight="1">
      <c r="A11" s="9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19.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ht="19.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ht="19.5" customHeight="1">
      <c r="A14" s="9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9.5" customHeight="1">
      <c r="A15" s="9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19.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19.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9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9.5" customHeight="1">
      <c r="A19" s="9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5.95" customHeight="1">
      <c r="A20" s="17" t="s">
        <v>137</v>
      </c>
      <c r="B20" s="223">
        <v>2018.12</v>
      </c>
      <c r="C20" s="223">
        <v>2019.01</v>
      </c>
      <c r="D20" s="223">
        <v>2019.02</v>
      </c>
      <c r="E20" s="223">
        <v>2019.03</v>
      </c>
      <c r="F20" s="223">
        <v>2019.04</v>
      </c>
      <c r="G20" s="223">
        <v>2019.05</v>
      </c>
      <c r="H20" s="223">
        <v>2019.06</v>
      </c>
      <c r="I20" s="223">
        <v>2019.07</v>
      </c>
      <c r="J20" s="223">
        <v>2019.08</v>
      </c>
      <c r="K20" s="223">
        <v>2019.09</v>
      </c>
      <c r="L20" s="224" t="s">
        <v>190</v>
      </c>
      <c r="M20" s="225">
        <v>2019.11</v>
      </c>
      <c r="N20" s="226">
        <v>2019.12</v>
      </c>
    </row>
    <row r="21" spans="1:14" ht="15.95" customHeight="1">
      <c r="A21" s="157" t="s">
        <v>138</v>
      </c>
      <c r="B21" s="158">
        <v>119091.66</v>
      </c>
      <c r="C21" s="158">
        <v>119350.36199999999</v>
      </c>
      <c r="D21" s="158">
        <v>119350.36199999999</v>
      </c>
      <c r="E21" s="158">
        <v>119825.895</v>
      </c>
      <c r="F21" s="158">
        <v>119825.895</v>
      </c>
      <c r="G21" s="158">
        <v>119825.895</v>
      </c>
      <c r="H21" s="158">
        <v>121147.02800000001</v>
      </c>
      <c r="I21" s="158">
        <v>121147.02800000001</v>
      </c>
      <c r="J21" s="158">
        <v>122973.33500000001</v>
      </c>
      <c r="K21" s="158">
        <v>122490.40300000001</v>
      </c>
      <c r="L21" s="158">
        <v>124023.007</v>
      </c>
      <c r="M21" s="158">
        <v>124392.18</v>
      </c>
      <c r="N21" s="159">
        <v>125337.66899999999</v>
      </c>
    </row>
    <row r="22" spans="1:14" ht="15.95" customHeight="1">
      <c r="A22" s="160" t="s">
        <v>139</v>
      </c>
      <c r="B22" s="161">
        <v>1.8682000000000001</v>
      </c>
      <c r="C22" s="161">
        <v>2.5103</v>
      </c>
      <c r="D22" s="161">
        <v>2.5103</v>
      </c>
      <c r="E22" s="161">
        <v>2.6374</v>
      </c>
      <c r="F22" s="161">
        <v>2.6374</v>
      </c>
      <c r="G22" s="161">
        <v>1.7282999999999999</v>
      </c>
      <c r="H22" s="161">
        <v>3.3632</v>
      </c>
      <c r="I22" s="161">
        <v>3.1244000000000001</v>
      </c>
      <c r="J22" s="161">
        <v>4.2183999999999999</v>
      </c>
      <c r="K22" s="161">
        <v>3.8089</v>
      </c>
      <c r="L22" s="161">
        <v>5.1078000000000001</v>
      </c>
      <c r="M22" s="161">
        <v>5.1802000000000001</v>
      </c>
      <c r="N22" s="175">
        <v>5.2446999999999999</v>
      </c>
    </row>
    <row r="23" spans="1:14" ht="15.95" customHeight="1">
      <c r="A23" s="17" t="s">
        <v>125</v>
      </c>
      <c r="B23" s="162">
        <v>21850</v>
      </c>
      <c r="C23" s="162">
        <v>21850</v>
      </c>
      <c r="D23" s="162">
        <v>21850</v>
      </c>
      <c r="E23" s="162">
        <v>21850</v>
      </c>
      <c r="F23" s="162">
        <v>21850</v>
      </c>
      <c r="G23" s="162">
        <v>21850</v>
      </c>
      <c r="H23" s="162">
        <v>21850</v>
      </c>
      <c r="I23" s="162">
        <v>21850</v>
      </c>
      <c r="J23" s="162">
        <v>23250</v>
      </c>
      <c r="K23" s="162">
        <v>23250</v>
      </c>
      <c r="L23" s="162">
        <v>23250</v>
      </c>
      <c r="M23" s="162">
        <v>23250</v>
      </c>
      <c r="N23" s="216">
        <v>23250</v>
      </c>
    </row>
    <row r="24" spans="1:14" ht="15.95" customHeight="1">
      <c r="A24" s="20" t="s">
        <v>135</v>
      </c>
      <c r="B24" s="163">
        <v>-3.0125000000000002</v>
      </c>
      <c r="C24" s="163">
        <v>-3.0125000000000002</v>
      </c>
      <c r="D24" s="163">
        <v>-3.0125000000000002</v>
      </c>
      <c r="E24" s="163">
        <v>-3.0125000000000002</v>
      </c>
      <c r="F24" s="163">
        <v>-3.0125000000000002</v>
      </c>
      <c r="G24" s="163">
        <v>-3.0125000000000002</v>
      </c>
      <c r="H24" s="163">
        <v>0</v>
      </c>
      <c r="I24" s="163">
        <v>0</v>
      </c>
      <c r="J24" s="163">
        <v>6.4073000000000002</v>
      </c>
      <c r="K24" s="163">
        <v>6.4073000000000002</v>
      </c>
      <c r="L24" s="163">
        <v>6.4073000000000002</v>
      </c>
      <c r="M24" s="163">
        <v>6.4073000000000002</v>
      </c>
      <c r="N24" s="217">
        <v>6.4073000000000002</v>
      </c>
    </row>
    <row r="25" spans="1:14" ht="15.95" customHeight="1">
      <c r="A25" s="156" t="s">
        <v>156</v>
      </c>
      <c r="B25" s="164">
        <v>36970.337</v>
      </c>
      <c r="C25" s="164">
        <v>37003.377</v>
      </c>
      <c r="D25" s="164">
        <v>37003.377</v>
      </c>
      <c r="E25" s="164">
        <v>37003.377</v>
      </c>
      <c r="F25" s="164">
        <v>37003.377</v>
      </c>
      <c r="G25" s="164">
        <v>37003.377</v>
      </c>
      <c r="H25" s="164">
        <v>37003.381999999998</v>
      </c>
      <c r="I25" s="164">
        <v>37003.381999999998</v>
      </c>
      <c r="J25" s="164">
        <v>37003.381999999998</v>
      </c>
      <c r="K25" s="164">
        <v>37003.381999999998</v>
      </c>
      <c r="L25" s="164">
        <v>37003.381999999998</v>
      </c>
      <c r="M25" s="164">
        <v>37003.381999999998</v>
      </c>
      <c r="N25" s="218">
        <v>37003.381999999998</v>
      </c>
    </row>
    <row r="26" spans="1:14" ht="15.95" customHeight="1">
      <c r="A26" s="20" t="s">
        <v>135</v>
      </c>
      <c r="B26" s="163">
        <v>0.71079999999999999</v>
      </c>
      <c r="C26" s="163">
        <v>0.80079999999999996</v>
      </c>
      <c r="D26" s="163">
        <v>0.80079999999999996</v>
      </c>
      <c r="E26" s="163">
        <v>0.80079999999999996</v>
      </c>
      <c r="F26" s="163">
        <v>0.80079999999999996</v>
      </c>
      <c r="G26" s="163">
        <v>0.34189999999999998</v>
      </c>
      <c r="H26" s="163">
        <v>0.34189999999999998</v>
      </c>
      <c r="I26" s="163">
        <v>8.9399999999999993E-2</v>
      </c>
      <c r="J26" s="163">
        <v>8.9399999999999993E-2</v>
      </c>
      <c r="K26" s="163">
        <v>8.9399999999999993E-2</v>
      </c>
      <c r="L26" s="163">
        <v>8.9399999999999993E-2</v>
      </c>
      <c r="M26" s="163">
        <v>8.9399999999999993E-2</v>
      </c>
      <c r="N26" s="217">
        <v>8.9399999999999993E-2</v>
      </c>
    </row>
    <row r="27" spans="1:14" ht="15.95" customHeight="1">
      <c r="A27" s="156" t="s">
        <v>157</v>
      </c>
      <c r="B27" s="164">
        <v>37851.087</v>
      </c>
      <c r="C27" s="164">
        <v>37851.087</v>
      </c>
      <c r="D27" s="164">
        <v>37851.087</v>
      </c>
      <c r="E27" s="164">
        <v>37851.087</v>
      </c>
      <c r="F27" s="164">
        <v>37851.087</v>
      </c>
      <c r="G27" s="164">
        <v>37851.087</v>
      </c>
      <c r="H27" s="164">
        <v>38225.050000000003</v>
      </c>
      <c r="I27" s="164">
        <v>38225.050000000003</v>
      </c>
      <c r="J27" s="164">
        <v>38225.050000000003</v>
      </c>
      <c r="K27" s="164">
        <v>38225.050000000003</v>
      </c>
      <c r="L27" s="164">
        <v>39160.582999999999</v>
      </c>
      <c r="M27" s="164">
        <v>39529.756000000001</v>
      </c>
      <c r="N27" s="218">
        <v>39550.400000000001</v>
      </c>
    </row>
    <row r="28" spans="1:14" ht="15.95" customHeight="1">
      <c r="A28" s="20" t="s">
        <v>135</v>
      </c>
      <c r="B28" s="163">
        <v>-8.2000000000000007E-3</v>
      </c>
      <c r="C28" s="163">
        <v>1.276</v>
      </c>
      <c r="D28" s="163">
        <v>1.276</v>
      </c>
      <c r="E28" s="163">
        <v>1.276</v>
      </c>
      <c r="F28" s="163">
        <v>1.276</v>
      </c>
      <c r="G28" s="163">
        <v>-4.4999999999999997E-3</v>
      </c>
      <c r="H28" s="163">
        <v>0.98340000000000005</v>
      </c>
      <c r="I28" s="163">
        <v>0.98799999999999999</v>
      </c>
      <c r="J28" s="163">
        <v>0.98799999999999999</v>
      </c>
      <c r="K28" s="163">
        <v>0.98799999999999999</v>
      </c>
      <c r="L28" s="163">
        <v>3.4596</v>
      </c>
      <c r="M28" s="163">
        <v>4.4348999999999998</v>
      </c>
      <c r="N28" s="217">
        <v>4.4894999999999996</v>
      </c>
    </row>
    <row r="29" spans="1:14" ht="15.95" customHeight="1">
      <c r="A29" s="156" t="s">
        <v>127</v>
      </c>
      <c r="B29" s="164">
        <v>13413.22</v>
      </c>
      <c r="C29" s="164">
        <v>13578.882</v>
      </c>
      <c r="D29" s="164">
        <v>13578.882</v>
      </c>
      <c r="E29" s="164">
        <v>14229.415000000001</v>
      </c>
      <c r="F29" s="164">
        <v>14229.415000000001</v>
      </c>
      <c r="G29" s="164">
        <v>14229.415000000001</v>
      </c>
      <c r="H29" s="164">
        <v>15251.58</v>
      </c>
      <c r="I29" s="164">
        <v>15251.58</v>
      </c>
      <c r="J29" s="164">
        <v>15777.887000000001</v>
      </c>
      <c r="K29" s="164">
        <v>15294.955</v>
      </c>
      <c r="L29" s="164">
        <v>15133.959000000001</v>
      </c>
      <c r="M29" s="164">
        <v>15133.959000000001</v>
      </c>
      <c r="N29" s="218">
        <v>16057.656999999999</v>
      </c>
    </row>
    <row r="30" spans="1:14" ht="15.95" customHeight="1">
      <c r="A30" s="20" t="s">
        <v>135</v>
      </c>
      <c r="B30" s="163">
        <v>22.200800000000001</v>
      </c>
      <c r="C30" s="163">
        <v>23.71</v>
      </c>
      <c r="D30" s="163">
        <v>23.71</v>
      </c>
      <c r="E30" s="163">
        <v>25.938500000000001</v>
      </c>
      <c r="F30" s="163">
        <v>25.938500000000001</v>
      </c>
      <c r="G30" s="163">
        <v>21.666499999999999</v>
      </c>
      <c r="H30" s="163">
        <v>30.406400000000001</v>
      </c>
      <c r="I30" s="163">
        <v>28.428699999999999</v>
      </c>
      <c r="J30" s="163">
        <v>28.0947</v>
      </c>
      <c r="K30" s="163">
        <v>24.171900000000001</v>
      </c>
      <c r="L30" s="163">
        <v>22.864899999999999</v>
      </c>
      <c r="M30" s="163">
        <v>20.2315</v>
      </c>
      <c r="N30" s="217">
        <v>19.715199999999999</v>
      </c>
    </row>
    <row r="31" spans="1:14" ht="15.95" customHeight="1">
      <c r="A31" s="156" t="s">
        <v>158</v>
      </c>
      <c r="B31" s="164">
        <v>4307.0159999999996</v>
      </c>
      <c r="C31" s="164">
        <v>4367.0159999999996</v>
      </c>
      <c r="D31" s="164">
        <v>4367.0159999999996</v>
      </c>
      <c r="E31" s="164">
        <v>4192.0159999999996</v>
      </c>
      <c r="F31" s="164">
        <v>4192.0159999999996</v>
      </c>
      <c r="G31" s="164">
        <v>4192.0159999999996</v>
      </c>
      <c r="H31" s="164">
        <v>4117.0159999999996</v>
      </c>
      <c r="I31" s="164">
        <v>4117.0159999999996</v>
      </c>
      <c r="J31" s="164">
        <v>4017.0160000000001</v>
      </c>
      <c r="K31" s="164">
        <v>4017.0160000000001</v>
      </c>
      <c r="L31" s="164">
        <v>3923.2930000000001</v>
      </c>
      <c r="M31" s="164">
        <v>3863.2930000000001</v>
      </c>
      <c r="N31" s="218">
        <v>3864.44</v>
      </c>
    </row>
    <row r="32" spans="1:14" ht="15.95" customHeight="1">
      <c r="A32" s="20" t="s">
        <v>140</v>
      </c>
      <c r="B32" s="163">
        <v>4.0601000000000003</v>
      </c>
      <c r="C32" s="163">
        <v>5.5096999999999996</v>
      </c>
      <c r="D32" s="163">
        <v>5.5096999999999996</v>
      </c>
      <c r="E32" s="163">
        <v>1.3574999999999999</v>
      </c>
      <c r="F32" s="163">
        <v>1.3574999999999999</v>
      </c>
      <c r="G32" s="163">
        <v>1.3574999999999999</v>
      </c>
      <c r="H32" s="163">
        <v>-2.6617000000000002</v>
      </c>
      <c r="I32" s="163">
        <v>-2.6617000000000002</v>
      </c>
      <c r="J32" s="163">
        <v>-6.7332000000000001</v>
      </c>
      <c r="K32" s="163">
        <v>-6.7332000000000001</v>
      </c>
      <c r="L32" s="163">
        <v>-8.9093</v>
      </c>
      <c r="M32" s="163">
        <v>-10.302300000000001</v>
      </c>
      <c r="N32" s="217">
        <v>-10.275700000000001</v>
      </c>
    </row>
    <row r="33" spans="1:14" ht="15.95" customHeight="1">
      <c r="A33" s="156" t="s">
        <v>159</v>
      </c>
      <c r="B33" s="164">
        <v>4700</v>
      </c>
      <c r="C33" s="164">
        <v>4700</v>
      </c>
      <c r="D33" s="164">
        <v>4700</v>
      </c>
      <c r="E33" s="164">
        <v>4700</v>
      </c>
      <c r="F33" s="164">
        <v>4700</v>
      </c>
      <c r="G33" s="164">
        <v>4700</v>
      </c>
      <c r="H33" s="164">
        <v>4700</v>
      </c>
      <c r="I33" s="164">
        <v>4700</v>
      </c>
      <c r="J33" s="164">
        <v>4700</v>
      </c>
      <c r="K33" s="164">
        <v>4700</v>
      </c>
      <c r="L33" s="164">
        <v>4700</v>
      </c>
      <c r="M33" s="164">
        <v>4700</v>
      </c>
      <c r="N33" s="218">
        <v>4700</v>
      </c>
    </row>
    <row r="34" spans="1:14" ht="15.95" customHeight="1">
      <c r="A34" s="20" t="s">
        <v>3</v>
      </c>
      <c r="B34" s="192">
        <v>0</v>
      </c>
      <c r="C34" s="193">
        <v>0</v>
      </c>
      <c r="D34" s="193">
        <v>0</v>
      </c>
      <c r="E34" s="193">
        <v>0</v>
      </c>
      <c r="F34" s="193">
        <v>0</v>
      </c>
      <c r="G34" s="193">
        <v>0</v>
      </c>
      <c r="H34" s="193">
        <v>0</v>
      </c>
      <c r="I34" s="193">
        <v>0</v>
      </c>
      <c r="J34" s="193">
        <v>0</v>
      </c>
      <c r="K34" s="193">
        <v>0</v>
      </c>
      <c r="L34" s="193">
        <v>0</v>
      </c>
      <c r="M34" s="193">
        <v>0</v>
      </c>
      <c r="N34" s="195">
        <v>0</v>
      </c>
    </row>
    <row r="35" spans="1:14" ht="15.95" customHeight="1">
      <c r="A35" s="189" t="s">
        <v>169</v>
      </c>
      <c r="B35" s="191" t="s">
        <v>175</v>
      </c>
      <c r="C35" s="191" t="s">
        <v>175</v>
      </c>
      <c r="D35" s="191" t="s">
        <v>175</v>
      </c>
      <c r="E35" s="191" t="s">
        <v>175</v>
      </c>
      <c r="F35" s="191" t="s">
        <v>175</v>
      </c>
      <c r="G35" s="191" t="s">
        <v>175</v>
      </c>
      <c r="H35" s="191" t="s">
        <v>175</v>
      </c>
      <c r="I35" s="191" t="s">
        <v>175</v>
      </c>
      <c r="J35" s="191" t="s">
        <v>175</v>
      </c>
      <c r="K35" s="191" t="s">
        <v>175</v>
      </c>
      <c r="L35" s="191">
        <v>851.79</v>
      </c>
      <c r="M35" s="191">
        <v>911.79</v>
      </c>
      <c r="N35" s="216">
        <v>911.79</v>
      </c>
    </row>
    <row r="36" spans="1:14" ht="15.95" customHeight="1">
      <c r="A36" s="165" t="s">
        <v>140</v>
      </c>
      <c r="B36" s="190" t="s">
        <v>175</v>
      </c>
      <c r="C36" s="190" t="s">
        <v>175</v>
      </c>
      <c r="D36" s="190" t="s">
        <v>175</v>
      </c>
      <c r="E36" s="190" t="s">
        <v>175</v>
      </c>
      <c r="F36" s="190" t="s">
        <v>175</v>
      </c>
      <c r="G36" s="190" t="s">
        <v>175</v>
      </c>
      <c r="H36" s="190" t="s">
        <v>175</v>
      </c>
      <c r="I36" s="190" t="s">
        <v>175</v>
      </c>
      <c r="J36" s="190" t="s">
        <v>175</v>
      </c>
      <c r="K36" s="190" t="s">
        <v>175</v>
      </c>
      <c r="L36" s="190" t="s">
        <v>175</v>
      </c>
      <c r="M36" s="190" t="s">
        <v>175</v>
      </c>
      <c r="N36" s="194" t="s">
        <v>175</v>
      </c>
    </row>
    <row r="37" spans="1:14" ht="18" customHeight="1">
      <c r="A37" s="25" t="s">
        <v>122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ht="18" customHeight="1">
      <c r="A38" s="25" t="s">
        <v>131</v>
      </c>
    </row>
    <row r="39" spans="1:14" ht="18" customHeight="1">
      <c r="A39" s="25" t="s">
        <v>170</v>
      </c>
    </row>
    <row r="40" spans="1:14">
      <c r="A40" s="196" t="s">
        <v>173</v>
      </c>
    </row>
  </sheetData>
  <phoneticPr fontId="68" type="noConversion"/>
  <printOptions horizontalCentered="1"/>
  <pageMargins left="0.78740157480314965" right="0.78740157480314965" top="1.1811023622047245" bottom="0.78740157480314965" header="0" footer="0"/>
  <pageSetup paperSize="9" scale="85" firstPageNumber="4" orientation="portrait" useFirstPageNumber="1" r:id="rId1"/>
  <headerFooter differentOddEven="1" scaleWithDoc="0"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34"/>
  <sheetViews>
    <sheetView showGridLines="0" view="pageBreakPreview" zoomScale="85" zoomScaleNormal="100" zoomScaleSheetLayoutView="85" workbookViewId="0">
      <pane xSplit="1" ySplit="4" topLeftCell="B11" activePane="bottomRight" state="frozen"/>
      <selection activeCell="F34" sqref="F34"/>
      <selection pane="topRight" activeCell="F34" sqref="F34"/>
      <selection pane="bottomLeft" activeCell="F34" sqref="F34"/>
      <selection pane="bottomRight" activeCell="L24" sqref="L24"/>
    </sheetView>
  </sheetViews>
  <sheetFormatPr defaultRowHeight="13.5"/>
  <cols>
    <col min="1" max="1" width="13.625" style="354" customWidth="1"/>
    <col min="2" max="2" width="13" style="354" customWidth="1"/>
    <col min="3" max="3" width="7" style="2398" customWidth="1"/>
    <col min="4" max="4" width="13" style="354" customWidth="1"/>
    <col min="5" max="5" width="7" style="2398" customWidth="1"/>
    <col min="6" max="6" width="13" style="354" customWidth="1"/>
    <col min="7" max="7" width="7" style="2398" customWidth="1"/>
    <col min="8" max="8" width="13" style="354" customWidth="1"/>
    <col min="9" max="9" width="7" style="2398" customWidth="1"/>
    <col min="10" max="10" width="15.5" style="354" customWidth="1"/>
    <col min="11" max="11" width="7.625" style="2398" customWidth="1"/>
    <col min="12" max="12" width="15.5" style="354" customWidth="1"/>
    <col min="13" max="13" width="7.625" style="2398" customWidth="1"/>
    <col min="14" max="14" width="15.5" style="354" customWidth="1"/>
    <col min="15" max="15" width="7.625" style="2398" customWidth="1"/>
    <col min="16" max="16" width="15.75" style="1645" customWidth="1"/>
    <col min="17" max="17" width="8.5" style="2399" customWidth="1"/>
    <col min="18" max="18" width="16" style="354" hidden="1" customWidth="1"/>
    <col min="19" max="19" width="14.125" style="354" hidden="1" customWidth="1"/>
    <col min="20" max="20" width="12.25" style="354" hidden="1" customWidth="1"/>
    <col min="21" max="21" width="8.75" style="354" customWidth="1"/>
    <col min="22" max="22" width="9.5" style="354" customWidth="1"/>
    <col min="23" max="23" width="7.625" style="354" customWidth="1"/>
    <col min="24" max="24" width="14.875" style="354" bestFit="1" customWidth="1"/>
    <col min="25" max="25" width="7.625" style="354" customWidth="1"/>
    <col min="26" max="26" width="6.625" style="354" customWidth="1"/>
    <col min="27" max="27" width="7.625" style="354" customWidth="1"/>
    <col min="28" max="28" width="5.875" style="354" customWidth="1"/>
    <col min="29" max="29" width="7.625" style="354" customWidth="1"/>
    <col min="30" max="30" width="5.875" style="354" customWidth="1"/>
    <col min="31" max="31" width="7" style="354" bestFit="1" customWidth="1"/>
    <col min="32" max="32" width="5.875" style="354" customWidth="1"/>
    <col min="33" max="33" width="9" style="354" bestFit="1" customWidth="1"/>
    <col min="34" max="34" width="11" style="354" customWidth="1"/>
    <col min="35" max="35" width="6" style="354" bestFit="1" customWidth="1"/>
    <col min="36" max="36" width="7" style="354" bestFit="1" customWidth="1"/>
    <col min="37" max="37" width="5.875" style="354" bestFit="1" customWidth="1"/>
    <col min="38" max="38" width="6.75" style="354" bestFit="1" customWidth="1"/>
    <col min="39" max="39" width="5.875" style="354" bestFit="1" customWidth="1"/>
    <col min="40" max="40" width="6.75" style="354" bestFit="1" customWidth="1"/>
    <col min="41" max="41" width="5.875" style="354" bestFit="1" customWidth="1"/>
    <col min="42" max="16384" width="9" style="354"/>
  </cols>
  <sheetData>
    <row r="1" spans="1:27" s="259" customFormat="1" ht="20.25">
      <c r="A1" s="1216" t="s">
        <v>1284</v>
      </c>
      <c r="C1" s="2327"/>
      <c r="E1" s="2327"/>
      <c r="G1" s="2327"/>
      <c r="I1" s="2327"/>
      <c r="K1" s="2327"/>
      <c r="M1" s="2327"/>
      <c r="O1" s="2327"/>
      <c r="P1" s="1559"/>
      <c r="Q1" s="2328"/>
    </row>
    <row r="2" spans="1:27" s="262" customFormat="1" ht="17.25">
      <c r="A2" s="1223" t="s">
        <v>1285</v>
      </c>
      <c r="C2" s="2330"/>
      <c r="E2" s="2330"/>
      <c r="G2" s="2330"/>
      <c r="I2" s="2330"/>
      <c r="K2" s="2330"/>
      <c r="L2" s="2272"/>
      <c r="M2" s="2331"/>
      <c r="N2" s="2272"/>
      <c r="O2" s="2330"/>
      <c r="P2" s="1562"/>
      <c r="Q2" s="2332"/>
    </row>
    <row r="3" spans="1:27" s="1565" customFormat="1" ht="16.5" customHeight="1">
      <c r="A3" s="345"/>
      <c r="C3" s="2334"/>
      <c r="E3" s="2334"/>
      <c r="G3" s="2334"/>
      <c r="I3" s="2335"/>
      <c r="J3" s="2336"/>
      <c r="K3" s="2335"/>
      <c r="L3" s="2336"/>
      <c r="M3" s="2335"/>
      <c r="N3" s="2336"/>
      <c r="O3" s="2335"/>
      <c r="Q3" s="1212" t="s">
        <v>1286</v>
      </c>
    </row>
    <row r="4" spans="1:27" s="349" customFormat="1" ht="40.5" customHeight="1">
      <c r="A4" s="2337" t="s">
        <v>1153</v>
      </c>
      <c r="B4" s="2338" t="s">
        <v>1287</v>
      </c>
      <c r="C4" s="2339" t="s">
        <v>3</v>
      </c>
      <c r="D4" s="2340" t="s">
        <v>1288</v>
      </c>
      <c r="E4" s="2339" t="s">
        <v>3</v>
      </c>
      <c r="F4" s="2340" t="s">
        <v>1289</v>
      </c>
      <c r="G4" s="2339" t="s">
        <v>3</v>
      </c>
      <c r="H4" s="2340" t="s">
        <v>1290</v>
      </c>
      <c r="I4" s="2339" t="s">
        <v>3</v>
      </c>
      <c r="J4" s="2340" t="s">
        <v>1291</v>
      </c>
      <c r="K4" s="2339" t="s">
        <v>3</v>
      </c>
      <c r="L4" s="2340" t="s">
        <v>1292</v>
      </c>
      <c r="M4" s="2339" t="s">
        <v>3</v>
      </c>
      <c r="N4" s="2340" t="s">
        <v>1293</v>
      </c>
      <c r="O4" s="2339" t="s">
        <v>3</v>
      </c>
      <c r="P4" s="2338" t="s">
        <v>12</v>
      </c>
      <c r="Q4" s="2341" t="s">
        <v>3</v>
      </c>
    </row>
    <row r="5" spans="1:27" s="1773" customFormat="1" ht="27" customHeight="1">
      <c r="A5" s="2020">
        <v>2008</v>
      </c>
      <c r="B5" s="2342">
        <v>12553340</v>
      </c>
      <c r="C5" s="2287">
        <v>1.3</v>
      </c>
      <c r="D5" s="2286">
        <v>2503422</v>
      </c>
      <c r="E5" s="2287">
        <v>2.1</v>
      </c>
      <c r="F5" s="2286">
        <v>33703</v>
      </c>
      <c r="G5" s="2287">
        <v>3.2</v>
      </c>
      <c r="H5" s="2286">
        <v>329458</v>
      </c>
      <c r="I5" s="2287">
        <v>2</v>
      </c>
      <c r="J5" s="2286">
        <v>1195544</v>
      </c>
      <c r="K5" s="2287">
        <v>4.5999999999999996</v>
      </c>
      <c r="L5" s="2286">
        <v>883533</v>
      </c>
      <c r="M5" s="2287">
        <v>7.6</v>
      </c>
      <c r="N5" s="2286">
        <v>920048</v>
      </c>
      <c r="O5" s="2287">
        <v>5.0999999999999996</v>
      </c>
      <c r="P5" s="2346">
        <v>18419048</v>
      </c>
      <c r="Q5" s="2344">
        <v>2.1</v>
      </c>
      <c r="R5" s="1773" t="e">
        <f>#REF!</f>
        <v>#REF!</v>
      </c>
    </row>
    <row r="6" spans="1:27" s="1773" customFormat="1" ht="27" customHeight="1">
      <c r="A6" s="2020">
        <v>2009</v>
      </c>
      <c r="B6" s="2342">
        <v>12682652</v>
      </c>
      <c r="C6" s="2287">
        <v>1</v>
      </c>
      <c r="D6" s="2286">
        <v>2552298</v>
      </c>
      <c r="E6" s="2287">
        <v>2</v>
      </c>
      <c r="F6" s="2286">
        <v>33907</v>
      </c>
      <c r="G6" s="2287">
        <v>0.6</v>
      </c>
      <c r="H6" s="2286">
        <v>337683</v>
      </c>
      <c r="I6" s="2287">
        <v>2.5</v>
      </c>
      <c r="J6" s="2286">
        <v>1200032</v>
      </c>
      <c r="K6" s="2287">
        <v>0.4</v>
      </c>
      <c r="L6" s="2286">
        <v>985102</v>
      </c>
      <c r="M6" s="2287">
        <v>11.5</v>
      </c>
      <c r="N6" s="2286">
        <v>935737</v>
      </c>
      <c r="O6" s="2287">
        <v>1.7</v>
      </c>
      <c r="P6" s="2346">
        <v>18727411</v>
      </c>
      <c r="Q6" s="2344">
        <v>1.7</v>
      </c>
    </row>
    <row r="7" spans="1:27" s="1773" customFormat="1" ht="27" customHeight="1">
      <c r="A7" s="2020">
        <v>2010</v>
      </c>
      <c r="B7" s="2342">
        <v>12904238</v>
      </c>
      <c r="C7" s="2287">
        <v>1.7</v>
      </c>
      <c r="D7" s="2286">
        <v>2632860</v>
      </c>
      <c r="E7" s="2287">
        <v>3.2</v>
      </c>
      <c r="F7" s="2286">
        <v>34376</v>
      </c>
      <c r="G7" s="2287">
        <v>1.4</v>
      </c>
      <c r="H7" s="2286">
        <v>348096</v>
      </c>
      <c r="I7" s="2287">
        <v>3.1</v>
      </c>
      <c r="J7" s="2286">
        <v>1260276</v>
      </c>
      <c r="K7" s="2287">
        <v>5</v>
      </c>
      <c r="L7" s="2286">
        <v>1117657</v>
      </c>
      <c r="M7" s="2287">
        <v>13.5</v>
      </c>
      <c r="N7" s="2286">
        <v>931947</v>
      </c>
      <c r="O7" s="2287">
        <v>-0.4</v>
      </c>
      <c r="P7" s="2346">
        <v>19229450</v>
      </c>
      <c r="Q7" s="2344">
        <v>2.7</v>
      </c>
    </row>
    <row r="8" spans="1:27" s="1773" customFormat="1" ht="27" customHeight="1">
      <c r="A8" s="2020">
        <v>2011</v>
      </c>
      <c r="B8" s="2345">
        <v>13181372</v>
      </c>
      <c r="C8" s="2287">
        <v>2.1</v>
      </c>
      <c r="D8" s="2286">
        <v>2710906</v>
      </c>
      <c r="E8" s="2287">
        <v>3</v>
      </c>
      <c r="F8" s="2286">
        <v>34625</v>
      </c>
      <c r="G8" s="2287">
        <v>0.7</v>
      </c>
      <c r="H8" s="2286">
        <v>358220</v>
      </c>
      <c r="I8" s="2287">
        <v>2.9</v>
      </c>
      <c r="J8" s="2286">
        <v>1335748</v>
      </c>
      <c r="K8" s="2287">
        <v>6</v>
      </c>
      <c r="L8" s="2286">
        <v>1271913</v>
      </c>
      <c r="M8" s="2287">
        <v>13.8</v>
      </c>
      <c r="N8" s="2286">
        <v>922082</v>
      </c>
      <c r="O8" s="2287">
        <v>-1.1000000000000001</v>
      </c>
      <c r="P8" s="2346">
        <v>19814866</v>
      </c>
      <c r="Q8" s="2344">
        <v>3</v>
      </c>
    </row>
    <row r="9" spans="1:27" s="1773" customFormat="1" ht="27" customHeight="1">
      <c r="A9" s="2020">
        <v>2012</v>
      </c>
      <c r="B9" s="2345">
        <v>13514464</v>
      </c>
      <c r="C9" s="2287">
        <v>2.5</v>
      </c>
      <c r="D9" s="2286">
        <v>2817597</v>
      </c>
      <c r="E9" s="2287">
        <v>3.9</v>
      </c>
      <c r="F9" s="2286">
        <v>34788</v>
      </c>
      <c r="G9" s="2287">
        <v>0.5</v>
      </c>
      <c r="H9" s="2286">
        <v>367888</v>
      </c>
      <c r="I9" s="2287">
        <v>2.7</v>
      </c>
      <c r="J9" s="2286">
        <v>1432599</v>
      </c>
      <c r="K9" s="2287">
        <v>7.3</v>
      </c>
      <c r="L9" s="2286">
        <v>1398414</v>
      </c>
      <c r="M9" s="2287">
        <v>9.9</v>
      </c>
      <c r="N9" s="2286">
        <v>910149</v>
      </c>
      <c r="O9" s="2287">
        <v>-1.3</v>
      </c>
      <c r="P9" s="2346">
        <v>20475899</v>
      </c>
      <c r="Q9" s="2344">
        <v>3.3</v>
      </c>
    </row>
    <row r="10" spans="1:27" s="1773" customFormat="1" ht="27" customHeight="1">
      <c r="A10" s="2020">
        <v>2013</v>
      </c>
      <c r="B10" s="2346">
        <v>13822791</v>
      </c>
      <c r="C10" s="2287">
        <v>2.2999999999999998</v>
      </c>
      <c r="D10" s="2286">
        <v>2893935</v>
      </c>
      <c r="E10" s="2287">
        <v>2.7</v>
      </c>
      <c r="F10" s="2286">
        <v>19912</v>
      </c>
      <c r="G10" s="2287">
        <v>-42.8</v>
      </c>
      <c r="H10" s="2286">
        <v>377411</v>
      </c>
      <c r="I10" s="2287">
        <v>2.6</v>
      </c>
      <c r="J10" s="2286">
        <v>1495113</v>
      </c>
      <c r="K10" s="2287">
        <v>4.4000000000000004</v>
      </c>
      <c r="L10" s="2286">
        <v>1511494</v>
      </c>
      <c r="M10" s="2287">
        <v>8.1</v>
      </c>
      <c r="N10" s="2286">
        <v>897037</v>
      </c>
      <c r="O10" s="2287">
        <v>-1.4</v>
      </c>
      <c r="P10" s="2346">
        <v>21017693</v>
      </c>
      <c r="Q10" s="2344">
        <v>2.6</v>
      </c>
    </row>
    <row r="11" spans="1:27" s="1773" customFormat="1" ht="27" customHeight="1">
      <c r="A11" s="2020">
        <v>2014</v>
      </c>
      <c r="B11" s="2342">
        <v>14117408</v>
      </c>
      <c r="C11" s="2400">
        <v>2.1</v>
      </c>
      <c r="D11" s="2401">
        <v>2954628</v>
      </c>
      <c r="E11" s="2287">
        <v>2.1</v>
      </c>
      <c r="F11" s="2345">
        <v>20217</v>
      </c>
      <c r="G11" s="2287">
        <v>1.5</v>
      </c>
      <c r="H11" s="2345">
        <v>387533</v>
      </c>
      <c r="I11" s="2287">
        <v>2.7</v>
      </c>
      <c r="J11" s="2401">
        <v>1565503</v>
      </c>
      <c r="K11" s="2400">
        <v>4.7</v>
      </c>
      <c r="L11" s="2401">
        <v>1604510</v>
      </c>
      <c r="M11" s="2287">
        <v>6.2</v>
      </c>
      <c r="N11" s="2345">
        <v>882470</v>
      </c>
      <c r="O11" s="2287">
        <v>-1.6</v>
      </c>
      <c r="P11" s="2342">
        <v>21532269</v>
      </c>
      <c r="Q11" s="2344">
        <v>2.4</v>
      </c>
      <c r="R11" s="2402"/>
      <c r="S11" s="2402"/>
      <c r="T11" s="2402"/>
      <c r="V11" s="1839"/>
      <c r="W11" s="1839"/>
      <c r="X11" s="1839"/>
      <c r="Y11" s="1839"/>
      <c r="Z11" s="1839"/>
      <c r="AA11" s="1839"/>
    </row>
    <row r="12" spans="1:27" s="1773" customFormat="1" ht="27" customHeight="1">
      <c r="A12" s="2020">
        <v>2015</v>
      </c>
      <c r="B12" s="2342">
        <v>14419050</v>
      </c>
      <c r="C12" s="2400">
        <v>2.1</v>
      </c>
      <c r="D12" s="2401">
        <v>3016678</v>
      </c>
      <c r="E12" s="2287">
        <v>2.1</v>
      </c>
      <c r="F12" s="2345">
        <v>20489</v>
      </c>
      <c r="G12" s="2287">
        <v>1.3</v>
      </c>
      <c r="H12" s="2345">
        <v>396862</v>
      </c>
      <c r="I12" s="2287">
        <v>2.4</v>
      </c>
      <c r="J12" s="2401">
        <v>1638132</v>
      </c>
      <c r="K12" s="2400">
        <v>4.5999999999999996</v>
      </c>
      <c r="L12" s="2401">
        <v>1672745</v>
      </c>
      <c r="M12" s="2287">
        <v>4.3</v>
      </c>
      <c r="N12" s="2345">
        <v>866259</v>
      </c>
      <c r="O12" s="2287">
        <v>-1.8</v>
      </c>
      <c r="P12" s="2342">
        <v>22030215</v>
      </c>
      <c r="Q12" s="2344">
        <v>2.2999999999999998</v>
      </c>
      <c r="R12" s="2402"/>
      <c r="S12" s="2402"/>
      <c r="T12" s="2402"/>
      <c r="V12" s="1839"/>
      <c r="W12" s="1839"/>
      <c r="X12" s="1839"/>
      <c r="Y12" s="1839"/>
      <c r="Z12" s="1839"/>
      <c r="AA12" s="1839"/>
    </row>
    <row r="13" spans="1:27" s="1773" customFormat="1" ht="27" customHeight="1">
      <c r="A13" s="2020">
        <v>2016</v>
      </c>
      <c r="B13" s="2342">
        <v>14728391</v>
      </c>
      <c r="C13" s="2400">
        <v>2.1</v>
      </c>
      <c r="D13" s="2401">
        <v>3088632</v>
      </c>
      <c r="E13" s="2287">
        <v>2.4</v>
      </c>
      <c r="F13" s="2345">
        <v>20663</v>
      </c>
      <c r="G13" s="2287">
        <v>0.8</v>
      </c>
      <c r="H13" s="2345">
        <v>405771</v>
      </c>
      <c r="I13" s="2287">
        <v>2.2000000000000002</v>
      </c>
      <c r="J13" s="2401">
        <v>1710781</v>
      </c>
      <c r="K13" s="2400">
        <v>4.4000000000000004</v>
      </c>
      <c r="L13" s="2401">
        <v>1751669</v>
      </c>
      <c r="M13" s="2287">
        <v>4.7</v>
      </c>
      <c r="N13" s="2345">
        <v>846812</v>
      </c>
      <c r="O13" s="2287">
        <v>-2.2000000000000002</v>
      </c>
      <c r="P13" s="2342">
        <v>22552719</v>
      </c>
      <c r="Q13" s="2344">
        <v>2.4</v>
      </c>
      <c r="R13" s="2402"/>
      <c r="S13" s="2402"/>
      <c r="T13" s="2402"/>
      <c r="V13" s="1839"/>
      <c r="W13" s="1839"/>
      <c r="X13" s="1839"/>
      <c r="Y13" s="1839"/>
      <c r="Z13" s="1839"/>
      <c r="AA13" s="1839"/>
    </row>
    <row r="14" spans="1:27" s="1839" customFormat="1" ht="27" customHeight="1">
      <c r="A14" s="2020">
        <v>2017</v>
      </c>
      <c r="B14" s="2342">
        <v>15085547</v>
      </c>
      <c r="C14" s="2400">
        <v>2.4</v>
      </c>
      <c r="D14" s="2401">
        <v>3115221</v>
      </c>
      <c r="E14" s="2287">
        <v>0.9</v>
      </c>
      <c r="F14" s="2345">
        <v>20972</v>
      </c>
      <c r="G14" s="2287">
        <v>1.5</v>
      </c>
      <c r="H14" s="2345">
        <v>413877</v>
      </c>
      <c r="I14" s="2287">
        <v>2</v>
      </c>
      <c r="J14" s="2401">
        <v>1784191</v>
      </c>
      <c r="K14" s="2400">
        <v>4.3</v>
      </c>
      <c r="L14" s="2401">
        <v>1830973</v>
      </c>
      <c r="M14" s="2287">
        <v>4.5</v>
      </c>
      <c r="N14" s="2345">
        <v>826242</v>
      </c>
      <c r="O14" s="2287">
        <v>-2.4</v>
      </c>
      <c r="P14" s="2342">
        <v>23077023</v>
      </c>
      <c r="Q14" s="2344">
        <v>2.2999999999999998</v>
      </c>
      <c r="R14" s="2403"/>
      <c r="S14" s="2403"/>
      <c r="T14" s="2403"/>
      <c r="V14" s="1788"/>
      <c r="W14" s="1788"/>
      <c r="X14" s="1788"/>
      <c r="Y14" s="1788"/>
      <c r="Z14" s="1788"/>
      <c r="AA14" s="1788"/>
    </row>
    <row r="15" spans="1:27" s="1839" customFormat="1" ht="27" customHeight="1">
      <c r="A15" s="2404">
        <v>2018</v>
      </c>
      <c r="B15" s="2405">
        <v>15317045</v>
      </c>
      <c r="C15" s="2406">
        <v>1.5</v>
      </c>
      <c r="D15" s="2407">
        <v>3173093</v>
      </c>
      <c r="E15" s="2408">
        <v>1.9</v>
      </c>
      <c r="F15" s="2409">
        <v>20992</v>
      </c>
      <c r="G15" s="2408">
        <v>0.1</v>
      </c>
      <c r="H15" s="2409">
        <v>420999</v>
      </c>
      <c r="I15" s="2408">
        <v>1.7</v>
      </c>
      <c r="J15" s="2407">
        <v>1849453</v>
      </c>
      <c r="K15" s="2406">
        <v>3.7</v>
      </c>
      <c r="L15" s="2407">
        <v>1918848</v>
      </c>
      <c r="M15" s="2408">
        <v>4.8</v>
      </c>
      <c r="N15" s="2409">
        <v>801112</v>
      </c>
      <c r="O15" s="2408">
        <v>-3</v>
      </c>
      <c r="P15" s="2405">
        <v>23501543</v>
      </c>
      <c r="Q15" s="2410">
        <v>1.8</v>
      </c>
      <c r="R15" s="2403"/>
      <c r="S15" s="2403"/>
      <c r="T15" s="2403"/>
      <c r="V15" s="1788"/>
      <c r="W15" s="1788"/>
      <c r="X15" s="1788"/>
      <c r="Y15" s="1788"/>
      <c r="Z15" s="1788"/>
      <c r="AA15" s="1788"/>
    </row>
    <row r="16" spans="1:27" s="1839" customFormat="1" ht="27" customHeight="1">
      <c r="A16" s="1805">
        <v>2018.12</v>
      </c>
      <c r="B16" s="2342">
        <v>15317045</v>
      </c>
      <c r="C16" s="2400">
        <v>1.5349999999999999</v>
      </c>
      <c r="D16" s="2401">
        <v>3173093</v>
      </c>
      <c r="E16" s="2287">
        <v>1.8580000000000001</v>
      </c>
      <c r="F16" s="2345">
        <v>20992</v>
      </c>
      <c r="G16" s="2287">
        <v>9.5000000000000001E-2</v>
      </c>
      <c r="H16" s="2345">
        <v>420999</v>
      </c>
      <c r="I16" s="2287">
        <v>1.7210000000000001</v>
      </c>
      <c r="J16" s="2401">
        <v>1849453</v>
      </c>
      <c r="K16" s="2400">
        <v>3.6579999999999999</v>
      </c>
      <c r="L16" s="2401">
        <v>1918848</v>
      </c>
      <c r="M16" s="2287">
        <v>4.7990000000000004</v>
      </c>
      <c r="N16" s="2345">
        <v>801112</v>
      </c>
      <c r="O16" s="2287">
        <v>-3.0409999999999999</v>
      </c>
      <c r="P16" s="2342">
        <v>23501543</v>
      </c>
      <c r="Q16" s="2344">
        <v>1.84</v>
      </c>
      <c r="R16" s="2403"/>
      <c r="S16" s="2403"/>
      <c r="T16" s="2403"/>
      <c r="V16" s="1788"/>
      <c r="W16" s="1788"/>
      <c r="X16" s="1788"/>
      <c r="Y16" s="1788"/>
      <c r="Z16" s="1788"/>
      <c r="AA16" s="1788"/>
    </row>
    <row r="17" spans="1:41" s="1839" customFormat="1" ht="27" customHeight="1">
      <c r="A17" s="2044">
        <v>2019.01</v>
      </c>
      <c r="B17" s="2411">
        <v>15337451</v>
      </c>
      <c r="C17" s="2412">
        <v>1.5229999999999999</v>
      </c>
      <c r="D17" s="2413">
        <v>3182950</v>
      </c>
      <c r="E17" s="2304">
        <v>1.9039999999999999</v>
      </c>
      <c r="F17" s="2414">
        <v>21016</v>
      </c>
      <c r="G17" s="2304">
        <v>0.13800000000000001</v>
      </c>
      <c r="H17" s="2414">
        <v>421366</v>
      </c>
      <c r="I17" s="2304">
        <v>1.6519999999999999</v>
      </c>
      <c r="J17" s="2413">
        <v>1764874</v>
      </c>
      <c r="K17" s="2412">
        <v>3.7549999999999999</v>
      </c>
      <c r="L17" s="2413">
        <v>1933402</v>
      </c>
      <c r="M17" s="2304">
        <v>4.8179999999999996</v>
      </c>
      <c r="N17" s="2414">
        <v>799551</v>
      </c>
      <c r="O17" s="2304">
        <v>-3.052</v>
      </c>
      <c r="P17" s="2411">
        <v>23460610</v>
      </c>
      <c r="Q17" s="2415">
        <v>1.841</v>
      </c>
      <c r="R17" s="2403"/>
      <c r="S17" s="2403"/>
      <c r="T17" s="2403"/>
      <c r="V17" s="1788"/>
      <c r="W17" s="1788"/>
      <c r="X17" s="1788"/>
      <c r="Y17" s="1788"/>
      <c r="Z17" s="1788"/>
      <c r="AA17" s="1788"/>
    </row>
    <row r="18" spans="1:41" s="1839" customFormat="1" ht="27" customHeight="1">
      <c r="A18" s="1805">
        <v>2019.02</v>
      </c>
      <c r="B18" s="2342">
        <v>15351146</v>
      </c>
      <c r="C18" s="2400">
        <v>1.4790000000000001</v>
      </c>
      <c r="D18" s="2401">
        <v>3186047</v>
      </c>
      <c r="E18" s="2287">
        <v>1.83</v>
      </c>
      <c r="F18" s="2345">
        <v>21078</v>
      </c>
      <c r="G18" s="2287">
        <v>0.13800000000000001</v>
      </c>
      <c r="H18" s="2345">
        <v>421676</v>
      </c>
      <c r="I18" s="2287">
        <v>1.577</v>
      </c>
      <c r="J18" s="2401">
        <v>1764900</v>
      </c>
      <c r="K18" s="2400">
        <v>3.774</v>
      </c>
      <c r="L18" s="2401">
        <v>1965792</v>
      </c>
      <c r="M18" s="2287">
        <v>5.7690000000000001</v>
      </c>
      <c r="N18" s="2345">
        <v>797422</v>
      </c>
      <c r="O18" s="2287">
        <v>-3.11</v>
      </c>
      <c r="P18" s="2342">
        <v>23508061</v>
      </c>
      <c r="Q18" s="2344">
        <v>1.8779999999999999</v>
      </c>
      <c r="R18" s="2403"/>
      <c r="S18" s="2403"/>
      <c r="T18" s="2403"/>
      <c r="V18" s="1788"/>
      <c r="W18" s="1788"/>
      <c r="X18" s="1788"/>
      <c r="Y18" s="1788"/>
      <c r="Z18" s="1788"/>
      <c r="AA18" s="1788"/>
    </row>
    <row r="19" spans="1:41" s="1839" customFormat="1" ht="27" customHeight="1">
      <c r="A19" s="1805">
        <v>2019.03</v>
      </c>
      <c r="B19" s="2342">
        <v>15367270</v>
      </c>
      <c r="C19" s="2400">
        <v>1.482</v>
      </c>
      <c r="D19" s="2401">
        <v>3186158</v>
      </c>
      <c r="E19" s="2287">
        <v>1.827</v>
      </c>
      <c r="F19" s="2345">
        <v>21053</v>
      </c>
      <c r="G19" s="2287">
        <v>-7.0999999999999994E-2</v>
      </c>
      <c r="H19" s="2345">
        <v>421985</v>
      </c>
      <c r="I19" s="2287">
        <v>1.5589999999999999</v>
      </c>
      <c r="J19" s="2401">
        <v>2305343</v>
      </c>
      <c r="K19" s="2400">
        <v>2.911</v>
      </c>
      <c r="L19" s="2401">
        <v>1941855</v>
      </c>
      <c r="M19" s="2287">
        <v>4.6630000000000003</v>
      </c>
      <c r="N19" s="2345">
        <v>795570</v>
      </c>
      <c r="O19" s="2287">
        <v>-3.113</v>
      </c>
      <c r="P19" s="2342">
        <v>24039234</v>
      </c>
      <c r="Q19" s="2344">
        <v>1.7529999999999999</v>
      </c>
      <c r="R19" s="2403"/>
      <c r="S19" s="2403"/>
      <c r="T19" s="2403"/>
      <c r="V19" s="1788"/>
      <c r="W19" s="1788"/>
      <c r="X19" s="1788"/>
      <c r="Y19" s="1788"/>
      <c r="Z19" s="1788"/>
      <c r="AA19" s="1788"/>
    </row>
    <row r="20" spans="1:41" s="1839" customFormat="1" ht="27" customHeight="1">
      <c r="A20" s="2053">
        <v>2019.04</v>
      </c>
      <c r="B20" s="2342">
        <v>15385259</v>
      </c>
      <c r="C20" s="2400">
        <v>1.4530000000000001</v>
      </c>
      <c r="D20" s="2401">
        <v>3189661</v>
      </c>
      <c r="E20" s="2287">
        <v>1.806</v>
      </c>
      <c r="F20" s="2345">
        <v>20983</v>
      </c>
      <c r="G20" s="2287">
        <v>-0.318</v>
      </c>
      <c r="H20" s="2345">
        <v>422559</v>
      </c>
      <c r="I20" s="2287">
        <v>1.53</v>
      </c>
      <c r="J20" s="2401">
        <v>1867160</v>
      </c>
      <c r="K20" s="2400">
        <v>4.1449999999999996</v>
      </c>
      <c r="L20" s="2401">
        <v>1951884</v>
      </c>
      <c r="M20" s="2287">
        <v>4.9420000000000002</v>
      </c>
      <c r="N20" s="2345">
        <v>793500</v>
      </c>
      <c r="O20" s="2287">
        <v>-3.1070000000000002</v>
      </c>
      <c r="P20" s="2342">
        <v>23631006</v>
      </c>
      <c r="Q20" s="2344">
        <v>1.827</v>
      </c>
      <c r="R20" s="2403"/>
      <c r="S20" s="2403"/>
      <c r="T20" s="2403"/>
      <c r="V20" s="1788"/>
      <c r="W20" s="1788"/>
      <c r="X20" s="1788"/>
      <c r="Y20" s="1788"/>
      <c r="Z20" s="1788"/>
      <c r="AA20" s="1788"/>
    </row>
    <row r="21" spans="1:41" s="1839" customFormat="1" ht="27" customHeight="1">
      <c r="A21" s="2053">
        <v>2019.05</v>
      </c>
      <c r="B21" s="2342">
        <v>15394635</v>
      </c>
      <c r="C21" s="2400">
        <v>1.4059999999999999</v>
      </c>
      <c r="D21" s="2401">
        <v>3191599</v>
      </c>
      <c r="E21" s="2287">
        <v>1.796</v>
      </c>
      <c r="F21" s="2345">
        <v>20950</v>
      </c>
      <c r="G21" s="2287">
        <v>-0.38</v>
      </c>
      <c r="H21" s="2345">
        <v>422982</v>
      </c>
      <c r="I21" s="2287">
        <v>1.4319999999999999</v>
      </c>
      <c r="J21" s="2401">
        <v>1794344</v>
      </c>
      <c r="K21" s="2400">
        <v>4.05</v>
      </c>
      <c r="L21" s="2401">
        <v>1956014</v>
      </c>
      <c r="M21" s="2287">
        <v>4.2270000000000003</v>
      </c>
      <c r="N21" s="2345">
        <v>791008</v>
      </c>
      <c r="O21" s="2287">
        <v>-3.0760000000000001</v>
      </c>
      <c r="P21" s="2342">
        <v>23571532</v>
      </c>
      <c r="Q21" s="2344">
        <v>1.7250000000000001</v>
      </c>
      <c r="R21" s="2403"/>
      <c r="S21" s="2403"/>
      <c r="T21" s="2403"/>
      <c r="V21" s="1788"/>
      <c r="W21" s="1788"/>
      <c r="X21" s="1788"/>
      <c r="Y21" s="1788"/>
      <c r="Z21" s="1788"/>
      <c r="AA21" s="1788"/>
    </row>
    <row r="22" spans="1:41" s="1839" customFormat="1" ht="27" customHeight="1">
      <c r="A22" s="2053">
        <v>2019.06</v>
      </c>
      <c r="B22" s="2342">
        <v>15407784</v>
      </c>
      <c r="C22" s="2400">
        <v>1.3779999999999999</v>
      </c>
      <c r="D22" s="2401">
        <v>3196581</v>
      </c>
      <c r="E22" s="2287">
        <v>1.802</v>
      </c>
      <c r="F22" s="2345">
        <v>21009</v>
      </c>
      <c r="G22" s="2287">
        <v>-5.1999999999999998E-2</v>
      </c>
      <c r="H22" s="2345">
        <v>423291</v>
      </c>
      <c r="I22" s="2287">
        <v>1.34</v>
      </c>
      <c r="J22" s="2401">
        <v>1803808</v>
      </c>
      <c r="K22" s="2400">
        <v>4.0990000000000002</v>
      </c>
      <c r="L22" s="2401">
        <v>1963473</v>
      </c>
      <c r="M22" s="2287">
        <v>4.0609999999999999</v>
      </c>
      <c r="N22" s="2345">
        <v>788688</v>
      </c>
      <c r="O22" s="2287">
        <v>-3.0590000000000002</v>
      </c>
      <c r="P22" s="2342">
        <v>23604634</v>
      </c>
      <c r="Q22" s="2344">
        <v>1.6990000000000001</v>
      </c>
      <c r="R22" s="2403"/>
      <c r="S22" s="2403"/>
      <c r="T22" s="2403"/>
      <c r="V22" s="1788"/>
      <c r="W22" s="1788"/>
      <c r="X22" s="1788"/>
      <c r="Y22" s="1788"/>
      <c r="Z22" s="1788"/>
      <c r="AA22" s="1788"/>
    </row>
    <row r="23" spans="1:41" s="1839" customFormat="1" ht="27" customHeight="1">
      <c r="A23" s="2053">
        <v>2019.07</v>
      </c>
      <c r="B23" s="2342">
        <v>15421953</v>
      </c>
      <c r="C23" s="2400">
        <v>1.335</v>
      </c>
      <c r="D23" s="2401">
        <v>3201071</v>
      </c>
      <c r="E23" s="2287">
        <v>1.7889999999999999</v>
      </c>
      <c r="F23" s="2345">
        <v>21042</v>
      </c>
      <c r="G23" s="2287">
        <v>0.17599999999999999</v>
      </c>
      <c r="H23" s="2345">
        <v>423657</v>
      </c>
      <c r="I23" s="2287">
        <v>1.2549999999999999</v>
      </c>
      <c r="J23" s="2401">
        <v>1811882</v>
      </c>
      <c r="K23" s="2400">
        <v>4.1180000000000003</v>
      </c>
      <c r="L23" s="2401">
        <v>1980482</v>
      </c>
      <c r="M23" s="2287">
        <v>4.5679999999999996</v>
      </c>
      <c r="N23" s="2345">
        <v>786377</v>
      </c>
      <c r="O23" s="2287">
        <v>-2.9990000000000001</v>
      </c>
      <c r="P23" s="2342">
        <v>23646464</v>
      </c>
      <c r="Q23" s="2344">
        <v>1.7150000000000001</v>
      </c>
      <c r="R23" s="2403"/>
      <c r="S23" s="2403"/>
      <c r="T23" s="2403"/>
      <c r="V23" s="1788"/>
      <c r="W23" s="1788"/>
      <c r="X23" s="1788"/>
      <c r="Y23" s="1788"/>
      <c r="Z23" s="1788"/>
      <c r="AA23" s="1788"/>
    </row>
    <row r="24" spans="1:41" s="1839" customFormat="1" ht="27" customHeight="1">
      <c r="A24" s="2053">
        <v>2019.08</v>
      </c>
      <c r="B24" s="2342">
        <v>15434341</v>
      </c>
      <c r="C24" s="2400">
        <v>1.3140000000000001</v>
      </c>
      <c r="D24" s="2401">
        <v>3207338</v>
      </c>
      <c r="E24" s="2287">
        <v>1.722</v>
      </c>
      <c r="F24" s="2345">
        <v>21053</v>
      </c>
      <c r="G24" s="2287">
        <v>0.24299999999999999</v>
      </c>
      <c r="H24" s="2345">
        <v>424118</v>
      </c>
      <c r="I24" s="2287">
        <v>1.1990000000000001</v>
      </c>
      <c r="J24" s="2401">
        <v>1821064</v>
      </c>
      <c r="K24" s="2400">
        <v>4.048</v>
      </c>
      <c r="L24" s="2401">
        <v>1984427</v>
      </c>
      <c r="M24" s="2287">
        <v>3.7610000000000001</v>
      </c>
      <c r="N24" s="2345">
        <v>784048</v>
      </c>
      <c r="O24" s="2287">
        <v>-2.9609999999999999</v>
      </c>
      <c r="P24" s="2342">
        <v>23676389</v>
      </c>
      <c r="Q24" s="2344">
        <v>1.6240000000000001</v>
      </c>
      <c r="R24" s="2403"/>
      <c r="S24" s="2403"/>
      <c r="T24" s="2403"/>
      <c r="V24" s="1788"/>
      <c r="W24" s="1788"/>
      <c r="X24" s="1788"/>
      <c r="Y24" s="1788"/>
      <c r="Z24" s="1788"/>
      <c r="AA24" s="1788"/>
    </row>
    <row r="25" spans="1:41" s="1839" customFormat="1" ht="27" customHeight="1">
      <c r="A25" s="2053">
        <v>2019.09</v>
      </c>
      <c r="B25" s="2342">
        <v>15448590</v>
      </c>
      <c r="C25" s="2400">
        <v>1.26</v>
      </c>
      <c r="D25" s="2401">
        <v>3210708</v>
      </c>
      <c r="E25" s="2287">
        <v>1.7110000000000001</v>
      </c>
      <c r="F25" s="2345">
        <v>21051</v>
      </c>
      <c r="G25" s="2287">
        <v>0.252</v>
      </c>
      <c r="H25" s="2345">
        <v>424375</v>
      </c>
      <c r="I25" s="2287">
        <v>1.123</v>
      </c>
      <c r="J25" s="2401">
        <v>1829066</v>
      </c>
      <c r="K25" s="2400">
        <v>3.9710000000000001</v>
      </c>
      <c r="L25" s="2401">
        <v>1990685</v>
      </c>
      <c r="M25" s="2287">
        <v>4.09</v>
      </c>
      <c r="N25" s="2345">
        <v>782049</v>
      </c>
      <c r="O25" s="2287">
        <v>-2.9510000000000001</v>
      </c>
      <c r="P25" s="2342">
        <v>23706524</v>
      </c>
      <c r="Q25" s="2344">
        <v>1.6080000000000001</v>
      </c>
      <c r="R25" s="2403"/>
      <c r="S25" s="2403"/>
      <c r="T25" s="2403"/>
      <c r="V25" s="1788"/>
      <c r="W25" s="1788"/>
      <c r="X25" s="1788"/>
      <c r="Y25" s="1788"/>
      <c r="Z25" s="1788"/>
      <c r="AA25" s="1788"/>
    </row>
    <row r="26" spans="1:41" s="1839" customFormat="1" ht="27" customHeight="1">
      <c r="A26" s="2053">
        <v>2019.1</v>
      </c>
      <c r="B26" s="2342">
        <v>15461687</v>
      </c>
      <c r="C26" s="2400">
        <v>1.2470000000000001</v>
      </c>
      <c r="D26" s="2401">
        <v>3213741</v>
      </c>
      <c r="E26" s="2287">
        <v>1.7869999999999999</v>
      </c>
      <c r="F26" s="2345">
        <v>21048</v>
      </c>
      <c r="G26" s="2287">
        <v>0.29499999999999998</v>
      </c>
      <c r="H26" s="2345">
        <v>424750</v>
      </c>
      <c r="I26" s="2287">
        <v>1.1120000000000001</v>
      </c>
      <c r="J26" s="2401">
        <v>1833496</v>
      </c>
      <c r="K26" s="2400">
        <v>3.9060000000000001</v>
      </c>
      <c r="L26" s="2401">
        <v>2002140</v>
      </c>
      <c r="M26" s="2287">
        <v>4.7249999999999996</v>
      </c>
      <c r="N26" s="2345">
        <v>780549</v>
      </c>
      <c r="O26" s="2287">
        <v>-2.9369999999999998</v>
      </c>
      <c r="P26" s="2342">
        <v>23737411</v>
      </c>
      <c r="Q26" s="2344">
        <v>1.659</v>
      </c>
      <c r="R26" s="2403"/>
      <c r="S26" s="2403"/>
      <c r="T26" s="2403"/>
      <c r="V26" s="1788"/>
      <c r="W26" s="1788"/>
      <c r="X26" s="1788"/>
      <c r="Y26" s="1788"/>
      <c r="Z26" s="1788"/>
      <c r="AA26" s="1788"/>
    </row>
    <row r="27" spans="1:41" s="1839" customFormat="1" ht="27" customHeight="1">
      <c r="A27" s="2053">
        <v>2019.11</v>
      </c>
      <c r="B27" s="2342">
        <v>15479715</v>
      </c>
      <c r="C27" s="2400">
        <v>1.1970000000000001</v>
      </c>
      <c r="D27" s="2401">
        <v>3220512</v>
      </c>
      <c r="E27" s="2287">
        <v>1.796</v>
      </c>
      <c r="F27" s="2345">
        <v>21057</v>
      </c>
      <c r="G27" s="2287">
        <v>0.34799999999999998</v>
      </c>
      <c r="H27" s="2345">
        <v>425162</v>
      </c>
      <c r="I27" s="2287">
        <v>1.105</v>
      </c>
      <c r="J27" s="2401">
        <v>2385372</v>
      </c>
      <c r="K27" s="2400">
        <v>3.6070000000000002</v>
      </c>
      <c r="L27" s="2401">
        <v>2003554</v>
      </c>
      <c r="M27" s="2287">
        <v>4.6890000000000001</v>
      </c>
      <c r="N27" s="2345">
        <v>779052</v>
      </c>
      <c r="O27" s="2287">
        <v>-2.956</v>
      </c>
      <c r="P27" s="2342">
        <v>24314424</v>
      </c>
      <c r="Q27" s="2344">
        <v>1.6459999999999999</v>
      </c>
      <c r="R27" s="2403"/>
      <c r="S27" s="2403"/>
      <c r="T27" s="2403"/>
      <c r="V27" s="1788"/>
      <c r="W27" s="1788"/>
      <c r="X27" s="1788"/>
      <c r="Y27" s="1788"/>
      <c r="Z27" s="1788"/>
      <c r="AA27" s="1788"/>
    </row>
    <row r="28" spans="1:41" s="1839" customFormat="1" ht="27" customHeight="1">
      <c r="A28" s="2054">
        <v>2019.12</v>
      </c>
      <c r="B28" s="2416">
        <v>15487494</v>
      </c>
      <c r="C28" s="2417">
        <v>1.113</v>
      </c>
      <c r="D28" s="2418">
        <v>3231261</v>
      </c>
      <c r="E28" s="2312">
        <v>1.833</v>
      </c>
      <c r="F28" s="2419">
        <v>21057</v>
      </c>
      <c r="G28" s="2312">
        <v>0.31</v>
      </c>
      <c r="H28" s="2419">
        <v>425249</v>
      </c>
      <c r="I28" s="2312">
        <v>1.01</v>
      </c>
      <c r="J28" s="2418">
        <v>1907398</v>
      </c>
      <c r="K28" s="2417">
        <v>3.133</v>
      </c>
      <c r="L28" s="2418">
        <v>2010103</v>
      </c>
      <c r="M28" s="2312">
        <v>4.7560000000000002</v>
      </c>
      <c r="N28" s="2419">
        <v>777470</v>
      </c>
      <c r="O28" s="2312">
        <v>-2.9510000000000001</v>
      </c>
      <c r="P28" s="2416">
        <v>23860032</v>
      </c>
      <c r="Q28" s="2420">
        <v>1.5249999999999999</v>
      </c>
      <c r="R28" s="2403"/>
      <c r="S28" s="2403"/>
      <c r="T28" s="2403"/>
      <c r="V28" s="1788"/>
      <c r="W28" s="1788"/>
      <c r="X28" s="1788"/>
      <c r="Y28" s="1788"/>
      <c r="Z28" s="1788"/>
      <c r="AA28" s="1788"/>
    </row>
    <row r="29" spans="1:41" s="1839" customFormat="1" ht="3" customHeight="1">
      <c r="A29" s="2421"/>
      <c r="B29" s="2345"/>
      <c r="C29" s="2422"/>
      <c r="D29" s="2345"/>
      <c r="E29" s="2422"/>
      <c r="F29" s="2345"/>
      <c r="G29" s="2422"/>
      <c r="H29" s="2345"/>
      <c r="I29" s="2422"/>
      <c r="J29" s="2345"/>
      <c r="K29" s="2422"/>
      <c r="L29" s="2345"/>
      <c r="M29" s="2422"/>
      <c r="N29" s="2345"/>
      <c r="O29" s="2422"/>
      <c r="P29" s="2345"/>
      <c r="Q29" s="2422"/>
      <c r="R29" s="2403"/>
      <c r="S29" s="2403"/>
      <c r="T29" s="2403"/>
      <c r="V29" s="1788"/>
      <c r="W29" s="1788"/>
      <c r="X29" s="1788"/>
      <c r="Y29" s="1788"/>
      <c r="Z29" s="1788"/>
      <c r="AA29" s="1788"/>
    </row>
    <row r="30" spans="1:41" s="1788" customFormat="1" ht="11.25" customHeight="1">
      <c r="A30" s="1695" t="s">
        <v>1283</v>
      </c>
      <c r="B30" s="2375"/>
      <c r="C30" s="2376"/>
      <c r="D30" s="2377"/>
      <c r="E30" s="2376"/>
      <c r="F30" s="2375"/>
      <c r="G30" s="2376"/>
      <c r="H30" s="2375"/>
      <c r="I30" s="2378"/>
      <c r="J30" s="2378"/>
      <c r="K30" s="2376"/>
      <c r="L30" s="2375"/>
      <c r="M30" s="2378"/>
      <c r="O30" s="2378"/>
      <c r="P30" s="2379"/>
      <c r="Q30" s="2380"/>
    </row>
    <row r="31" spans="1:41" s="1788" customFormat="1" ht="7.5" hidden="1" customHeight="1">
      <c r="A31" s="2423"/>
      <c r="B31" s="2375"/>
      <c r="C31" s="2376"/>
      <c r="D31" s="2377"/>
      <c r="E31" s="2376"/>
      <c r="F31" s="2375"/>
      <c r="G31" s="2376"/>
      <c r="H31" s="2375"/>
      <c r="I31" s="2378"/>
      <c r="J31" s="2378"/>
      <c r="K31" s="2376"/>
      <c r="L31" s="2375"/>
      <c r="M31" s="2378"/>
      <c r="O31" s="2378"/>
      <c r="P31" s="2379"/>
      <c r="Q31" s="2380"/>
    </row>
    <row r="32" spans="1:41" ht="12" customHeight="1">
      <c r="A32" s="2424"/>
      <c r="B32" s="2425"/>
      <c r="C32" s="2426"/>
      <c r="D32" s="2427"/>
      <c r="E32" s="2426"/>
      <c r="F32" s="2425"/>
      <c r="G32" s="2426"/>
      <c r="H32" s="2425"/>
      <c r="I32" s="2426"/>
      <c r="J32" s="2428"/>
      <c r="K32" s="2426"/>
      <c r="L32" s="2429"/>
      <c r="M32" s="2430"/>
      <c r="N32" s="2429"/>
      <c r="O32" s="2429"/>
      <c r="P32" s="2431"/>
      <c r="Q32" s="2432"/>
      <c r="U32" s="1788"/>
      <c r="V32" s="1788"/>
      <c r="W32" s="1788"/>
      <c r="X32" s="1788"/>
      <c r="Y32" s="1788"/>
      <c r="Z32" s="1788"/>
      <c r="AA32" s="1788"/>
      <c r="AB32" s="1788"/>
      <c r="AC32" s="1788"/>
      <c r="AD32" s="1788"/>
      <c r="AE32" s="1788"/>
      <c r="AF32" s="1788"/>
      <c r="AG32" s="1788"/>
      <c r="AH32" s="1788"/>
      <c r="AI32" s="1788"/>
      <c r="AJ32" s="1788"/>
      <c r="AK32" s="1788"/>
      <c r="AL32" s="1788"/>
      <c r="AM32" s="1788"/>
      <c r="AN32" s="1788"/>
      <c r="AO32" s="1788"/>
    </row>
    <row r="33" spans="1:41" ht="12" customHeight="1">
      <c r="A33" s="1114"/>
      <c r="B33" s="356"/>
      <c r="C33" s="2383"/>
      <c r="D33" s="2384"/>
      <c r="E33" s="2383"/>
      <c r="F33" s="356"/>
      <c r="G33" s="2383"/>
      <c r="H33" s="356"/>
      <c r="I33" s="2383"/>
      <c r="J33" s="2385"/>
      <c r="K33" s="2383"/>
      <c r="L33" s="1114"/>
      <c r="M33" s="1114"/>
      <c r="N33" s="1114"/>
      <c r="O33" s="1114"/>
      <c r="P33" s="1213"/>
      <c r="Q33" s="2386"/>
      <c r="U33" s="1788"/>
      <c r="V33" s="1788"/>
      <c r="W33" s="1788"/>
      <c r="X33" s="1788"/>
      <c r="Y33" s="1788"/>
      <c r="Z33" s="1788"/>
      <c r="AA33" s="1788"/>
      <c r="AB33" s="1788"/>
      <c r="AC33" s="1788"/>
      <c r="AD33" s="1788"/>
      <c r="AE33" s="1788"/>
      <c r="AF33" s="1788"/>
      <c r="AG33" s="1788"/>
      <c r="AH33" s="1788"/>
      <c r="AI33" s="1788"/>
      <c r="AJ33" s="1788"/>
      <c r="AK33" s="1788"/>
      <c r="AL33" s="1788"/>
      <c r="AM33" s="1788"/>
      <c r="AN33" s="1788"/>
      <c r="AO33" s="1788"/>
    </row>
    <row r="34" spans="1:41" ht="12" customHeight="1">
      <c r="A34" s="1114"/>
      <c r="B34" s="356"/>
      <c r="C34" s="2383"/>
      <c r="D34" s="2384"/>
      <c r="E34" s="2383"/>
      <c r="F34" s="356"/>
      <c r="G34" s="2383"/>
      <c r="H34" s="356"/>
      <c r="I34" s="2383"/>
      <c r="J34" s="356"/>
      <c r="K34" s="2383"/>
      <c r="L34" s="1114"/>
      <c r="M34" s="1114"/>
      <c r="N34" s="1114"/>
      <c r="O34" s="1114"/>
      <c r="P34" s="1213"/>
      <c r="Q34" s="2386"/>
      <c r="U34" s="1788"/>
      <c r="V34" s="1788"/>
      <c r="W34" s="1788"/>
      <c r="X34" s="1788"/>
      <c r="Y34" s="1788"/>
      <c r="Z34" s="1788"/>
      <c r="AA34" s="1788"/>
      <c r="AB34" s="1788"/>
      <c r="AC34" s="1788"/>
      <c r="AD34" s="1788"/>
      <c r="AE34" s="1788"/>
      <c r="AF34" s="1788"/>
      <c r="AG34" s="1788"/>
      <c r="AH34" s="1788"/>
      <c r="AI34" s="1788"/>
      <c r="AJ34" s="1788"/>
      <c r="AK34" s="1788"/>
      <c r="AL34" s="1788"/>
      <c r="AM34" s="1788"/>
      <c r="AN34" s="1788"/>
      <c r="AO34" s="1788"/>
    </row>
  </sheetData>
  <phoneticPr fontId="91" type="noConversion"/>
  <printOptions horizontalCentered="1"/>
  <pageMargins left="0.94488188976377963" right="0.94488188976377963" top="1.1811023622047245" bottom="0.78740157480314965" header="0" footer="0"/>
  <pageSetup paperSize="9" scale="80" firstPageNumber="52" orientation="portrait" useFirstPageNumber="1" r:id="rId1"/>
  <headerFooter differentOddEven="1" scaleWithDoc="0" alignWithMargins="0"/>
  <colBreaks count="1" manualBreakCount="1">
    <brk id="9" max="35" man="1"/>
  </col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36"/>
  <sheetViews>
    <sheetView showGridLines="0" view="pageBreakPreview" zoomScale="85" zoomScaleNormal="100" zoomScaleSheetLayoutView="85" workbookViewId="0">
      <pane xSplit="1" ySplit="4" topLeftCell="B5" activePane="bottomRight" state="frozen"/>
      <selection activeCell="F34" sqref="F34"/>
      <selection pane="topRight" activeCell="F34" sqref="F34"/>
      <selection pane="bottomLeft" activeCell="F34" sqref="F34"/>
      <selection pane="bottomRight" activeCell="A18" sqref="A18"/>
    </sheetView>
  </sheetViews>
  <sheetFormatPr defaultRowHeight="13.5"/>
  <cols>
    <col min="1" max="1" width="13.625" style="354" customWidth="1"/>
    <col min="2" max="2" width="13" style="354" customWidth="1"/>
    <col min="3" max="3" width="7" style="2398" customWidth="1"/>
    <col min="4" max="4" width="13" style="354" customWidth="1"/>
    <col min="5" max="5" width="7" style="2398" customWidth="1"/>
    <col min="6" max="6" width="13" style="354" customWidth="1"/>
    <col min="7" max="7" width="7" style="2398" customWidth="1"/>
    <col min="8" max="8" width="13" style="354" customWidth="1"/>
    <col min="9" max="9" width="7" style="2398" customWidth="1"/>
    <col min="10" max="10" width="15.5" style="354" customWidth="1"/>
    <col min="11" max="11" width="7.75" style="2398" customWidth="1"/>
    <col min="12" max="12" width="15.5" style="354" customWidth="1"/>
    <col min="13" max="13" width="7.75" style="2398" customWidth="1"/>
    <col min="14" max="14" width="15.5" style="354" customWidth="1"/>
    <col min="15" max="15" width="7.75" style="2398" customWidth="1"/>
    <col min="16" max="16" width="16.125" style="354" customWidth="1"/>
    <col min="17" max="17" width="7.75" style="2398" customWidth="1"/>
    <col min="18" max="18" width="9" style="354"/>
    <col min="19" max="20" width="12.25" style="2476" customWidth="1"/>
    <col min="21" max="16384" width="9" style="354"/>
  </cols>
  <sheetData>
    <row r="1" spans="1:20" s="259" customFormat="1" ht="20.25">
      <c r="A1" s="1216" t="s">
        <v>1294</v>
      </c>
      <c r="C1" s="2327"/>
      <c r="E1" s="2433"/>
      <c r="G1" s="2327"/>
      <c r="I1" s="2327"/>
      <c r="K1" s="2327"/>
      <c r="M1" s="2327"/>
      <c r="O1" s="2327"/>
      <c r="Q1" s="2327"/>
      <c r="S1" s="1560"/>
      <c r="T1" s="1560"/>
    </row>
    <row r="2" spans="1:20" s="262" customFormat="1" ht="17.25">
      <c r="A2" s="1223" t="s">
        <v>1295</v>
      </c>
      <c r="C2" s="2330"/>
      <c r="E2" s="2330"/>
      <c r="G2" s="2330"/>
      <c r="I2" s="2330"/>
      <c r="K2" s="2330"/>
      <c r="M2" s="2330"/>
      <c r="O2" s="2330"/>
      <c r="Q2" s="2330"/>
      <c r="S2" s="1224"/>
      <c r="T2" s="1224"/>
    </row>
    <row r="3" spans="1:20" s="1111" customFormat="1" ht="15" customHeight="1">
      <c r="C3" s="2434"/>
      <c r="E3" s="2434"/>
      <c r="G3" s="2434"/>
      <c r="H3" s="2435"/>
      <c r="I3" s="2434"/>
      <c r="K3" s="2436"/>
      <c r="M3" s="2434"/>
      <c r="O3" s="2434"/>
      <c r="Q3" s="2437" t="s">
        <v>1296</v>
      </c>
      <c r="S3" s="2273"/>
      <c r="T3" s="2273"/>
    </row>
    <row r="4" spans="1:20" s="349" customFormat="1" ht="39.950000000000003" customHeight="1">
      <c r="A4" s="2337" t="s">
        <v>1153</v>
      </c>
      <c r="B4" s="2338" t="s">
        <v>1287</v>
      </c>
      <c r="C4" s="2339" t="s">
        <v>3</v>
      </c>
      <c r="D4" s="2340" t="s">
        <v>1288</v>
      </c>
      <c r="E4" s="2339" t="s">
        <v>3</v>
      </c>
      <c r="F4" s="2340" t="s">
        <v>1289</v>
      </c>
      <c r="G4" s="2339" t="s">
        <v>3</v>
      </c>
      <c r="H4" s="2438" t="s">
        <v>1297</v>
      </c>
      <c r="I4" s="2439" t="s">
        <v>3</v>
      </c>
      <c r="J4" s="2440" t="s">
        <v>1291</v>
      </c>
      <c r="K4" s="2339" t="s">
        <v>3</v>
      </c>
      <c r="L4" s="2340" t="s">
        <v>1292</v>
      </c>
      <c r="M4" s="2339" t="s">
        <v>3</v>
      </c>
      <c r="N4" s="2340" t="s">
        <v>1293</v>
      </c>
      <c r="O4" s="2339" t="s">
        <v>3</v>
      </c>
      <c r="P4" s="2338" t="s">
        <v>12</v>
      </c>
      <c r="Q4" s="2441" t="s">
        <v>3</v>
      </c>
      <c r="S4" s="2442"/>
      <c r="T4" s="2442"/>
    </row>
    <row r="5" spans="1:20" s="1773" customFormat="1" ht="24.95" customHeight="1">
      <c r="A5" s="2020">
        <v>2008</v>
      </c>
      <c r="B5" s="1766">
        <v>6654217</v>
      </c>
      <c r="C5" s="2287">
        <v>4.5</v>
      </c>
      <c r="D5" s="1767">
        <v>8274673</v>
      </c>
      <c r="E5" s="2287">
        <v>3</v>
      </c>
      <c r="F5" s="1767">
        <v>454427</v>
      </c>
      <c r="G5" s="2287">
        <v>11</v>
      </c>
      <c r="H5" s="1767">
        <v>13477191</v>
      </c>
      <c r="I5" s="2287">
        <v>7.1</v>
      </c>
      <c r="J5" s="1767">
        <v>375931</v>
      </c>
      <c r="K5" s="2287">
        <v>7.8</v>
      </c>
      <c r="L5" s="1767">
        <v>206419</v>
      </c>
      <c r="M5" s="2287">
        <v>3.4</v>
      </c>
      <c r="N5" s="1767">
        <v>885900</v>
      </c>
      <c r="O5" s="2400">
        <v>16.899999999999999</v>
      </c>
      <c r="P5" s="2443">
        <v>30328758</v>
      </c>
      <c r="Q5" s="2344">
        <v>5.7</v>
      </c>
    </row>
    <row r="6" spans="1:20" s="1773" customFormat="1" ht="24.95" customHeight="1">
      <c r="A6" s="2020">
        <v>2009</v>
      </c>
      <c r="B6" s="1766">
        <v>6801454</v>
      </c>
      <c r="C6" s="2287">
        <v>2.2000000000000002</v>
      </c>
      <c r="D6" s="1767">
        <v>8827082</v>
      </c>
      <c r="E6" s="2287">
        <v>6.7</v>
      </c>
      <c r="F6" s="1767">
        <v>540273</v>
      </c>
      <c r="G6" s="2287">
        <v>18.899999999999999</v>
      </c>
      <c r="H6" s="1767">
        <v>15270617</v>
      </c>
      <c r="I6" s="2287">
        <v>13.3</v>
      </c>
      <c r="J6" s="1767">
        <v>407448</v>
      </c>
      <c r="K6" s="2287">
        <v>8.4</v>
      </c>
      <c r="L6" s="1767">
        <v>226431</v>
      </c>
      <c r="M6" s="2287">
        <v>9.6999999999999993</v>
      </c>
      <c r="N6" s="1767">
        <v>901714</v>
      </c>
      <c r="O6" s="2400">
        <v>1.8</v>
      </c>
      <c r="P6" s="2443">
        <v>32975019</v>
      </c>
      <c r="Q6" s="2344">
        <v>8.6999999999999993</v>
      </c>
    </row>
    <row r="7" spans="1:20" s="1773" customFormat="1" ht="24.95" customHeight="1">
      <c r="A7" s="2020">
        <v>2010</v>
      </c>
      <c r="B7" s="2444">
        <v>7574769</v>
      </c>
      <c r="C7" s="2287">
        <v>11.4</v>
      </c>
      <c r="D7" s="1767">
        <v>9637138</v>
      </c>
      <c r="E7" s="2287">
        <v>9.1999999999999993</v>
      </c>
      <c r="F7" s="1767">
        <v>650061</v>
      </c>
      <c r="G7" s="2287">
        <v>20.3</v>
      </c>
      <c r="H7" s="1767">
        <v>17830665</v>
      </c>
      <c r="I7" s="2287">
        <v>16.8</v>
      </c>
      <c r="J7" s="1767">
        <v>453201</v>
      </c>
      <c r="K7" s="2287">
        <v>11.2</v>
      </c>
      <c r="L7" s="1767">
        <v>250010</v>
      </c>
      <c r="M7" s="2287">
        <v>10.4</v>
      </c>
      <c r="N7" s="1767">
        <v>994228</v>
      </c>
      <c r="O7" s="2344">
        <v>10.3</v>
      </c>
      <c r="P7" s="2445">
        <v>37390071</v>
      </c>
      <c r="Q7" s="2344">
        <v>13.4</v>
      </c>
    </row>
    <row r="8" spans="1:20" s="1773" customFormat="1" ht="24.95" customHeight="1">
      <c r="A8" s="2020">
        <v>2011</v>
      </c>
      <c r="B8" s="2444">
        <v>7621964</v>
      </c>
      <c r="C8" s="2287">
        <v>0.6</v>
      </c>
      <c r="D8" s="1767">
        <v>10118764</v>
      </c>
      <c r="E8" s="2287">
        <v>5</v>
      </c>
      <c r="F8" s="1767">
        <v>712751</v>
      </c>
      <c r="G8" s="2287">
        <v>9.6</v>
      </c>
      <c r="H8" s="1767">
        <v>20428280</v>
      </c>
      <c r="I8" s="2287">
        <v>14.6</v>
      </c>
      <c r="J8" s="1767">
        <v>479851</v>
      </c>
      <c r="K8" s="2287">
        <v>5.9</v>
      </c>
      <c r="L8" s="1767">
        <v>274239</v>
      </c>
      <c r="M8" s="2287">
        <v>9.6999999999999993</v>
      </c>
      <c r="N8" s="1767">
        <v>1011203</v>
      </c>
      <c r="O8" s="2344">
        <v>1.7</v>
      </c>
      <c r="P8" s="2445">
        <v>40647051</v>
      </c>
      <c r="Q8" s="2344">
        <v>8.6999999999999993</v>
      </c>
    </row>
    <row r="9" spans="1:20" s="1773" customFormat="1" ht="24.95" customHeight="1">
      <c r="A9" s="2020">
        <v>2012</v>
      </c>
      <c r="B9" s="2444">
        <v>8099666</v>
      </c>
      <c r="C9" s="2287">
        <v>6.3</v>
      </c>
      <c r="D9" s="1767">
        <v>11428850</v>
      </c>
      <c r="E9" s="2287">
        <v>12.9</v>
      </c>
      <c r="F9" s="1767">
        <v>855547</v>
      </c>
      <c r="G9" s="2287">
        <v>20</v>
      </c>
      <c r="H9" s="1767">
        <v>23959882</v>
      </c>
      <c r="I9" s="2287">
        <v>17.3</v>
      </c>
      <c r="J9" s="1767">
        <v>548102</v>
      </c>
      <c r="K9" s="2287">
        <v>14.2</v>
      </c>
      <c r="L9" s="1767">
        <v>312299</v>
      </c>
      <c r="M9" s="2287">
        <v>13.9</v>
      </c>
      <c r="N9" s="1767">
        <v>1033475</v>
      </c>
      <c r="O9" s="2344">
        <v>2.2000000000000002</v>
      </c>
      <c r="P9" s="2445">
        <v>46237820</v>
      </c>
      <c r="Q9" s="2344">
        <v>13.8</v>
      </c>
    </row>
    <row r="10" spans="1:20" s="1773" customFormat="1" ht="24.95" customHeight="1">
      <c r="A10" s="2020">
        <v>2013</v>
      </c>
      <c r="B10" s="1766">
        <v>8359482</v>
      </c>
      <c r="C10" s="2287">
        <v>3.2</v>
      </c>
      <c r="D10" s="1767">
        <v>12466202</v>
      </c>
      <c r="E10" s="2287">
        <v>9.1</v>
      </c>
      <c r="F10" s="1767">
        <v>921824</v>
      </c>
      <c r="G10" s="2287">
        <v>7.7</v>
      </c>
      <c r="H10" s="1767">
        <v>26723313</v>
      </c>
      <c r="I10" s="2287">
        <v>11.5</v>
      </c>
      <c r="J10" s="1767">
        <v>630971</v>
      </c>
      <c r="K10" s="2287">
        <v>15.1</v>
      </c>
      <c r="L10" s="1767">
        <v>338754</v>
      </c>
      <c r="M10" s="2287">
        <v>8.5</v>
      </c>
      <c r="N10" s="1767">
        <v>1047827</v>
      </c>
      <c r="O10" s="2344">
        <v>1.4</v>
      </c>
      <c r="P10" s="2444">
        <v>50488373</v>
      </c>
      <c r="Q10" s="2344">
        <v>9.1999999999999993</v>
      </c>
    </row>
    <row r="11" spans="1:20" s="1839" customFormat="1" ht="24.95" customHeight="1">
      <c r="A11" s="2020">
        <v>2014</v>
      </c>
      <c r="B11" s="2444">
        <v>8066377</v>
      </c>
      <c r="C11" s="2287">
        <v>-3.5</v>
      </c>
      <c r="D11" s="1767">
        <v>13073321</v>
      </c>
      <c r="E11" s="2287">
        <v>4.9000000000000004</v>
      </c>
      <c r="F11" s="1767">
        <v>849079</v>
      </c>
      <c r="G11" s="2287">
        <v>-7.9</v>
      </c>
      <c r="H11" s="1767">
        <v>29116999</v>
      </c>
      <c r="I11" s="2287">
        <v>9</v>
      </c>
      <c r="J11" s="1767">
        <v>686214</v>
      </c>
      <c r="K11" s="2287">
        <v>8.8000000000000007</v>
      </c>
      <c r="L11" s="1767">
        <v>365234</v>
      </c>
      <c r="M11" s="2287">
        <v>7.8</v>
      </c>
      <c r="N11" s="1767">
        <v>986847</v>
      </c>
      <c r="O11" s="2344">
        <v>-5.8</v>
      </c>
      <c r="P11" s="2445">
        <v>53144071</v>
      </c>
      <c r="Q11" s="2344">
        <v>5.3</v>
      </c>
    </row>
    <row r="12" spans="1:20" s="1839" customFormat="1" ht="24.95" customHeight="1">
      <c r="A12" s="2020">
        <v>2015</v>
      </c>
      <c r="B12" s="2444">
        <v>8116165</v>
      </c>
      <c r="C12" s="2287">
        <v>0.6</v>
      </c>
      <c r="D12" s="1767">
        <v>13526416</v>
      </c>
      <c r="E12" s="2287">
        <v>3.5</v>
      </c>
      <c r="F12" s="1767">
        <v>870692</v>
      </c>
      <c r="G12" s="2287">
        <v>2.5</v>
      </c>
      <c r="H12" s="1767">
        <v>29382566</v>
      </c>
      <c r="I12" s="2287">
        <v>0.9</v>
      </c>
      <c r="J12" s="1767">
        <v>742907</v>
      </c>
      <c r="K12" s="2287">
        <v>8.3000000000000007</v>
      </c>
      <c r="L12" s="1767">
        <v>378804</v>
      </c>
      <c r="M12" s="2287">
        <v>3.7</v>
      </c>
      <c r="N12" s="1767">
        <v>946137</v>
      </c>
      <c r="O12" s="2344">
        <v>-4.0999999999999996</v>
      </c>
      <c r="P12" s="2445">
        <v>53963686</v>
      </c>
      <c r="Q12" s="2344">
        <v>1.5</v>
      </c>
    </row>
    <row r="13" spans="1:20" s="1839" customFormat="1" ht="24.95" customHeight="1">
      <c r="A13" s="2020">
        <v>2016</v>
      </c>
      <c r="B13" s="2444">
        <v>8270443</v>
      </c>
      <c r="C13" s="2287">
        <v>1.9</v>
      </c>
      <c r="D13" s="1767">
        <v>14164678</v>
      </c>
      <c r="E13" s="2287">
        <v>4.7</v>
      </c>
      <c r="F13" s="1767">
        <v>900914</v>
      </c>
      <c r="G13" s="2287">
        <v>3.5</v>
      </c>
      <c r="H13" s="1767">
        <v>29866595</v>
      </c>
      <c r="I13" s="2287">
        <v>1.6</v>
      </c>
      <c r="J13" s="1767">
        <v>786032</v>
      </c>
      <c r="K13" s="2287">
        <v>5.8</v>
      </c>
      <c r="L13" s="1767">
        <v>392457</v>
      </c>
      <c r="M13" s="2287">
        <v>3.6</v>
      </c>
      <c r="N13" s="1767">
        <v>906404</v>
      </c>
      <c r="O13" s="2344">
        <v>-4.2</v>
      </c>
      <c r="P13" s="2445">
        <v>55287523</v>
      </c>
      <c r="Q13" s="2344">
        <v>2.5</v>
      </c>
    </row>
    <row r="14" spans="1:20" s="1839" customFormat="1" ht="24.95" customHeight="1">
      <c r="A14" s="2020">
        <v>2017</v>
      </c>
      <c r="B14" s="2444">
        <v>7437259</v>
      </c>
      <c r="C14" s="2287">
        <v>-10.1</v>
      </c>
      <c r="D14" s="1767">
        <v>14515430</v>
      </c>
      <c r="E14" s="2287">
        <v>2.5</v>
      </c>
      <c r="F14" s="1767">
        <v>857124</v>
      </c>
      <c r="G14" s="2287">
        <v>-4.9000000000000004</v>
      </c>
      <c r="H14" s="1767">
        <v>30715446</v>
      </c>
      <c r="I14" s="2287">
        <v>2.8</v>
      </c>
      <c r="J14" s="1767">
        <v>820635</v>
      </c>
      <c r="K14" s="2287">
        <v>4.4000000000000004</v>
      </c>
      <c r="L14" s="1767">
        <v>403631</v>
      </c>
      <c r="M14" s="2287">
        <v>2.8</v>
      </c>
      <c r="N14" s="1767">
        <v>864486</v>
      </c>
      <c r="O14" s="2344">
        <v>-4.5999999999999996</v>
      </c>
      <c r="P14" s="2445">
        <v>55614011</v>
      </c>
      <c r="Q14" s="2344">
        <v>0.6</v>
      </c>
    </row>
    <row r="15" spans="1:20" s="1839" customFormat="1" ht="24.95" customHeight="1">
      <c r="A15" s="2113">
        <v>2018</v>
      </c>
      <c r="B15" s="2446">
        <v>7790409</v>
      </c>
      <c r="C15" s="2408">
        <v>4.7</v>
      </c>
      <c r="D15" s="1785">
        <v>15198336</v>
      </c>
      <c r="E15" s="2408">
        <v>4.7</v>
      </c>
      <c r="F15" s="1785">
        <v>903498</v>
      </c>
      <c r="G15" s="2408">
        <v>5.4</v>
      </c>
      <c r="H15" s="1785">
        <v>31191485</v>
      </c>
      <c r="I15" s="2408">
        <v>1.5</v>
      </c>
      <c r="J15" s="1785">
        <v>877588</v>
      </c>
      <c r="K15" s="2408">
        <v>6.9</v>
      </c>
      <c r="L15" s="1785">
        <v>407556</v>
      </c>
      <c r="M15" s="2408">
        <v>1</v>
      </c>
      <c r="N15" s="1785">
        <v>848714</v>
      </c>
      <c r="O15" s="2410">
        <v>-1.8</v>
      </c>
      <c r="P15" s="2447">
        <v>57217586</v>
      </c>
      <c r="Q15" s="2410">
        <v>2.9</v>
      </c>
    </row>
    <row r="16" spans="1:20" s="1839" customFormat="1" ht="24.95" customHeight="1">
      <c r="A16" s="2043" t="s">
        <v>876</v>
      </c>
      <c r="B16" s="2448">
        <v>7790409.2589999996</v>
      </c>
      <c r="C16" s="2449">
        <v>4.7484000000000002</v>
      </c>
      <c r="D16" s="2450">
        <v>15198335.856000001</v>
      </c>
      <c r="E16" s="2449">
        <v>4.7046999999999999</v>
      </c>
      <c r="F16" s="2450">
        <v>903498.21699999995</v>
      </c>
      <c r="G16" s="2449">
        <v>5.4104000000000001</v>
      </c>
      <c r="H16" s="2450">
        <v>31191485.295000002</v>
      </c>
      <c r="I16" s="2449">
        <v>1.5498000000000001</v>
      </c>
      <c r="J16" s="2450">
        <v>877588.27800000005</v>
      </c>
      <c r="K16" s="2451">
        <v>6.9401999999999999</v>
      </c>
      <c r="L16" s="2450">
        <v>407555.74800000002</v>
      </c>
      <c r="M16" s="2449">
        <v>0.97240000000000004</v>
      </c>
      <c r="N16" s="2450">
        <v>848713.53300000005</v>
      </c>
      <c r="O16" s="2452">
        <v>-1.8245</v>
      </c>
      <c r="P16" s="2448">
        <v>57217586.406000003</v>
      </c>
      <c r="Q16" s="2452">
        <v>2.8834</v>
      </c>
    </row>
    <row r="17" spans="1:20" s="1839" customFormat="1" ht="24.95" customHeight="1">
      <c r="A17" s="1805">
        <v>2018.12</v>
      </c>
      <c r="B17" s="2453">
        <v>632733.98</v>
      </c>
      <c r="C17" s="2454">
        <v>-0.55830000000000002</v>
      </c>
      <c r="D17" s="1780">
        <v>1350216.4550000001</v>
      </c>
      <c r="E17" s="2454">
        <v>-2.1960000000000002</v>
      </c>
      <c r="F17" s="1780">
        <v>90237.994999999995</v>
      </c>
      <c r="G17" s="2454">
        <v>-4.9333999999999998</v>
      </c>
      <c r="H17" s="1780">
        <v>2858697.4019999998</v>
      </c>
      <c r="I17" s="2454">
        <v>-0.13600000000000001</v>
      </c>
      <c r="J17" s="1780">
        <v>79672.842000000004</v>
      </c>
      <c r="K17" s="2455">
        <v>0.71499999999999997</v>
      </c>
      <c r="L17" s="1780">
        <v>35363.870000000003</v>
      </c>
      <c r="M17" s="2454">
        <v>-0.49669999999999997</v>
      </c>
      <c r="N17" s="1780">
        <v>111370.55100000001</v>
      </c>
      <c r="O17" s="2456">
        <v>-14.453799999999999</v>
      </c>
      <c r="P17" s="2453">
        <v>5158293.0939999996</v>
      </c>
      <c r="Q17" s="2456">
        <v>-1.1662999999999999</v>
      </c>
    </row>
    <row r="18" spans="1:20" s="1839" customFormat="1" ht="24.95" customHeight="1">
      <c r="A18" s="2043" t="s">
        <v>877</v>
      </c>
      <c r="B18" s="2448">
        <v>7623684.7029999997</v>
      </c>
      <c r="C18" s="2449">
        <v>-2.1400999999999999</v>
      </c>
      <c r="D18" s="2450">
        <v>15147479.418</v>
      </c>
      <c r="E18" s="2449">
        <v>-0.33460000000000001</v>
      </c>
      <c r="F18" s="2450">
        <v>889053.06700000004</v>
      </c>
      <c r="G18" s="2449">
        <v>-1.5988</v>
      </c>
      <c r="H18" s="2450">
        <v>30821348.916999999</v>
      </c>
      <c r="I18" s="2449">
        <v>-1.1867000000000001</v>
      </c>
      <c r="J18" s="2450">
        <v>901438.826</v>
      </c>
      <c r="K18" s="2451">
        <v>2.7176999999999998</v>
      </c>
      <c r="L18" s="2450">
        <v>406828.84399999998</v>
      </c>
      <c r="M18" s="2449">
        <v>-0.1784</v>
      </c>
      <c r="N18" s="2450">
        <v>766666.51699999999</v>
      </c>
      <c r="O18" s="2452">
        <v>-9.6671999999999993</v>
      </c>
      <c r="P18" s="2448">
        <v>56556500.292000003</v>
      </c>
      <c r="Q18" s="2452">
        <v>-1.1554</v>
      </c>
    </row>
    <row r="19" spans="1:20" s="1839" customFormat="1" ht="24.95" customHeight="1">
      <c r="A19" s="2044">
        <v>2019.01</v>
      </c>
      <c r="B19" s="2457">
        <v>729519.09</v>
      </c>
      <c r="C19" s="2458">
        <v>1.0639000000000001</v>
      </c>
      <c r="D19" s="2459">
        <v>1500145.0560000001</v>
      </c>
      <c r="E19" s="2458">
        <v>3.6600000000000001E-2</v>
      </c>
      <c r="F19" s="2459">
        <v>95599.410999999993</v>
      </c>
      <c r="G19" s="2458">
        <v>0.47370000000000001</v>
      </c>
      <c r="H19" s="2459">
        <v>2940602.7450000001</v>
      </c>
      <c r="I19" s="2458">
        <v>0.50700000000000001</v>
      </c>
      <c r="J19" s="2459">
        <v>91593.411999999997</v>
      </c>
      <c r="K19" s="2460">
        <v>4.4532999999999996</v>
      </c>
      <c r="L19" s="2459">
        <v>36489.535000000003</v>
      </c>
      <c r="M19" s="2458">
        <v>-5.3199999999999997E-2</v>
      </c>
      <c r="N19" s="2459">
        <v>145400.274</v>
      </c>
      <c r="O19" s="2461">
        <v>-7.99</v>
      </c>
      <c r="P19" s="2457">
        <v>5539349.5219999999</v>
      </c>
      <c r="Q19" s="2461">
        <v>0.26740000000000003</v>
      </c>
    </row>
    <row r="20" spans="1:20" s="1839" customFormat="1" ht="24.95" customHeight="1">
      <c r="A20" s="1805">
        <v>2019.02</v>
      </c>
      <c r="B20" s="2453">
        <v>709494.11399999994</v>
      </c>
      <c r="C20" s="2454">
        <v>-4.0401999999999996</v>
      </c>
      <c r="D20" s="1780">
        <v>1411013.324</v>
      </c>
      <c r="E20" s="2454">
        <v>-6.7092999999999998</v>
      </c>
      <c r="F20" s="1780">
        <v>81752.862999999998</v>
      </c>
      <c r="G20" s="2454">
        <v>-12.2882</v>
      </c>
      <c r="H20" s="1780">
        <v>2586924.41</v>
      </c>
      <c r="I20" s="2454">
        <v>-3.6714000000000002</v>
      </c>
      <c r="J20" s="1780">
        <v>90420.910999999993</v>
      </c>
      <c r="K20" s="2455">
        <v>-1.5809</v>
      </c>
      <c r="L20" s="1780">
        <v>36116.656000000003</v>
      </c>
      <c r="M20" s="2454">
        <v>-4.9200000000000001E-2</v>
      </c>
      <c r="N20" s="1780">
        <v>140866.348</v>
      </c>
      <c r="O20" s="2456">
        <v>-16.184000000000001</v>
      </c>
      <c r="P20" s="2453">
        <v>5056588.6260000002</v>
      </c>
      <c r="Q20" s="2456">
        <v>-5.0701999999999998</v>
      </c>
    </row>
    <row r="21" spans="1:20" s="1839" customFormat="1" ht="24.95" customHeight="1">
      <c r="A21" s="2020">
        <v>2019.03</v>
      </c>
      <c r="B21" s="2453">
        <v>560211.92299999995</v>
      </c>
      <c r="C21" s="2454">
        <v>-0.98709999999999998</v>
      </c>
      <c r="D21" s="1780">
        <v>1128636.28</v>
      </c>
      <c r="E21" s="2454">
        <v>-0.70169999999999999</v>
      </c>
      <c r="F21" s="1780">
        <v>73037.593999999997</v>
      </c>
      <c r="G21" s="2454">
        <v>-4.4090999999999996</v>
      </c>
      <c r="H21" s="1780">
        <v>2309428.4410000001</v>
      </c>
      <c r="I21" s="2454">
        <v>-0.14180000000000001</v>
      </c>
      <c r="J21" s="1780">
        <v>77102.388999999996</v>
      </c>
      <c r="K21" s="2455">
        <v>2.0972</v>
      </c>
      <c r="L21" s="1780">
        <v>33747.559000000001</v>
      </c>
      <c r="M21" s="2454">
        <v>-2.3900000000000001E-2</v>
      </c>
      <c r="N21" s="1780">
        <v>93877.816000000006</v>
      </c>
      <c r="O21" s="2456">
        <v>-14.0136</v>
      </c>
      <c r="P21" s="2453">
        <v>4276042.0010000002</v>
      </c>
      <c r="Q21" s="2456">
        <v>-0.7873</v>
      </c>
    </row>
    <row r="22" spans="1:20" s="1839" customFormat="1" ht="24.95" customHeight="1">
      <c r="A22" s="2053">
        <v>2019.04</v>
      </c>
      <c r="B22" s="2453">
        <v>604279.77300000004</v>
      </c>
      <c r="C22" s="2454">
        <v>2.9316</v>
      </c>
      <c r="D22" s="1780">
        <v>1019585.428</v>
      </c>
      <c r="E22" s="2454">
        <v>1.8911</v>
      </c>
      <c r="F22" s="1780">
        <v>64764.752999999997</v>
      </c>
      <c r="G22" s="2454">
        <v>5.6344000000000003</v>
      </c>
      <c r="H22" s="1780">
        <v>2255873.3220000002</v>
      </c>
      <c r="I22" s="2454">
        <v>0.27400000000000002</v>
      </c>
      <c r="J22" s="1780">
        <v>72585.665999999997</v>
      </c>
      <c r="K22" s="2455">
        <v>6.3752000000000004</v>
      </c>
      <c r="L22" s="1780">
        <v>34293.919999999998</v>
      </c>
      <c r="M22" s="2454">
        <v>-0.1636</v>
      </c>
      <c r="N22" s="1780">
        <v>66677.659</v>
      </c>
      <c r="O22" s="2456">
        <v>3.3931</v>
      </c>
      <c r="P22" s="2453">
        <v>4118060.5219999999</v>
      </c>
      <c r="Q22" s="2456">
        <v>1.2847</v>
      </c>
    </row>
    <row r="23" spans="1:20" s="1839" customFormat="1" ht="24.95" customHeight="1">
      <c r="A23" s="2053">
        <v>2019.05</v>
      </c>
      <c r="B23" s="2453">
        <v>537225.36600000004</v>
      </c>
      <c r="C23" s="2454">
        <v>1.7098</v>
      </c>
      <c r="D23" s="1780">
        <v>981427.88600000006</v>
      </c>
      <c r="E23" s="2454">
        <v>3.1067</v>
      </c>
      <c r="F23" s="1780">
        <v>52753.137000000002</v>
      </c>
      <c r="G23" s="2454">
        <v>3.1747000000000001</v>
      </c>
      <c r="H23" s="1780">
        <v>2249432.16</v>
      </c>
      <c r="I23" s="2454">
        <v>-0.2387</v>
      </c>
      <c r="J23" s="1780">
        <v>62577.8</v>
      </c>
      <c r="K23" s="2455">
        <v>8.9059000000000008</v>
      </c>
      <c r="L23" s="1780">
        <v>33127.300000000003</v>
      </c>
      <c r="M23" s="2454">
        <v>1.0653999999999999</v>
      </c>
      <c r="N23" s="1780">
        <v>42710.639000000003</v>
      </c>
      <c r="O23" s="2456">
        <v>-1.1606000000000001</v>
      </c>
      <c r="P23" s="2453">
        <v>3959254.287</v>
      </c>
      <c r="Q23" s="2456">
        <v>1.0157</v>
      </c>
    </row>
    <row r="24" spans="1:20" s="1839" customFormat="1" ht="24.95" customHeight="1">
      <c r="A24" s="2053">
        <v>2019.06</v>
      </c>
      <c r="B24" s="2453">
        <v>556398.97900000005</v>
      </c>
      <c r="C24" s="2454">
        <v>-0.65910000000000002</v>
      </c>
      <c r="D24" s="1780">
        <v>1193499.048</v>
      </c>
      <c r="E24" s="2454">
        <v>0.75319999999999998</v>
      </c>
      <c r="F24" s="1780">
        <v>67499.188999999998</v>
      </c>
      <c r="G24" s="2454">
        <v>-1.4906999999999999</v>
      </c>
      <c r="H24" s="1780">
        <v>2680458.7409999999</v>
      </c>
      <c r="I24" s="2454">
        <v>-1.2970999999999999</v>
      </c>
      <c r="J24" s="1780">
        <v>63085.067999999999</v>
      </c>
      <c r="K24" s="2455">
        <v>5.9255000000000004</v>
      </c>
      <c r="L24" s="1780">
        <v>32756.271000000001</v>
      </c>
      <c r="M24" s="2454">
        <v>0.49349999999999999</v>
      </c>
      <c r="N24" s="1780">
        <v>27276.603999999999</v>
      </c>
      <c r="O24" s="2456">
        <v>-9.4346999999999994</v>
      </c>
      <c r="P24" s="2453">
        <v>4620973.9000000004</v>
      </c>
      <c r="Q24" s="2456">
        <v>-0.64859999999999995</v>
      </c>
    </row>
    <row r="25" spans="1:20" s="1839" customFormat="1" ht="24.95" customHeight="1">
      <c r="A25" s="2053">
        <v>2019.07</v>
      </c>
      <c r="B25" s="2453">
        <v>565038.65599999996</v>
      </c>
      <c r="C25" s="2454">
        <v>-16.55</v>
      </c>
      <c r="D25" s="1780">
        <v>1460353.7819999999</v>
      </c>
      <c r="E25" s="2454">
        <v>-1.1705000000000001</v>
      </c>
      <c r="F25" s="1780">
        <v>81393.744999999995</v>
      </c>
      <c r="G25" s="2454">
        <v>-3.2307000000000001</v>
      </c>
      <c r="H25" s="1780">
        <v>2930590.4750000001</v>
      </c>
      <c r="I25" s="2454">
        <v>-1.0978000000000001</v>
      </c>
      <c r="J25" s="1780">
        <v>64969.94</v>
      </c>
      <c r="K25" s="2455">
        <v>3.8138999999999998</v>
      </c>
      <c r="L25" s="1780">
        <v>31761.641</v>
      </c>
      <c r="M25" s="2454">
        <v>0.3034</v>
      </c>
      <c r="N25" s="1780">
        <v>24861.963</v>
      </c>
      <c r="O25" s="2456">
        <v>-7.1734999999999998</v>
      </c>
      <c r="P25" s="2453">
        <v>5158970.2029999997</v>
      </c>
      <c r="Q25" s="2456">
        <v>-3.0817000000000001</v>
      </c>
    </row>
    <row r="26" spans="1:20" s="1839" customFormat="1" ht="24.95" customHeight="1">
      <c r="A26" s="2053">
        <v>2019.08</v>
      </c>
      <c r="B26" s="2453">
        <v>847141.98800000001</v>
      </c>
      <c r="C26" s="2454">
        <v>-21.1389</v>
      </c>
      <c r="D26" s="1780">
        <v>1643894.5020000001</v>
      </c>
      <c r="E26" s="2454">
        <v>-4.5750000000000002</v>
      </c>
      <c r="F26" s="1780">
        <v>82119.457999999999</v>
      </c>
      <c r="G26" s="2454">
        <v>-8.2270000000000003</v>
      </c>
      <c r="H26" s="1780">
        <v>2940755.0410000002</v>
      </c>
      <c r="I26" s="2454">
        <v>-0.42480000000000001</v>
      </c>
      <c r="J26" s="1780">
        <v>79617.017000000007</v>
      </c>
      <c r="K26" s="2455">
        <v>-4.2015000000000002</v>
      </c>
      <c r="L26" s="1780">
        <v>32309.956999999999</v>
      </c>
      <c r="M26" s="2454">
        <v>-1.0974999999999999</v>
      </c>
      <c r="N26" s="1780">
        <v>24907.128000000001</v>
      </c>
      <c r="O26" s="2456">
        <v>-0.74219999999999997</v>
      </c>
      <c r="P26" s="2453">
        <v>5650745.091</v>
      </c>
      <c r="Q26" s="2456">
        <v>-5.5151000000000003</v>
      </c>
    </row>
    <row r="27" spans="1:20" s="1839" customFormat="1" ht="24.95" customHeight="1">
      <c r="A27" s="2053">
        <v>2019.09</v>
      </c>
      <c r="B27" s="2453">
        <v>727352.58600000001</v>
      </c>
      <c r="C27" s="2454">
        <v>20.151499999999999</v>
      </c>
      <c r="D27" s="1780">
        <v>1298364.9680000001</v>
      </c>
      <c r="E27" s="2454">
        <v>1.0096000000000001</v>
      </c>
      <c r="F27" s="1780">
        <v>75277.324999999997</v>
      </c>
      <c r="G27" s="2454">
        <v>0.41689999999999999</v>
      </c>
      <c r="H27" s="1780">
        <v>2243198.1719999998</v>
      </c>
      <c r="I27" s="2454">
        <v>-2.0331000000000001</v>
      </c>
      <c r="J27" s="1780">
        <v>78176.570000000007</v>
      </c>
      <c r="K27" s="2455">
        <v>7.3097000000000003</v>
      </c>
      <c r="L27" s="1780">
        <v>32894.474000000002</v>
      </c>
      <c r="M27" s="2454">
        <v>-0.35610000000000003</v>
      </c>
      <c r="N27" s="1780">
        <v>21153.377</v>
      </c>
      <c r="O27" s="2456">
        <v>3.0834999999999999</v>
      </c>
      <c r="P27" s="2453">
        <v>4476417.4709999999</v>
      </c>
      <c r="Q27" s="2456">
        <v>2.1581000000000001</v>
      </c>
    </row>
    <row r="28" spans="1:20" s="1839" customFormat="1" ht="24.95" customHeight="1">
      <c r="A28" s="2053">
        <v>2019.1</v>
      </c>
      <c r="B28" s="2453">
        <v>561280.99800000002</v>
      </c>
      <c r="C28" s="2454">
        <v>8.3359000000000005</v>
      </c>
      <c r="D28" s="1780">
        <v>1007504.887</v>
      </c>
      <c r="E28" s="2454">
        <v>5.4179000000000004</v>
      </c>
      <c r="F28" s="1780">
        <v>54528.063999999998</v>
      </c>
      <c r="G28" s="2454">
        <v>8.3571000000000009</v>
      </c>
      <c r="H28" s="1780">
        <v>2194924.1349999998</v>
      </c>
      <c r="I28" s="2454">
        <v>-1.4032</v>
      </c>
      <c r="J28" s="1780">
        <v>64563.5</v>
      </c>
      <c r="K28" s="2455">
        <v>6.2723000000000004</v>
      </c>
      <c r="L28" s="1780">
        <v>33468.987000000001</v>
      </c>
      <c r="M28" s="2454">
        <v>-0.5776</v>
      </c>
      <c r="N28" s="1780">
        <v>24654.149000000001</v>
      </c>
      <c r="O28" s="2456">
        <v>-13.134399999999999</v>
      </c>
      <c r="P28" s="2453">
        <v>3940924.7209999999</v>
      </c>
      <c r="Q28" s="2456">
        <v>1.7511000000000001</v>
      </c>
    </row>
    <row r="29" spans="1:20" s="1839" customFormat="1" ht="24.95" customHeight="1">
      <c r="A29" s="2053">
        <v>2019.11</v>
      </c>
      <c r="B29" s="2453">
        <v>585342.48800000001</v>
      </c>
      <c r="C29" s="2454">
        <v>0.8266</v>
      </c>
      <c r="D29" s="1780">
        <v>1134220.1680000001</v>
      </c>
      <c r="E29" s="2454">
        <v>1.1923999999999999</v>
      </c>
      <c r="F29" s="1780">
        <v>68166.441000000006</v>
      </c>
      <c r="G29" s="2454">
        <v>-0.71650000000000003</v>
      </c>
      <c r="H29" s="1780">
        <v>2680550.3790000002</v>
      </c>
      <c r="I29" s="2454">
        <v>-2.7464</v>
      </c>
      <c r="J29" s="1780">
        <v>77422.657999999996</v>
      </c>
      <c r="K29" s="2455">
        <v>-1.1039000000000001</v>
      </c>
      <c r="L29" s="1780">
        <v>34802.300999999999</v>
      </c>
      <c r="M29" s="2454">
        <v>-0.73409999999999997</v>
      </c>
      <c r="N29" s="1780">
        <v>51585.650999999998</v>
      </c>
      <c r="O29" s="2456">
        <v>-18.729199999999999</v>
      </c>
      <c r="P29" s="2453">
        <v>4632090.085</v>
      </c>
      <c r="Q29" s="2456">
        <v>-1.5104</v>
      </c>
    </row>
    <row r="30" spans="1:20" s="1839" customFormat="1" ht="24.95" customHeight="1">
      <c r="A30" s="2054">
        <v>2019.12</v>
      </c>
      <c r="B30" s="2462">
        <v>640398.74199999997</v>
      </c>
      <c r="C30" s="2463">
        <v>1.2114</v>
      </c>
      <c r="D30" s="2464">
        <v>1368834.09</v>
      </c>
      <c r="E30" s="2463">
        <v>1.3789</v>
      </c>
      <c r="F30" s="2464">
        <v>92161.087</v>
      </c>
      <c r="G30" s="2463">
        <v>2.1311</v>
      </c>
      <c r="H30" s="2464">
        <v>2808610.8969999999</v>
      </c>
      <c r="I30" s="2463">
        <v>-1.7521</v>
      </c>
      <c r="J30" s="2464">
        <v>79323.894</v>
      </c>
      <c r="K30" s="2465">
        <v>-0.438</v>
      </c>
      <c r="L30" s="2464">
        <v>35060.243000000002</v>
      </c>
      <c r="M30" s="2463">
        <v>-0.85860000000000003</v>
      </c>
      <c r="N30" s="2464">
        <v>102694.91</v>
      </c>
      <c r="O30" s="2466">
        <v>-7.7899000000000003</v>
      </c>
      <c r="P30" s="2462">
        <v>5127083.8619999997</v>
      </c>
      <c r="Q30" s="2466">
        <v>-0.60499999999999998</v>
      </c>
      <c r="S30" s="2370"/>
      <c r="T30" s="2467"/>
    </row>
    <row r="31" spans="1:20" s="1839" customFormat="1" ht="3" customHeight="1">
      <c r="A31" s="2316"/>
      <c r="B31" s="2062"/>
      <c r="C31" s="2468"/>
      <c r="D31" s="2062"/>
      <c r="E31" s="2468"/>
      <c r="F31" s="2062"/>
      <c r="G31" s="2468"/>
      <c r="H31" s="2062"/>
      <c r="I31" s="2468"/>
      <c r="J31" s="2062"/>
      <c r="K31" s="2468"/>
      <c r="L31" s="2062"/>
      <c r="M31" s="2468"/>
      <c r="N31" s="2062"/>
      <c r="O31" s="2468"/>
      <c r="P31" s="2062"/>
      <c r="Q31" s="2468"/>
    </row>
    <row r="32" spans="1:20" s="1788" customFormat="1" ht="12" customHeight="1">
      <c r="A32" s="1637" t="s">
        <v>1298</v>
      </c>
      <c r="B32" s="2469"/>
      <c r="C32" s="2470"/>
      <c r="D32" s="2275"/>
      <c r="E32" s="2470"/>
      <c r="F32" s="2469"/>
      <c r="G32" s="2470"/>
      <c r="H32" s="2469"/>
      <c r="I32" s="2323"/>
      <c r="J32" s="2469"/>
      <c r="K32" s="2470"/>
      <c r="L32" s="2469"/>
      <c r="M32" s="2323"/>
      <c r="N32" s="1637"/>
      <c r="O32" s="2323"/>
      <c r="P32" s="2471"/>
      <c r="Q32" s="2472"/>
      <c r="S32" s="2473"/>
      <c r="T32" s="2473"/>
    </row>
    <row r="33" spans="1:27" s="1788" customFormat="1" ht="9.9499999999999993" customHeight="1">
      <c r="A33" s="1111"/>
      <c r="B33" s="2469"/>
      <c r="C33" s="2470"/>
      <c r="D33" s="2469"/>
      <c r="E33" s="2470"/>
      <c r="F33" s="2469"/>
      <c r="G33" s="2470"/>
      <c r="H33" s="2469"/>
      <c r="I33" s="2470"/>
      <c r="J33" s="2469"/>
      <c r="K33" s="2470"/>
      <c r="L33" s="2469"/>
      <c r="M33" s="2470"/>
      <c r="N33" s="2469"/>
      <c r="O33" s="2470"/>
      <c r="P33" s="2471"/>
      <c r="Q33" s="2472"/>
      <c r="S33" s="2473"/>
      <c r="T33" s="2473"/>
    </row>
    <row r="34" spans="1:27" ht="6.75" hidden="1" customHeight="1">
      <c r="A34" s="1111"/>
      <c r="B34" s="1639"/>
      <c r="C34" s="2474"/>
      <c r="D34" s="346"/>
      <c r="E34" s="2474"/>
      <c r="F34" s="346"/>
      <c r="G34" s="2474"/>
      <c r="H34" s="346"/>
      <c r="I34" s="2474"/>
      <c r="J34" s="346"/>
      <c r="K34" s="2474"/>
      <c r="L34" s="1111"/>
      <c r="M34" s="1111"/>
      <c r="N34" s="1111"/>
      <c r="O34" s="1111"/>
      <c r="P34" s="1210"/>
      <c r="Q34" s="2475"/>
      <c r="S34" s="2473"/>
      <c r="T34" s="2473"/>
      <c r="U34" s="1788"/>
      <c r="V34" s="1788"/>
      <c r="W34" s="1788"/>
      <c r="X34" s="1788"/>
      <c r="Y34" s="1788"/>
      <c r="Z34" s="1788"/>
      <c r="AA34" s="1788"/>
    </row>
    <row r="35" spans="1:27" ht="12" customHeight="1">
      <c r="A35" s="1820"/>
      <c r="B35" s="1639"/>
      <c r="C35" s="2474"/>
      <c r="D35" s="346"/>
      <c r="E35" s="2474"/>
      <c r="F35" s="346"/>
      <c r="G35" s="2474"/>
      <c r="H35" s="346"/>
      <c r="I35" s="2474"/>
      <c r="J35" s="346"/>
      <c r="K35" s="2474"/>
      <c r="L35" s="1111"/>
      <c r="M35" s="1111"/>
      <c r="N35" s="1111"/>
      <c r="O35" s="1111"/>
      <c r="P35" s="1210"/>
      <c r="Q35" s="1212"/>
      <c r="S35" s="2473"/>
      <c r="T35" s="2473"/>
      <c r="U35" s="1788"/>
      <c r="V35" s="1788"/>
      <c r="W35" s="1788"/>
      <c r="X35" s="1788"/>
      <c r="Y35" s="1788"/>
      <c r="Z35" s="1788"/>
      <c r="AA35" s="1788"/>
    </row>
    <row r="36" spans="1:27" ht="12" customHeight="1">
      <c r="A36" s="1114"/>
      <c r="B36" s="356"/>
      <c r="C36" s="2383"/>
      <c r="D36" s="2384"/>
      <c r="E36" s="2383"/>
      <c r="F36" s="356"/>
      <c r="G36" s="2383"/>
      <c r="H36" s="356"/>
      <c r="I36" s="2383"/>
      <c r="J36" s="356"/>
      <c r="K36" s="2383"/>
      <c r="L36" s="356"/>
      <c r="M36" s="1114"/>
      <c r="N36" s="356"/>
      <c r="O36" s="1114"/>
      <c r="P36" s="1213"/>
      <c r="Q36" s="2386"/>
      <c r="S36" s="1788"/>
      <c r="T36" s="1788"/>
      <c r="U36" s="1788"/>
      <c r="V36" s="1788"/>
      <c r="W36" s="1788"/>
      <c r="X36" s="1788"/>
      <c r="Y36" s="1788"/>
      <c r="Z36" s="1788"/>
      <c r="AA36" s="1788"/>
    </row>
  </sheetData>
  <phoneticPr fontId="91" type="noConversion"/>
  <printOptions horizontalCentered="1"/>
  <pageMargins left="0.94488188976377963" right="0.94488188976377963" top="1.1811023622047245" bottom="0.78740157480314965" header="0" footer="0"/>
  <pageSetup paperSize="9" scale="80" firstPageNumber="54" orientation="portrait" useFirstPageNumber="1" r:id="rId1"/>
  <headerFooter differentOddEven="1" scaleWithDoc="0" alignWithMargins="0"/>
  <colBreaks count="1" manualBreakCount="1">
    <brk id="9" max="37" man="1"/>
  </col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36"/>
  <sheetViews>
    <sheetView showGridLines="0" view="pageBreakPreview" zoomScale="85" zoomScaleNormal="100" zoomScaleSheetLayoutView="85" workbookViewId="0">
      <pane xSplit="1" ySplit="5" topLeftCell="B12" activePane="bottomRight" state="frozen"/>
      <selection activeCell="F34" sqref="F34"/>
      <selection pane="topRight" activeCell="F34" sqref="F34"/>
      <selection pane="bottomLeft" activeCell="F34" sqref="F34"/>
      <selection pane="bottomRight" activeCell="S31" sqref="S31"/>
    </sheetView>
  </sheetViews>
  <sheetFormatPr defaultColWidth="7.875" defaultRowHeight="13.5"/>
  <cols>
    <col min="1" max="2" width="13.25" style="1862" customWidth="1"/>
    <col min="3" max="3" width="7" style="1862" customWidth="1"/>
    <col min="4" max="4" width="13" style="1862" customWidth="1"/>
    <col min="5" max="5" width="7" style="1862" customWidth="1"/>
    <col min="6" max="6" width="13" style="1862" customWidth="1"/>
    <col min="7" max="7" width="7" style="1862" customWidth="1"/>
    <col min="8" max="8" width="13" style="1862" customWidth="1"/>
    <col min="9" max="9" width="7" style="1862" customWidth="1"/>
    <col min="10" max="10" width="12.375" style="1862" customWidth="1"/>
    <col min="11" max="11" width="6.5" style="1862" customWidth="1"/>
    <col min="12" max="12" width="12.125" style="1862" customWidth="1"/>
    <col min="13" max="13" width="6.5" style="1862" customWidth="1"/>
    <col min="14" max="14" width="12.125" style="1862" customWidth="1"/>
    <col min="15" max="15" width="6.5" style="1862" customWidth="1"/>
    <col min="16" max="16" width="12.125" style="1862" customWidth="1"/>
    <col min="17" max="17" width="6.5" style="1862" customWidth="1"/>
    <col min="18" max="18" width="12.125" style="1997" customWidth="1"/>
    <col min="19" max="19" width="6.5" style="1862" customWidth="1"/>
    <col min="20" max="20" width="10" style="1862" customWidth="1"/>
    <col min="21" max="21" width="5.875" style="1862" bestFit="1" customWidth="1"/>
    <col min="22" max="22" width="7.875" style="1862" customWidth="1"/>
    <col min="23" max="23" width="5.875" style="1862" bestFit="1" customWidth="1"/>
    <col min="24" max="24" width="7.875" style="1862" customWidth="1"/>
    <col min="25" max="25" width="5.875" style="1862" bestFit="1" customWidth="1"/>
    <col min="26" max="26" width="7.875" style="1862" customWidth="1"/>
    <col min="27" max="27" width="5.875" style="1862" bestFit="1" customWidth="1"/>
    <col min="28" max="28" width="7.875" style="1862" customWidth="1"/>
    <col min="29" max="29" width="5.875" style="1862" bestFit="1" customWidth="1"/>
    <col min="30" max="34" width="13.125" style="1862" customWidth="1"/>
    <col min="35" max="16384" width="7.875" style="1862"/>
  </cols>
  <sheetData>
    <row r="1" spans="1:31" s="1565" customFormat="1" ht="20.25">
      <c r="A1" s="2270" t="s">
        <v>1299</v>
      </c>
      <c r="R1" s="2477"/>
    </row>
    <row r="2" spans="1:31" s="2272" customFormat="1" ht="17.25">
      <c r="A2" s="2271" t="s">
        <v>1300</v>
      </c>
      <c r="R2" s="2478"/>
    </row>
    <row r="3" spans="1:31" s="1565" customFormat="1" ht="15" customHeight="1">
      <c r="A3" s="345"/>
      <c r="Q3" s="2479" t="s">
        <v>1301</v>
      </c>
      <c r="R3" s="2479"/>
      <c r="S3" s="2479"/>
    </row>
    <row r="4" spans="1:31" s="349" customFormat="1" ht="24.95" customHeight="1">
      <c r="A4" s="2012" t="s">
        <v>45</v>
      </c>
      <c r="B4" s="2480" t="s">
        <v>23</v>
      </c>
      <c r="C4" s="2481"/>
      <c r="D4" s="2482" t="s">
        <v>24</v>
      </c>
      <c r="E4" s="2483"/>
      <c r="F4" s="2483"/>
      <c r="G4" s="2483"/>
      <c r="H4" s="2483"/>
      <c r="I4" s="2481"/>
      <c r="J4" s="2482" t="s">
        <v>25</v>
      </c>
      <c r="K4" s="2483"/>
      <c r="L4" s="2483"/>
      <c r="M4" s="2483"/>
      <c r="N4" s="2483"/>
      <c r="O4" s="2483"/>
      <c r="P4" s="2483"/>
      <c r="Q4" s="2484"/>
      <c r="R4" s="2480" t="s">
        <v>26</v>
      </c>
      <c r="S4" s="2485"/>
    </row>
    <row r="5" spans="1:31" s="349" customFormat="1" ht="24.95" customHeight="1">
      <c r="A5" s="2017"/>
      <c r="B5" s="1924"/>
      <c r="C5" s="2486"/>
      <c r="D5" s="2487" t="s">
        <v>27</v>
      </c>
      <c r="E5" s="2488"/>
      <c r="F5" s="2487" t="s">
        <v>28</v>
      </c>
      <c r="G5" s="2488"/>
      <c r="H5" s="2487" t="s">
        <v>29</v>
      </c>
      <c r="I5" s="2488"/>
      <c r="J5" s="2487" t="s">
        <v>30</v>
      </c>
      <c r="K5" s="2488"/>
      <c r="L5" s="2487" t="s">
        <v>31</v>
      </c>
      <c r="M5" s="2488"/>
      <c r="N5" s="2487" t="s">
        <v>32</v>
      </c>
      <c r="O5" s="2488"/>
      <c r="P5" s="2487" t="s">
        <v>33</v>
      </c>
      <c r="Q5" s="2489"/>
      <c r="R5" s="1924"/>
      <c r="S5" s="2490"/>
    </row>
    <row r="6" spans="1:31" ht="24.95" customHeight="1">
      <c r="A6" s="2491">
        <v>2008</v>
      </c>
      <c r="B6" s="2492">
        <v>56227938</v>
      </c>
      <c r="C6" s="2493">
        <v>3.8</v>
      </c>
      <c r="D6" s="2494">
        <v>16577299</v>
      </c>
      <c r="E6" s="2493">
        <v>6.4</v>
      </c>
      <c r="F6" s="2492">
        <v>117635066</v>
      </c>
      <c r="G6" s="2493">
        <v>4.5</v>
      </c>
      <c r="H6" s="2492">
        <v>134212366</v>
      </c>
      <c r="I6" s="2493">
        <v>4.7</v>
      </c>
      <c r="J6" s="2495">
        <v>8388827</v>
      </c>
      <c r="K6" s="2493">
        <v>7.6</v>
      </c>
      <c r="L6" s="2492">
        <v>1446109</v>
      </c>
      <c r="M6" s="2493">
        <v>-2.6</v>
      </c>
      <c r="N6" s="2492">
        <v>184794897</v>
      </c>
      <c r="O6" s="2493">
        <v>4.4000000000000004</v>
      </c>
      <c r="P6" s="2492">
        <v>194629833</v>
      </c>
      <c r="Q6" s="2496">
        <v>4.5</v>
      </c>
      <c r="R6" s="2497">
        <v>385070137</v>
      </c>
      <c r="S6" s="2496">
        <v>4.5</v>
      </c>
      <c r="AD6" s="2498"/>
      <c r="AE6" s="2498"/>
    </row>
    <row r="7" spans="1:31" ht="24.95" customHeight="1">
      <c r="A7" s="2491">
        <v>2009</v>
      </c>
      <c r="B7" s="2492">
        <v>57595481</v>
      </c>
      <c r="C7" s="2493">
        <v>2.4</v>
      </c>
      <c r="D7" s="2494">
        <v>17932259</v>
      </c>
      <c r="E7" s="2493">
        <v>8.1999999999999993</v>
      </c>
      <c r="F7" s="2492">
        <v>121202975</v>
      </c>
      <c r="G7" s="2493">
        <v>3</v>
      </c>
      <c r="H7" s="2492">
        <v>139135233</v>
      </c>
      <c r="I7" s="2493">
        <v>3.7</v>
      </c>
      <c r="J7" s="2495">
        <v>9144527</v>
      </c>
      <c r="K7" s="2493">
        <v>9</v>
      </c>
      <c r="L7" s="2492">
        <v>1350156</v>
      </c>
      <c r="M7" s="2493">
        <v>-6.6</v>
      </c>
      <c r="N7" s="2492">
        <v>187249239</v>
      </c>
      <c r="O7" s="2493">
        <v>1.3</v>
      </c>
      <c r="P7" s="2495">
        <v>197743923</v>
      </c>
      <c r="Q7" s="2496">
        <v>1.6</v>
      </c>
      <c r="R7" s="2497">
        <v>394474637</v>
      </c>
      <c r="S7" s="2496">
        <v>2.4</v>
      </c>
      <c r="AD7" s="2498"/>
      <c r="AE7" s="2498"/>
    </row>
    <row r="8" spans="1:31" ht="24.95" customHeight="1">
      <c r="A8" s="2491">
        <v>2010</v>
      </c>
      <c r="B8" s="2499">
        <v>61194167</v>
      </c>
      <c r="C8" s="2500">
        <v>6.2</v>
      </c>
      <c r="D8" s="2495">
        <v>19871542</v>
      </c>
      <c r="E8" s="2500">
        <v>10.8</v>
      </c>
      <c r="F8" s="2495">
        <v>129923068</v>
      </c>
      <c r="G8" s="2500">
        <v>7.2</v>
      </c>
      <c r="H8" s="2495">
        <v>149794610</v>
      </c>
      <c r="I8" s="2500">
        <v>7.7</v>
      </c>
      <c r="J8" s="2495">
        <v>10041853</v>
      </c>
      <c r="K8" s="2500">
        <v>9.8000000000000007</v>
      </c>
      <c r="L8" s="2495">
        <v>1682954</v>
      </c>
      <c r="M8" s="2500">
        <v>24.6</v>
      </c>
      <c r="N8" s="2495">
        <v>211446643</v>
      </c>
      <c r="O8" s="2500">
        <v>12.9</v>
      </c>
      <c r="P8" s="2495">
        <v>223171451</v>
      </c>
      <c r="Q8" s="2501">
        <v>12.9</v>
      </c>
      <c r="R8" s="2502">
        <v>434160228</v>
      </c>
      <c r="S8" s="2503">
        <v>10.1</v>
      </c>
      <c r="AD8" s="2498"/>
      <c r="AE8" s="2498"/>
    </row>
    <row r="9" spans="1:31" ht="24.95" customHeight="1">
      <c r="A9" s="2491">
        <v>2011</v>
      </c>
      <c r="B9" s="2502">
        <v>61564249</v>
      </c>
      <c r="C9" s="2500">
        <v>0.6</v>
      </c>
      <c r="D9" s="2495">
        <v>20539309</v>
      </c>
      <c r="E9" s="2500">
        <v>3.4</v>
      </c>
      <c r="F9" s="2495">
        <v>130762275</v>
      </c>
      <c r="G9" s="2500">
        <v>0.6</v>
      </c>
      <c r="H9" s="2495">
        <v>151301584</v>
      </c>
      <c r="I9" s="2500">
        <v>1</v>
      </c>
      <c r="J9" s="2495">
        <v>10574980</v>
      </c>
      <c r="K9" s="2500">
        <v>5.3</v>
      </c>
      <c r="L9" s="2495">
        <v>1928241</v>
      </c>
      <c r="M9" s="2500">
        <v>14.6</v>
      </c>
      <c r="N9" s="2495">
        <v>229701207</v>
      </c>
      <c r="O9" s="2500">
        <v>8.6</v>
      </c>
      <c r="P9" s="2495">
        <v>242204428</v>
      </c>
      <c r="Q9" s="2501">
        <v>8.5</v>
      </c>
      <c r="R9" s="2497">
        <v>455070261</v>
      </c>
      <c r="S9" s="2501">
        <v>4.8</v>
      </c>
      <c r="AD9" s="2498"/>
      <c r="AE9" s="2498"/>
    </row>
    <row r="10" spans="1:31" ht="24.95" customHeight="1">
      <c r="A10" s="2491">
        <v>2012</v>
      </c>
      <c r="B10" s="2502">
        <v>63536150</v>
      </c>
      <c r="C10" s="2500">
        <v>3.2</v>
      </c>
      <c r="D10" s="2495">
        <v>21422340</v>
      </c>
      <c r="E10" s="2500">
        <v>4.3</v>
      </c>
      <c r="F10" s="2495">
        <v>132498775</v>
      </c>
      <c r="G10" s="2500">
        <v>1.3</v>
      </c>
      <c r="H10" s="2495">
        <v>153921115</v>
      </c>
      <c r="I10" s="2500">
        <v>1.7</v>
      </c>
      <c r="J10" s="2495">
        <v>12074001</v>
      </c>
      <c r="K10" s="2500">
        <v>14.2</v>
      </c>
      <c r="L10" s="2495">
        <v>1616370</v>
      </c>
      <c r="M10" s="2500">
        <v>-16.2</v>
      </c>
      <c r="N10" s="2495">
        <v>235445313</v>
      </c>
      <c r="O10" s="2500">
        <v>2.5</v>
      </c>
      <c r="P10" s="2495">
        <v>249135684</v>
      </c>
      <c r="Q10" s="2501">
        <v>2.9</v>
      </c>
      <c r="R10" s="2497">
        <v>466592949</v>
      </c>
      <c r="S10" s="2501">
        <v>2.5</v>
      </c>
      <c r="AD10" s="2498"/>
      <c r="AE10" s="2498"/>
    </row>
    <row r="11" spans="1:31" ht="24.95" customHeight="1">
      <c r="A11" s="2504">
        <v>2013</v>
      </c>
      <c r="B11" s="2497">
        <v>63970472</v>
      </c>
      <c r="C11" s="2500">
        <v>0.7</v>
      </c>
      <c r="D11" s="2495">
        <v>21982156</v>
      </c>
      <c r="E11" s="2500">
        <v>2.6</v>
      </c>
      <c r="F11" s="2495">
        <v>132054876</v>
      </c>
      <c r="G11" s="2500">
        <v>-0.3</v>
      </c>
      <c r="H11" s="2495">
        <v>154037032</v>
      </c>
      <c r="I11" s="2500">
        <v>0.1</v>
      </c>
      <c r="J11" s="2495">
        <v>13061607</v>
      </c>
      <c r="K11" s="2500">
        <v>8.1999999999999993</v>
      </c>
      <c r="L11" s="2495">
        <v>1478043</v>
      </c>
      <c r="M11" s="2500">
        <v>-8.6</v>
      </c>
      <c r="N11" s="2495">
        <v>242301427</v>
      </c>
      <c r="O11" s="2500">
        <v>2.9</v>
      </c>
      <c r="P11" s="2495">
        <v>256841077</v>
      </c>
      <c r="Q11" s="2503">
        <v>3.1</v>
      </c>
      <c r="R11" s="2499">
        <v>474848580</v>
      </c>
      <c r="S11" s="2503">
        <v>1.8</v>
      </c>
      <c r="AD11" s="2498"/>
      <c r="AE11" s="2498"/>
    </row>
    <row r="12" spans="1:31" s="2292" customFormat="1" ht="24.95" customHeight="1">
      <c r="A12" s="2491">
        <v>2014</v>
      </c>
      <c r="B12" s="2502">
        <v>62675310</v>
      </c>
      <c r="C12" s="2500">
        <v>-2</v>
      </c>
      <c r="D12" s="2495">
        <v>21669253</v>
      </c>
      <c r="E12" s="2500">
        <v>-1.4</v>
      </c>
      <c r="F12" s="2495">
        <v>128629516</v>
      </c>
      <c r="G12" s="2500">
        <v>-2.6</v>
      </c>
      <c r="H12" s="2495">
        <v>150298770</v>
      </c>
      <c r="I12" s="2500">
        <v>-2.4</v>
      </c>
      <c r="J12" s="2495">
        <v>13556457</v>
      </c>
      <c r="K12" s="2500">
        <v>3.8</v>
      </c>
      <c r="L12" s="2495">
        <v>1570929</v>
      </c>
      <c r="M12" s="2500">
        <v>6.3</v>
      </c>
      <c r="N12" s="2495">
        <v>249490235</v>
      </c>
      <c r="O12" s="2500">
        <v>3</v>
      </c>
      <c r="P12" s="2495">
        <v>264617621</v>
      </c>
      <c r="Q12" s="2501">
        <v>3</v>
      </c>
      <c r="R12" s="2497">
        <v>477591701</v>
      </c>
      <c r="S12" s="2501">
        <v>0.6</v>
      </c>
      <c r="T12" s="2505"/>
      <c r="AD12" s="2506"/>
      <c r="AE12" s="2506"/>
    </row>
    <row r="13" spans="1:31" s="2292" customFormat="1" ht="24.95" customHeight="1">
      <c r="A13" s="2491">
        <v>2015</v>
      </c>
      <c r="B13" s="2502">
        <v>63794044</v>
      </c>
      <c r="C13" s="2500">
        <v>1.8</v>
      </c>
      <c r="D13" s="2495">
        <v>22178572</v>
      </c>
      <c r="E13" s="2500">
        <v>2.4</v>
      </c>
      <c r="F13" s="2495">
        <v>132049197</v>
      </c>
      <c r="G13" s="2500">
        <v>2.7</v>
      </c>
      <c r="H13" s="2495">
        <v>154227769</v>
      </c>
      <c r="I13" s="2500">
        <v>2.6</v>
      </c>
      <c r="J13" s="2495">
        <v>14644964</v>
      </c>
      <c r="K13" s="2500">
        <v>8</v>
      </c>
      <c r="L13" s="2495">
        <v>1630853</v>
      </c>
      <c r="M13" s="2500">
        <v>3.8</v>
      </c>
      <c r="N13" s="2495">
        <v>249357185</v>
      </c>
      <c r="O13" s="2500">
        <v>-0.1</v>
      </c>
      <c r="P13" s="2495">
        <v>265633002</v>
      </c>
      <c r="Q13" s="2501">
        <v>0.4</v>
      </c>
      <c r="R13" s="2497">
        <v>483654815</v>
      </c>
      <c r="S13" s="2501">
        <v>1.3</v>
      </c>
      <c r="T13" s="2505"/>
      <c r="AD13" s="2506"/>
      <c r="AE13" s="2506"/>
    </row>
    <row r="14" spans="1:31" s="2292" customFormat="1" ht="24.95" customHeight="1">
      <c r="A14" s="2491">
        <v>2016</v>
      </c>
      <c r="B14" s="2502">
        <v>66173065</v>
      </c>
      <c r="C14" s="2500">
        <v>3.7</v>
      </c>
      <c r="D14" s="2495">
        <v>22908419</v>
      </c>
      <c r="E14" s="2500">
        <v>3.3</v>
      </c>
      <c r="F14" s="2495">
        <v>137982086</v>
      </c>
      <c r="G14" s="2500">
        <v>4.5</v>
      </c>
      <c r="H14" s="2495">
        <v>160890505</v>
      </c>
      <c r="I14" s="2500">
        <v>4.3</v>
      </c>
      <c r="J14" s="2495">
        <v>15396810</v>
      </c>
      <c r="K14" s="2500">
        <v>5.0999999999999996</v>
      </c>
      <c r="L14" s="2495">
        <v>1754503</v>
      </c>
      <c r="M14" s="2500">
        <v>7.6</v>
      </c>
      <c r="N14" s="2495">
        <v>252824020</v>
      </c>
      <c r="O14" s="2500">
        <v>1.4</v>
      </c>
      <c r="P14" s="2495">
        <v>269975334</v>
      </c>
      <c r="Q14" s="2501">
        <v>1.6</v>
      </c>
      <c r="R14" s="2497">
        <v>497038904</v>
      </c>
      <c r="S14" s="2501">
        <v>2.8</v>
      </c>
      <c r="T14" s="2505"/>
      <c r="AD14" s="2506"/>
      <c r="AE14" s="2506"/>
    </row>
    <row r="15" spans="1:31" s="2292" customFormat="1" ht="24.95" customHeight="1">
      <c r="A15" s="2491">
        <v>2017</v>
      </c>
      <c r="B15" s="2502">
        <v>66517357</v>
      </c>
      <c r="C15" s="2500">
        <v>0.5</v>
      </c>
      <c r="D15" s="2495">
        <v>23604528</v>
      </c>
      <c r="E15" s="2500">
        <v>3</v>
      </c>
      <c r="F15" s="2495">
        <v>140952297</v>
      </c>
      <c r="G15" s="2500">
        <v>2.2000000000000002</v>
      </c>
      <c r="H15" s="2495">
        <v>164556825</v>
      </c>
      <c r="I15" s="2500">
        <v>2.2999999999999998</v>
      </c>
      <c r="J15" s="2495">
        <v>15981131</v>
      </c>
      <c r="K15" s="2500">
        <v>3.8</v>
      </c>
      <c r="L15" s="2495">
        <v>1746244</v>
      </c>
      <c r="M15" s="2500">
        <v>-0.5</v>
      </c>
      <c r="N15" s="2495">
        <v>258944828</v>
      </c>
      <c r="O15" s="2500">
        <v>2.4</v>
      </c>
      <c r="P15" s="2495">
        <v>276672203</v>
      </c>
      <c r="Q15" s="2501">
        <v>2.5</v>
      </c>
      <c r="R15" s="2497">
        <v>507746386</v>
      </c>
      <c r="S15" s="2501">
        <v>2.2000000000000002</v>
      </c>
      <c r="T15" s="2505"/>
      <c r="AD15" s="2506"/>
      <c r="AE15" s="2506"/>
    </row>
    <row r="16" spans="1:31" s="2292" customFormat="1" ht="24.95" customHeight="1">
      <c r="A16" s="2507">
        <v>2018</v>
      </c>
      <c r="B16" s="2508">
        <v>70687228</v>
      </c>
      <c r="C16" s="2509">
        <v>6.3</v>
      </c>
      <c r="D16" s="2510">
        <v>24568576</v>
      </c>
      <c r="E16" s="2509">
        <v>4.0999999999999996</v>
      </c>
      <c r="F16" s="2510">
        <v>147188694</v>
      </c>
      <c r="G16" s="2509">
        <v>4.4000000000000004</v>
      </c>
      <c r="H16" s="2510">
        <v>171757270</v>
      </c>
      <c r="I16" s="2509">
        <v>4.4000000000000004</v>
      </c>
      <c r="J16" s="2510">
        <v>17126088</v>
      </c>
      <c r="K16" s="2509">
        <v>7.2</v>
      </c>
      <c r="L16" s="2510">
        <v>1478381</v>
      </c>
      <c r="M16" s="2509">
        <v>-15.3</v>
      </c>
      <c r="N16" s="2510">
        <v>265100194</v>
      </c>
      <c r="O16" s="2509">
        <v>2.4</v>
      </c>
      <c r="P16" s="2510">
        <v>283704663</v>
      </c>
      <c r="Q16" s="2511">
        <v>2.5</v>
      </c>
      <c r="R16" s="2512">
        <v>526149162</v>
      </c>
      <c r="S16" s="2511">
        <v>3.6</v>
      </c>
      <c r="T16" s="2505"/>
      <c r="AD16" s="2506"/>
      <c r="AE16" s="2506"/>
    </row>
    <row r="17" spans="1:31" s="2292" customFormat="1" ht="24.95" customHeight="1">
      <c r="A17" s="2043" t="s">
        <v>876</v>
      </c>
      <c r="B17" s="2513">
        <v>70687228.439999998</v>
      </c>
      <c r="C17" s="2514">
        <v>6.2687999999999997</v>
      </c>
      <c r="D17" s="2515">
        <v>24568575.798999999</v>
      </c>
      <c r="E17" s="2514">
        <v>4.0842000000000001</v>
      </c>
      <c r="F17" s="2515">
        <v>147188694.20100001</v>
      </c>
      <c r="G17" s="2514">
        <v>4.4245000000000001</v>
      </c>
      <c r="H17" s="2515">
        <v>171757270</v>
      </c>
      <c r="I17" s="2514">
        <v>4.3757000000000001</v>
      </c>
      <c r="J17" s="2515">
        <v>17126088.302999999</v>
      </c>
      <c r="K17" s="2514">
        <v>7.1643999999999997</v>
      </c>
      <c r="L17" s="2515">
        <v>1478381.175</v>
      </c>
      <c r="M17" s="2514">
        <v>-15.339399999999999</v>
      </c>
      <c r="N17" s="2515">
        <v>265100193.80899999</v>
      </c>
      <c r="O17" s="2514">
        <v>2.3771</v>
      </c>
      <c r="P17" s="2515">
        <v>283704663.287</v>
      </c>
      <c r="Q17" s="2516">
        <v>2.5417999999999998</v>
      </c>
      <c r="R17" s="2513">
        <v>526149161.727</v>
      </c>
      <c r="S17" s="2516">
        <v>3.6244000000000001</v>
      </c>
      <c r="T17" s="2505"/>
      <c r="AD17" s="2506"/>
      <c r="AE17" s="2506"/>
    </row>
    <row r="18" spans="1:31" s="2292" customFormat="1" ht="24.95" customHeight="1">
      <c r="A18" s="1805">
        <v>2018.12</v>
      </c>
      <c r="B18" s="2499">
        <v>5737751.085</v>
      </c>
      <c r="C18" s="2500">
        <v>1.0293000000000001</v>
      </c>
      <c r="D18" s="2495">
        <v>2315184.182</v>
      </c>
      <c r="E18" s="2500">
        <v>-3.9449000000000001</v>
      </c>
      <c r="F18" s="2495">
        <v>12864884.768999999</v>
      </c>
      <c r="G18" s="2500">
        <v>-4.4318</v>
      </c>
      <c r="H18" s="2495">
        <v>15180068.950999999</v>
      </c>
      <c r="I18" s="2500">
        <v>-4.3578999999999999</v>
      </c>
      <c r="J18" s="2495">
        <v>1541917.6429999999</v>
      </c>
      <c r="K18" s="2500">
        <v>-0.57720000000000005</v>
      </c>
      <c r="L18" s="2495">
        <v>134903.33799999999</v>
      </c>
      <c r="M18" s="2500">
        <v>1.0495000000000001</v>
      </c>
      <c r="N18" s="2495">
        <v>22723244.449999999</v>
      </c>
      <c r="O18" s="2500">
        <v>0.78990000000000005</v>
      </c>
      <c r="P18" s="2495">
        <v>24400065.431000002</v>
      </c>
      <c r="Q18" s="2503">
        <v>0.70379999999999998</v>
      </c>
      <c r="R18" s="2499">
        <v>45317885.467</v>
      </c>
      <c r="S18" s="2503">
        <v>-1.0106999999999999</v>
      </c>
      <c r="T18" s="2505"/>
      <c r="AD18" s="2506"/>
      <c r="AE18" s="2506"/>
    </row>
    <row r="19" spans="1:31" s="2292" customFormat="1" ht="24.95" customHeight="1">
      <c r="A19" s="2043" t="s">
        <v>877</v>
      </c>
      <c r="B19" s="2513">
        <v>70455407.319999993</v>
      </c>
      <c r="C19" s="2514">
        <v>-0.32800000000000001</v>
      </c>
      <c r="D19" s="2515">
        <v>24458147.578000002</v>
      </c>
      <c r="E19" s="2514">
        <v>-0.44950000000000001</v>
      </c>
      <c r="F19" s="2515">
        <v>145815708.822</v>
      </c>
      <c r="G19" s="2514">
        <v>-0.93279999999999996</v>
      </c>
      <c r="H19" s="2515">
        <v>170273856.40000001</v>
      </c>
      <c r="I19" s="2514">
        <v>-0.86370000000000002</v>
      </c>
      <c r="J19" s="2515">
        <v>17304667.783</v>
      </c>
      <c r="K19" s="2514">
        <v>1.0427</v>
      </c>
      <c r="L19" s="2515">
        <v>1492516.243</v>
      </c>
      <c r="M19" s="2514">
        <v>0.95609999999999995</v>
      </c>
      <c r="N19" s="2515">
        <v>260972289.97999999</v>
      </c>
      <c r="O19" s="2514">
        <v>-1.5570999999999999</v>
      </c>
      <c r="P19" s="2515">
        <v>279769474.00599998</v>
      </c>
      <c r="Q19" s="2516">
        <v>-1.3871</v>
      </c>
      <c r="R19" s="2513">
        <v>520498737.72600001</v>
      </c>
      <c r="S19" s="2516">
        <v>-1.0739000000000001</v>
      </c>
      <c r="T19" s="2505"/>
      <c r="AD19" s="2506"/>
      <c r="AE19" s="2506"/>
    </row>
    <row r="20" spans="1:31" s="2292" customFormat="1" ht="24.95" customHeight="1">
      <c r="A20" s="2044">
        <v>2019.01</v>
      </c>
      <c r="B20" s="2517">
        <v>6246091.2429999998</v>
      </c>
      <c r="C20" s="2518">
        <v>1.7931999999999999</v>
      </c>
      <c r="D20" s="2519">
        <v>2490073.35</v>
      </c>
      <c r="E20" s="2518">
        <v>-0.89400000000000002</v>
      </c>
      <c r="F20" s="2519">
        <v>14802584.267000001</v>
      </c>
      <c r="G20" s="2518">
        <v>-1.2406999999999999</v>
      </c>
      <c r="H20" s="2519">
        <v>17292657.616999999</v>
      </c>
      <c r="I20" s="2518">
        <v>-1.1910000000000001</v>
      </c>
      <c r="J20" s="2519">
        <v>1801467.9850000001</v>
      </c>
      <c r="K20" s="2518">
        <v>3.8673000000000002</v>
      </c>
      <c r="L20" s="2519">
        <v>131194.712</v>
      </c>
      <c r="M20" s="2518">
        <v>5.5250000000000004</v>
      </c>
      <c r="N20" s="2519">
        <v>23173497.660999998</v>
      </c>
      <c r="O20" s="2518">
        <v>1.3452999999999999</v>
      </c>
      <c r="P20" s="2519">
        <v>25106160.357999999</v>
      </c>
      <c r="Q20" s="2520">
        <v>1.5432999999999999</v>
      </c>
      <c r="R20" s="2517">
        <v>48644909.218000002</v>
      </c>
      <c r="S20" s="2520">
        <v>0.58550000000000002</v>
      </c>
      <c r="T20" s="2505"/>
      <c r="AD20" s="2506"/>
      <c r="AE20" s="2506"/>
    </row>
    <row r="21" spans="1:31" s="2292" customFormat="1" ht="24.95" customHeight="1">
      <c r="A21" s="1805">
        <v>2019.02</v>
      </c>
      <c r="B21" s="2499">
        <v>6141409.8169999998</v>
      </c>
      <c r="C21" s="2500">
        <v>-1.2849999999999999</v>
      </c>
      <c r="D21" s="2495">
        <v>2212196.5720000002</v>
      </c>
      <c r="E21" s="2500">
        <v>-10.055899999999999</v>
      </c>
      <c r="F21" s="2495">
        <v>13869973.24</v>
      </c>
      <c r="G21" s="2500">
        <v>-8.3749000000000002</v>
      </c>
      <c r="H21" s="2495">
        <v>16082169.812000001</v>
      </c>
      <c r="I21" s="2500">
        <v>-8.6097999999999999</v>
      </c>
      <c r="J21" s="2495">
        <v>1783153.0060000001</v>
      </c>
      <c r="K21" s="2500">
        <v>-3.0520999999999998</v>
      </c>
      <c r="L21" s="2495">
        <v>109406.7</v>
      </c>
      <c r="M21" s="2500">
        <v>-3.4098000000000002</v>
      </c>
      <c r="N21" s="2495">
        <v>20237851.140999999</v>
      </c>
      <c r="O21" s="2500">
        <v>-3.5312000000000001</v>
      </c>
      <c r="P21" s="2495">
        <v>22130410.846999999</v>
      </c>
      <c r="Q21" s="2503">
        <v>-3.4921000000000002</v>
      </c>
      <c r="R21" s="2499">
        <v>44353990.476000004</v>
      </c>
      <c r="S21" s="2503">
        <v>-5.1247999999999996</v>
      </c>
      <c r="T21" s="2505"/>
      <c r="AD21" s="2506"/>
      <c r="AE21" s="2506"/>
    </row>
    <row r="22" spans="1:31" s="2292" customFormat="1" ht="24.95" customHeight="1">
      <c r="A22" s="2293">
        <v>2019.03</v>
      </c>
      <c r="B22" s="2499">
        <v>5350981.7759999996</v>
      </c>
      <c r="C22" s="2500">
        <v>0.47070000000000001</v>
      </c>
      <c r="D22" s="2495">
        <v>2043806.3459999999</v>
      </c>
      <c r="E22" s="2500">
        <v>-2.0749</v>
      </c>
      <c r="F22" s="2495">
        <v>11905768.458000001</v>
      </c>
      <c r="G22" s="2500">
        <v>-2.7456</v>
      </c>
      <c r="H22" s="2495">
        <v>13949574.804</v>
      </c>
      <c r="I22" s="2500">
        <v>-2.6478999999999999</v>
      </c>
      <c r="J22" s="2495">
        <v>1489767.061</v>
      </c>
      <c r="K22" s="2500">
        <v>0.80830000000000002</v>
      </c>
      <c r="L22" s="2495">
        <v>123190.658</v>
      </c>
      <c r="M22" s="2500">
        <v>1.31</v>
      </c>
      <c r="N22" s="2495">
        <v>22175498.677999999</v>
      </c>
      <c r="O22" s="2500">
        <v>2.2755000000000001</v>
      </c>
      <c r="P22" s="2495">
        <v>23788456.397</v>
      </c>
      <c r="Q22" s="2503">
        <v>2.1772999999999998</v>
      </c>
      <c r="R22" s="2499">
        <v>43089012.976999998</v>
      </c>
      <c r="S22" s="2503">
        <v>0.3553</v>
      </c>
      <c r="T22" s="2505"/>
      <c r="AD22" s="2506"/>
      <c r="AE22" s="2506"/>
    </row>
    <row r="23" spans="1:31" s="2292" customFormat="1" ht="24.95" customHeight="1">
      <c r="A23" s="2308">
        <v>2019.04</v>
      </c>
      <c r="B23" s="2499">
        <v>5603580.3509999998</v>
      </c>
      <c r="C23" s="2500">
        <v>2.7686000000000002</v>
      </c>
      <c r="D23" s="2495">
        <v>1987116.6950000001</v>
      </c>
      <c r="E23" s="2500">
        <v>6.2426000000000004</v>
      </c>
      <c r="F23" s="2495">
        <v>11532704.293</v>
      </c>
      <c r="G23" s="2500">
        <v>2.6303000000000001</v>
      </c>
      <c r="H23" s="2495">
        <v>13519820.988</v>
      </c>
      <c r="I23" s="2500">
        <v>3.1457999999999999</v>
      </c>
      <c r="J23" s="2495">
        <v>1393876.5460000001</v>
      </c>
      <c r="K23" s="2500">
        <v>7.2930000000000001</v>
      </c>
      <c r="L23" s="2495">
        <v>129240.894</v>
      </c>
      <c r="M23" s="2500">
        <v>2.5956999999999999</v>
      </c>
      <c r="N23" s="2495">
        <v>21794350.835000001</v>
      </c>
      <c r="O23" s="2500">
        <v>-1.1475</v>
      </c>
      <c r="P23" s="2495">
        <v>23317468.274999999</v>
      </c>
      <c r="Q23" s="2503">
        <v>-0.66020000000000001</v>
      </c>
      <c r="R23" s="2499">
        <v>42440869.614</v>
      </c>
      <c r="S23" s="2503">
        <v>0.97140000000000004</v>
      </c>
      <c r="T23" s="2505"/>
      <c r="AD23" s="2506"/>
      <c r="AE23" s="2506"/>
    </row>
    <row r="24" spans="1:31" s="2292" customFormat="1" ht="24.95" customHeight="1">
      <c r="A24" s="2308">
        <v>2019.05</v>
      </c>
      <c r="B24" s="2499">
        <v>5213450.1629999997</v>
      </c>
      <c r="C24" s="2500">
        <v>2.0537999999999998</v>
      </c>
      <c r="D24" s="2495">
        <v>1737243.5830000001</v>
      </c>
      <c r="E24" s="2500">
        <v>2.3584999999999998</v>
      </c>
      <c r="F24" s="2495">
        <v>10564509.169</v>
      </c>
      <c r="G24" s="2500">
        <v>1.4996</v>
      </c>
      <c r="H24" s="2495">
        <v>12301752.752</v>
      </c>
      <c r="I24" s="2500">
        <v>1.62</v>
      </c>
      <c r="J24" s="2495">
        <v>1188194.577</v>
      </c>
      <c r="K24" s="2500">
        <v>9.7604000000000006</v>
      </c>
      <c r="L24" s="2495">
        <v>124602.49</v>
      </c>
      <c r="M24" s="2500">
        <v>0.75590000000000002</v>
      </c>
      <c r="N24" s="2495">
        <v>21880218.195</v>
      </c>
      <c r="O24" s="2500">
        <v>-1.0399</v>
      </c>
      <c r="P24" s="2495">
        <v>23193015.261999998</v>
      </c>
      <c r="Q24" s="2503">
        <v>-0.52890000000000004</v>
      </c>
      <c r="R24" s="2499">
        <v>40708218.177000001</v>
      </c>
      <c r="S24" s="2503">
        <v>0.43840000000000001</v>
      </c>
      <c r="T24" s="2505"/>
      <c r="AD24" s="2506"/>
      <c r="AE24" s="2506"/>
    </row>
    <row r="25" spans="1:31" s="2292" customFormat="1" ht="24.95" customHeight="1">
      <c r="A25" s="2308">
        <v>2019.06</v>
      </c>
      <c r="B25" s="2499">
        <v>5294323.5820000004</v>
      </c>
      <c r="C25" s="2500">
        <v>0.56140000000000001</v>
      </c>
      <c r="D25" s="2495">
        <v>1802439.544</v>
      </c>
      <c r="E25" s="2500">
        <v>0.28939999999999999</v>
      </c>
      <c r="F25" s="2495">
        <v>10841753.168</v>
      </c>
      <c r="G25" s="2500">
        <v>-0.86499999999999999</v>
      </c>
      <c r="H25" s="2495">
        <v>12644192.711999999</v>
      </c>
      <c r="I25" s="2500">
        <v>-0.70209999999999995</v>
      </c>
      <c r="J25" s="2495">
        <v>1225693.3670000001</v>
      </c>
      <c r="K25" s="2500">
        <v>6.0212000000000003</v>
      </c>
      <c r="L25" s="2495">
        <v>121320.742</v>
      </c>
      <c r="M25" s="2500">
        <v>-2.1147</v>
      </c>
      <c r="N25" s="2495">
        <v>21334485.392999999</v>
      </c>
      <c r="O25" s="2500">
        <v>-1.9882</v>
      </c>
      <c r="P25" s="2495">
        <v>22681499.502</v>
      </c>
      <c r="Q25" s="2503">
        <v>-1.5871</v>
      </c>
      <c r="R25" s="2499">
        <v>40620015.795999996</v>
      </c>
      <c r="S25" s="2503">
        <v>-1.0369999999999999</v>
      </c>
      <c r="T25" s="2505"/>
      <c r="AD25" s="2506"/>
      <c r="AE25" s="2506"/>
    </row>
    <row r="26" spans="1:31" s="2292" customFormat="1" ht="24.95" customHeight="1">
      <c r="A26" s="2308">
        <v>2019.07</v>
      </c>
      <c r="B26" s="2499">
        <v>5609729.4299999997</v>
      </c>
      <c r="C26" s="2500">
        <v>-4.4635999999999996</v>
      </c>
      <c r="D26" s="2495">
        <v>1988443.666</v>
      </c>
      <c r="E26" s="2500">
        <v>-2.5335000000000001</v>
      </c>
      <c r="F26" s="2495">
        <v>11854575.151000001</v>
      </c>
      <c r="G26" s="2500">
        <v>-1.7174</v>
      </c>
      <c r="H26" s="2495">
        <v>13843018.817</v>
      </c>
      <c r="I26" s="2500">
        <v>-1.8354999999999999</v>
      </c>
      <c r="J26" s="2495">
        <v>1218031.8589999999</v>
      </c>
      <c r="K26" s="2500">
        <v>4.1698000000000004</v>
      </c>
      <c r="L26" s="2495">
        <v>124548.658</v>
      </c>
      <c r="M26" s="2500">
        <v>2.488</v>
      </c>
      <c r="N26" s="2495">
        <v>22171094.703000002</v>
      </c>
      <c r="O26" s="2500">
        <v>-2.6109</v>
      </c>
      <c r="P26" s="2495">
        <v>23513675.219999999</v>
      </c>
      <c r="Q26" s="2503">
        <v>-2.2555000000000001</v>
      </c>
      <c r="R26" s="2499">
        <v>42966423.467</v>
      </c>
      <c r="S26" s="2503">
        <v>-2.4155000000000002</v>
      </c>
      <c r="T26" s="2505"/>
      <c r="AD26" s="2506"/>
      <c r="AE26" s="2506"/>
    </row>
    <row r="27" spans="1:31" s="2292" customFormat="1" ht="24.95" customHeight="1">
      <c r="A27" s="2308">
        <v>2019.08</v>
      </c>
      <c r="B27" s="2499">
        <v>7587964.9079999998</v>
      </c>
      <c r="C27" s="2500">
        <v>-11.8109</v>
      </c>
      <c r="D27" s="2495">
        <v>2156317.7400000002</v>
      </c>
      <c r="E27" s="2500">
        <v>-4.2694000000000001</v>
      </c>
      <c r="F27" s="2495">
        <v>13559205.581</v>
      </c>
      <c r="G27" s="2500">
        <v>-4.5321999999999996</v>
      </c>
      <c r="H27" s="2495">
        <v>15715523.321</v>
      </c>
      <c r="I27" s="2500">
        <v>-4.4962</v>
      </c>
      <c r="J27" s="2495">
        <v>1526133.1640000001</v>
      </c>
      <c r="K27" s="2500">
        <v>-8.4768000000000008</v>
      </c>
      <c r="L27" s="2495">
        <v>117457.83100000001</v>
      </c>
      <c r="M27" s="2500">
        <v>-0.2452</v>
      </c>
      <c r="N27" s="2495">
        <v>22611618.749000002</v>
      </c>
      <c r="O27" s="2500">
        <v>-0.33350000000000002</v>
      </c>
      <c r="P27" s="2495">
        <v>24255209.743999999</v>
      </c>
      <c r="Q27" s="2503">
        <v>-0.88790000000000002</v>
      </c>
      <c r="R27" s="2499">
        <v>47558697.972999997</v>
      </c>
      <c r="S27" s="2503">
        <v>-3.9841000000000002</v>
      </c>
      <c r="T27" s="2505"/>
      <c r="AD27" s="2506"/>
      <c r="AE27" s="2506"/>
    </row>
    <row r="28" spans="1:31" s="2292" customFormat="1" ht="24.95" customHeight="1">
      <c r="A28" s="2308">
        <v>2019.09</v>
      </c>
      <c r="B28" s="2499">
        <v>6648796.818</v>
      </c>
      <c r="C28" s="2500">
        <v>3.9573</v>
      </c>
      <c r="D28" s="2495">
        <v>2041721.2819999999</v>
      </c>
      <c r="E28" s="2500">
        <v>2.2953000000000001</v>
      </c>
      <c r="F28" s="2495">
        <v>12259797.566</v>
      </c>
      <c r="G28" s="2500">
        <v>1.9197</v>
      </c>
      <c r="H28" s="2495">
        <v>14301518.847999999</v>
      </c>
      <c r="I28" s="2500">
        <v>1.9731000000000001</v>
      </c>
      <c r="J28" s="2495">
        <v>1479460.085</v>
      </c>
      <c r="K28" s="2500">
        <v>6.4974999999999996</v>
      </c>
      <c r="L28" s="2495">
        <v>111080.35799999999</v>
      </c>
      <c r="M28" s="2500">
        <v>-2.0735000000000001</v>
      </c>
      <c r="N28" s="2495">
        <v>21108660.432999998</v>
      </c>
      <c r="O28" s="2500">
        <v>-3.1987000000000001</v>
      </c>
      <c r="P28" s="2495">
        <v>22699200.875999998</v>
      </c>
      <c r="Q28" s="2503">
        <v>-2.6153</v>
      </c>
      <c r="R28" s="2499">
        <v>43649516.542000003</v>
      </c>
      <c r="S28" s="2503">
        <v>-0.18240000000000001</v>
      </c>
      <c r="T28" s="2505"/>
      <c r="AD28" s="2506"/>
      <c r="AE28" s="2506"/>
    </row>
    <row r="29" spans="1:31" s="2292" customFormat="1" ht="24.95" customHeight="1">
      <c r="A29" s="2308">
        <v>2019.1</v>
      </c>
      <c r="B29" s="2499">
        <v>5415086.1430000002</v>
      </c>
      <c r="C29" s="2500">
        <v>5.6475</v>
      </c>
      <c r="D29" s="2495">
        <v>1802604.524</v>
      </c>
      <c r="E29" s="2500">
        <v>8.0227000000000004</v>
      </c>
      <c r="F29" s="2495">
        <v>10724507.582</v>
      </c>
      <c r="G29" s="2500">
        <v>6.1295999999999999</v>
      </c>
      <c r="H29" s="2495">
        <v>12527112.106000001</v>
      </c>
      <c r="I29" s="2500">
        <v>6.3978999999999999</v>
      </c>
      <c r="J29" s="2495">
        <v>1151916.5190000001</v>
      </c>
      <c r="K29" s="2500">
        <v>4.6980000000000004</v>
      </c>
      <c r="L29" s="2495">
        <v>126561.416</v>
      </c>
      <c r="M29" s="2500">
        <v>3.3757999999999999</v>
      </c>
      <c r="N29" s="2495">
        <v>21402379.941</v>
      </c>
      <c r="O29" s="2500">
        <v>-2.0737999999999999</v>
      </c>
      <c r="P29" s="2495">
        <v>22680857.875999998</v>
      </c>
      <c r="Q29" s="2503">
        <v>-1.7221</v>
      </c>
      <c r="R29" s="2499">
        <v>40623056.125</v>
      </c>
      <c r="S29" s="2503">
        <v>1.6142000000000001</v>
      </c>
      <c r="T29" s="2505"/>
      <c r="AD29" s="2506"/>
      <c r="AE29" s="2506"/>
    </row>
    <row r="30" spans="1:31" s="2292" customFormat="1" ht="24.95" customHeight="1">
      <c r="A30" s="2308">
        <v>2019.11</v>
      </c>
      <c r="B30" s="2499">
        <v>5519640.6909999996</v>
      </c>
      <c r="C30" s="2500">
        <v>1.41</v>
      </c>
      <c r="D30" s="2495">
        <v>1866076.905</v>
      </c>
      <c r="E30" s="2500">
        <v>-0.32479999999999998</v>
      </c>
      <c r="F30" s="2495">
        <v>10955251.421</v>
      </c>
      <c r="G30" s="2500">
        <v>-0.18090000000000001</v>
      </c>
      <c r="H30" s="2495">
        <v>12821328.325999999</v>
      </c>
      <c r="I30" s="2500">
        <v>-0.20180000000000001</v>
      </c>
      <c r="J30" s="2495">
        <v>1593169.125</v>
      </c>
      <c r="K30" s="2500">
        <v>-4.5282999999999998</v>
      </c>
      <c r="L30" s="2495">
        <v>134095.96</v>
      </c>
      <c r="M30" s="2500">
        <v>-1.0891</v>
      </c>
      <c r="N30" s="2495">
        <v>21043679.041000001</v>
      </c>
      <c r="O30" s="2500">
        <v>-3.5181</v>
      </c>
      <c r="P30" s="2495">
        <v>22770944.125999998</v>
      </c>
      <c r="Q30" s="2503">
        <v>-3.5754999999999999</v>
      </c>
      <c r="R30" s="2499">
        <v>41111913.142999999</v>
      </c>
      <c r="S30" s="2503">
        <v>-1.8936999999999999</v>
      </c>
      <c r="T30" s="2505"/>
      <c r="AD30" s="2506"/>
      <c r="AE30" s="2506"/>
    </row>
    <row r="31" spans="1:31" s="2292" customFormat="1" ht="24.95" customHeight="1">
      <c r="A31" s="2309">
        <v>2019.12</v>
      </c>
      <c r="B31" s="2521">
        <v>5824352.398</v>
      </c>
      <c r="C31" s="2522">
        <v>1.5093000000000001</v>
      </c>
      <c r="D31" s="2523">
        <v>2330107.3709999998</v>
      </c>
      <c r="E31" s="2522">
        <v>0.64459999999999995</v>
      </c>
      <c r="F31" s="2523">
        <v>12945078.926000001</v>
      </c>
      <c r="G31" s="2522">
        <v>0.62339999999999995</v>
      </c>
      <c r="H31" s="2523">
        <v>15275186.297</v>
      </c>
      <c r="I31" s="2522">
        <v>0.62660000000000005</v>
      </c>
      <c r="J31" s="2523">
        <v>1453804.4890000001</v>
      </c>
      <c r="K31" s="2522">
        <v>-5.7145000000000001</v>
      </c>
      <c r="L31" s="2523">
        <v>139815.82399999999</v>
      </c>
      <c r="M31" s="2522">
        <v>3.6415000000000002</v>
      </c>
      <c r="N31" s="2523">
        <v>22038955.210000001</v>
      </c>
      <c r="O31" s="2522">
        <v>-3.0114000000000001</v>
      </c>
      <c r="P31" s="2523">
        <v>23632575.522999998</v>
      </c>
      <c r="Q31" s="2524">
        <v>-3.1454</v>
      </c>
      <c r="R31" s="2521">
        <v>44732114.218000002</v>
      </c>
      <c r="S31" s="2524">
        <v>-1.2926</v>
      </c>
      <c r="T31" s="2505"/>
      <c r="AD31" s="2506"/>
      <c r="AE31" s="2506"/>
    </row>
    <row r="32" spans="1:31" ht="3.75" customHeight="1">
      <c r="A32" s="2525"/>
      <c r="B32" s="349"/>
      <c r="C32" s="349"/>
      <c r="D32" s="349"/>
      <c r="E32" s="349"/>
      <c r="F32" s="349"/>
      <c r="G32" s="349"/>
      <c r="H32" s="349"/>
      <c r="I32" s="349"/>
      <c r="J32" s="349"/>
      <c r="K32" s="349"/>
      <c r="L32" s="349"/>
      <c r="M32" s="349"/>
      <c r="N32" s="349"/>
      <c r="O32" s="349"/>
      <c r="P32" s="349"/>
      <c r="Q32" s="349"/>
      <c r="R32" s="2526"/>
      <c r="AD32" s="2498"/>
      <c r="AE32" s="2498"/>
    </row>
    <row r="33" spans="1:19" ht="12" customHeight="1">
      <c r="A33" s="2527" t="s">
        <v>1302</v>
      </c>
    </row>
    <row r="34" spans="1:19" ht="8.1" customHeight="1">
      <c r="A34" s="2528"/>
    </row>
    <row r="35" spans="1:19" s="348" customFormat="1" ht="11.25" customHeight="1">
      <c r="A35" s="1111"/>
      <c r="B35" s="1862"/>
      <c r="C35" s="1862"/>
      <c r="D35" s="1862"/>
      <c r="E35" s="1862"/>
      <c r="F35" s="1862"/>
      <c r="G35" s="1862"/>
      <c r="H35" s="1862"/>
      <c r="I35" s="1862"/>
      <c r="J35" s="1862"/>
      <c r="K35" s="1862"/>
      <c r="L35" s="1862"/>
      <c r="M35" s="1862"/>
      <c r="O35" s="1114"/>
      <c r="P35" s="1862"/>
      <c r="Q35" s="1862"/>
      <c r="R35" s="2529"/>
      <c r="S35" s="1212"/>
    </row>
    <row r="36" spans="1:19" s="348" customFormat="1" ht="13.5" customHeight="1">
      <c r="A36" s="1114"/>
      <c r="B36" s="1862"/>
      <c r="C36" s="1862"/>
      <c r="D36" s="1862"/>
      <c r="E36" s="1862"/>
      <c r="F36" s="1862"/>
      <c r="G36" s="1862"/>
      <c r="H36" s="1862"/>
      <c r="I36" s="1862"/>
      <c r="J36" s="1862"/>
      <c r="K36" s="1862"/>
      <c r="L36" s="1862"/>
      <c r="M36" s="1862"/>
      <c r="N36" s="1114"/>
      <c r="O36" s="1114"/>
      <c r="P36" s="1862"/>
      <c r="Q36" s="1862"/>
      <c r="R36" s="2529"/>
    </row>
  </sheetData>
  <mergeCells count="13">
    <mergeCell ref="L5:M5"/>
    <mergeCell ref="N5:O5"/>
    <mergeCell ref="P5:Q5"/>
    <mergeCell ref="Q3:S3"/>
    <mergeCell ref="A4:A5"/>
    <mergeCell ref="B4:C5"/>
    <mergeCell ref="D4:I4"/>
    <mergeCell ref="J4:Q4"/>
    <mergeCell ref="R4:S5"/>
    <mergeCell ref="D5:E5"/>
    <mergeCell ref="F5:G5"/>
    <mergeCell ref="H5:I5"/>
    <mergeCell ref="J5:K5"/>
  </mergeCells>
  <phoneticPr fontId="91" type="noConversion"/>
  <printOptions horizontalCentered="1"/>
  <pageMargins left="0.94488188976377963" right="0.94488188976377963" top="1.1811023622047245" bottom="0.78740157480314965" header="0" footer="0"/>
  <pageSetup paperSize="9" scale="80" firstPageNumber="56" orientation="portrait" useFirstPageNumber="1" r:id="rId1"/>
  <headerFooter differentOddEven="1" scaleWithDoc="0" alignWithMargins="0"/>
  <colBreaks count="1" manualBreakCount="1">
    <brk id="9" max="35" man="1"/>
  </col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34"/>
  <sheetViews>
    <sheetView showGridLines="0" view="pageBreakPreview" zoomScale="85" zoomScaleNormal="100" zoomScaleSheetLayoutView="85" workbookViewId="0">
      <pane xSplit="1" ySplit="5" topLeftCell="B12" activePane="bottomRight" state="frozen"/>
      <selection activeCell="F34" sqref="F34"/>
      <selection pane="topRight" activeCell="F34" sqref="F34"/>
      <selection pane="bottomLeft" activeCell="F34" sqref="F34"/>
      <selection pane="bottomRight" activeCell="A29" sqref="A29"/>
    </sheetView>
  </sheetViews>
  <sheetFormatPr defaultColWidth="7.875" defaultRowHeight="13.5"/>
  <cols>
    <col min="1" max="1" width="13.25" style="1862" customWidth="1"/>
    <col min="2" max="2" width="13.375" style="1862" customWidth="1"/>
    <col min="3" max="3" width="7" style="1862" customWidth="1"/>
    <col min="4" max="4" width="13" style="1862" customWidth="1"/>
    <col min="5" max="5" width="7" style="1862" customWidth="1"/>
    <col min="6" max="6" width="13" style="1862" customWidth="1"/>
    <col min="7" max="7" width="7" style="1862" customWidth="1"/>
    <col min="8" max="8" width="13" style="1862" customWidth="1"/>
    <col min="9" max="9" width="7" style="1862" customWidth="1"/>
    <col min="10" max="10" width="12.375" style="1862" customWidth="1"/>
    <col min="11" max="11" width="6.5" style="1862" customWidth="1"/>
    <col min="12" max="12" width="12.125" style="1862" customWidth="1"/>
    <col min="13" max="13" width="6.5" style="1862" customWidth="1"/>
    <col min="14" max="14" width="12.125" style="1862" customWidth="1"/>
    <col min="15" max="15" width="6.5" style="1862" customWidth="1"/>
    <col min="16" max="16" width="12.125" style="1862" customWidth="1"/>
    <col min="17" max="17" width="6.5" style="1862" customWidth="1"/>
    <col min="18" max="18" width="12.125" style="1997" customWidth="1"/>
    <col min="19" max="19" width="6.5" style="1862" customWidth="1"/>
    <col min="20" max="22" width="13.125" style="1862" customWidth="1"/>
    <col min="23" max="16384" width="7.875" style="1862"/>
  </cols>
  <sheetData>
    <row r="1" spans="1:19" s="1565" customFormat="1" ht="20.25">
      <c r="A1" s="2270" t="s">
        <v>1303</v>
      </c>
      <c r="R1" s="2477"/>
    </row>
    <row r="2" spans="1:19" s="2272" customFormat="1" ht="17.25">
      <c r="A2" s="2271" t="s">
        <v>1304</v>
      </c>
      <c r="R2" s="2478"/>
    </row>
    <row r="3" spans="1:19" s="1565" customFormat="1" ht="15" customHeight="1">
      <c r="A3" s="345"/>
      <c r="Q3" s="2479" t="s">
        <v>1305</v>
      </c>
      <c r="R3" s="2479"/>
      <c r="S3" s="2479"/>
    </row>
    <row r="4" spans="1:19" s="349" customFormat="1" ht="24.95" customHeight="1">
      <c r="A4" s="2012" t="s">
        <v>45</v>
      </c>
      <c r="B4" s="2480" t="s">
        <v>23</v>
      </c>
      <c r="C4" s="2481"/>
      <c r="D4" s="2482" t="s">
        <v>1306</v>
      </c>
      <c r="E4" s="2483"/>
      <c r="F4" s="2483"/>
      <c r="G4" s="2483"/>
      <c r="H4" s="2483"/>
      <c r="I4" s="2481"/>
      <c r="J4" s="2482" t="s">
        <v>1307</v>
      </c>
      <c r="K4" s="2483"/>
      <c r="L4" s="2483"/>
      <c r="M4" s="2483"/>
      <c r="N4" s="2483"/>
      <c r="O4" s="2483"/>
      <c r="P4" s="2483"/>
      <c r="Q4" s="2484"/>
      <c r="R4" s="2480" t="s">
        <v>26</v>
      </c>
      <c r="S4" s="2485"/>
    </row>
    <row r="5" spans="1:19" s="349" customFormat="1" ht="24.95" customHeight="1">
      <c r="A5" s="2017"/>
      <c r="B5" s="1924"/>
      <c r="C5" s="2486"/>
      <c r="D5" s="2487" t="s">
        <v>27</v>
      </c>
      <c r="E5" s="2488"/>
      <c r="F5" s="2487" t="s">
        <v>28</v>
      </c>
      <c r="G5" s="2488"/>
      <c r="H5" s="2487" t="s">
        <v>29</v>
      </c>
      <c r="I5" s="2488"/>
      <c r="J5" s="2487" t="s">
        <v>1308</v>
      </c>
      <c r="K5" s="2488"/>
      <c r="L5" s="2487" t="s">
        <v>1309</v>
      </c>
      <c r="M5" s="2488"/>
      <c r="N5" s="2487" t="s">
        <v>1310</v>
      </c>
      <c r="O5" s="2488"/>
      <c r="P5" s="2487" t="s">
        <v>33</v>
      </c>
      <c r="Q5" s="2489"/>
      <c r="R5" s="1924"/>
      <c r="S5" s="2490"/>
    </row>
    <row r="6" spans="1:19" ht="24.95" customHeight="1">
      <c r="A6" s="2530">
        <v>2008</v>
      </c>
      <c r="B6" s="2531">
        <v>11223108</v>
      </c>
      <c r="C6" s="2532">
        <v>0.9</v>
      </c>
      <c r="D6" s="2533">
        <v>151443</v>
      </c>
      <c r="E6" s="2532">
        <v>1.3</v>
      </c>
      <c r="F6" s="2533">
        <v>5628622</v>
      </c>
      <c r="G6" s="2532">
        <v>4.3</v>
      </c>
      <c r="H6" s="2534">
        <v>5780065</v>
      </c>
      <c r="I6" s="2532">
        <v>4.3</v>
      </c>
      <c r="J6" s="2533">
        <v>1172187</v>
      </c>
      <c r="K6" s="2532">
        <v>4.2</v>
      </c>
      <c r="L6" s="2533">
        <v>2106</v>
      </c>
      <c r="M6" s="2532">
        <v>-19.7</v>
      </c>
      <c r="N6" s="2533">
        <v>241582</v>
      </c>
      <c r="O6" s="2532">
        <v>-1.8</v>
      </c>
      <c r="P6" s="2533">
        <v>1415875</v>
      </c>
      <c r="Q6" s="2532">
        <v>3.1</v>
      </c>
      <c r="R6" s="2535">
        <v>18419048</v>
      </c>
      <c r="S6" s="2536">
        <v>2.1</v>
      </c>
    </row>
    <row r="7" spans="1:19" ht="27" customHeight="1">
      <c r="A7" s="2530">
        <v>2009</v>
      </c>
      <c r="B7" s="2531">
        <v>11298003</v>
      </c>
      <c r="C7" s="2532">
        <v>0.7</v>
      </c>
      <c r="D7" s="2533">
        <v>155654</v>
      </c>
      <c r="E7" s="2532">
        <v>2.8</v>
      </c>
      <c r="F7" s="2533">
        <v>5851575</v>
      </c>
      <c r="G7" s="2532">
        <v>4</v>
      </c>
      <c r="H7" s="2534">
        <v>6007229</v>
      </c>
      <c r="I7" s="2532">
        <v>3.9</v>
      </c>
      <c r="J7" s="2533">
        <v>1172664</v>
      </c>
      <c r="K7" s="2532">
        <v>0</v>
      </c>
      <c r="L7" s="2533">
        <v>2389</v>
      </c>
      <c r="M7" s="2532">
        <v>13.4</v>
      </c>
      <c r="N7" s="2533">
        <v>247126</v>
      </c>
      <c r="O7" s="2532">
        <v>2.2999999999999998</v>
      </c>
      <c r="P7" s="2533">
        <v>1422179</v>
      </c>
      <c r="Q7" s="2532">
        <v>0.4</v>
      </c>
      <c r="R7" s="2535">
        <v>18727411</v>
      </c>
      <c r="S7" s="2536">
        <v>1.7</v>
      </c>
    </row>
    <row r="8" spans="1:19" ht="27" customHeight="1">
      <c r="A8" s="2530">
        <v>2010</v>
      </c>
      <c r="B8" s="2531">
        <v>11485770</v>
      </c>
      <c r="C8" s="2532">
        <v>1.7</v>
      </c>
      <c r="D8" s="2533">
        <v>162260</v>
      </c>
      <c r="E8" s="2532">
        <v>4.2</v>
      </c>
      <c r="F8" s="2533">
        <v>6094798</v>
      </c>
      <c r="G8" s="2532">
        <v>4.2</v>
      </c>
      <c r="H8" s="2534">
        <v>6257058</v>
      </c>
      <c r="I8" s="2532">
        <v>4.2</v>
      </c>
      <c r="J8" s="2533">
        <v>1228777</v>
      </c>
      <c r="K8" s="2532">
        <v>4.8</v>
      </c>
      <c r="L8" s="2533">
        <v>2679</v>
      </c>
      <c r="M8" s="2532">
        <v>12.1</v>
      </c>
      <c r="N8" s="2533">
        <v>255166</v>
      </c>
      <c r="O8" s="2532">
        <v>3.3</v>
      </c>
      <c r="P8" s="2533">
        <v>1486622</v>
      </c>
      <c r="Q8" s="2532">
        <v>4.5</v>
      </c>
      <c r="R8" s="2535">
        <v>19229450</v>
      </c>
      <c r="S8" s="2536">
        <v>2.7</v>
      </c>
    </row>
    <row r="9" spans="1:19" ht="27" customHeight="1">
      <c r="A9" s="2530">
        <v>2011</v>
      </c>
      <c r="B9" s="2531">
        <v>11742234</v>
      </c>
      <c r="C9" s="2532">
        <v>2.2000000000000002</v>
      </c>
      <c r="D9" s="2533">
        <v>168155</v>
      </c>
      <c r="E9" s="2532">
        <v>3.6</v>
      </c>
      <c r="F9" s="2533">
        <v>6337426</v>
      </c>
      <c r="G9" s="2532">
        <v>4</v>
      </c>
      <c r="H9" s="2534">
        <v>6505581</v>
      </c>
      <c r="I9" s="2532">
        <v>4</v>
      </c>
      <c r="J9" s="2533">
        <v>1300303</v>
      </c>
      <c r="K9" s="2532">
        <v>5.8</v>
      </c>
      <c r="L9" s="2533">
        <v>2935</v>
      </c>
      <c r="M9" s="2532">
        <v>9.6</v>
      </c>
      <c r="N9" s="2533">
        <v>263813</v>
      </c>
      <c r="O9" s="2532">
        <v>3.4</v>
      </c>
      <c r="P9" s="2533">
        <v>1567051</v>
      </c>
      <c r="Q9" s="2532">
        <v>5.4</v>
      </c>
      <c r="R9" s="2535">
        <v>19814866</v>
      </c>
      <c r="S9" s="2536">
        <v>3</v>
      </c>
    </row>
    <row r="10" spans="1:19" ht="27" customHeight="1">
      <c r="A10" s="2530">
        <v>2012</v>
      </c>
      <c r="B10" s="2531">
        <v>12170299</v>
      </c>
      <c r="C10" s="2532">
        <v>3.6</v>
      </c>
      <c r="D10" s="2533">
        <v>172056</v>
      </c>
      <c r="E10" s="2532">
        <v>2.2999999999999998</v>
      </c>
      <c r="F10" s="2533">
        <v>6465907</v>
      </c>
      <c r="G10" s="2532">
        <v>2</v>
      </c>
      <c r="H10" s="2534">
        <v>6637963</v>
      </c>
      <c r="I10" s="2532">
        <v>2</v>
      </c>
      <c r="J10" s="2533">
        <v>1391907</v>
      </c>
      <c r="K10" s="2532">
        <v>7</v>
      </c>
      <c r="L10" s="2533">
        <v>3194</v>
      </c>
      <c r="M10" s="2532">
        <v>8.8000000000000007</v>
      </c>
      <c r="N10" s="2533">
        <v>272536</v>
      </c>
      <c r="O10" s="2532">
        <v>3.3</v>
      </c>
      <c r="P10" s="2533">
        <v>1667637</v>
      </c>
      <c r="Q10" s="2532">
        <v>6.4</v>
      </c>
      <c r="R10" s="2535">
        <v>20475899</v>
      </c>
      <c r="S10" s="2536">
        <v>3.3</v>
      </c>
    </row>
    <row r="11" spans="1:19" ht="27" customHeight="1">
      <c r="A11" s="2537">
        <v>2013</v>
      </c>
      <c r="B11" s="2531">
        <v>12468753</v>
      </c>
      <c r="C11" s="2532">
        <v>2.5</v>
      </c>
      <c r="D11" s="2533">
        <v>178004</v>
      </c>
      <c r="E11" s="2532">
        <v>3.5</v>
      </c>
      <c r="F11" s="2533">
        <v>6636398</v>
      </c>
      <c r="G11" s="2532">
        <v>2.6</v>
      </c>
      <c r="H11" s="2534">
        <v>6814402</v>
      </c>
      <c r="I11" s="2532">
        <v>2.7</v>
      </c>
      <c r="J11" s="2533">
        <v>1450139</v>
      </c>
      <c r="K11" s="2532">
        <v>4.2</v>
      </c>
      <c r="L11" s="2533">
        <v>3432</v>
      </c>
      <c r="M11" s="2532">
        <v>7.5</v>
      </c>
      <c r="N11" s="2533">
        <v>280967</v>
      </c>
      <c r="O11" s="2532">
        <v>3.1</v>
      </c>
      <c r="P11" s="2533">
        <v>1734538</v>
      </c>
      <c r="Q11" s="2532">
        <v>4</v>
      </c>
      <c r="R11" s="2535">
        <v>21017693</v>
      </c>
      <c r="S11" s="2536">
        <v>2.6</v>
      </c>
    </row>
    <row r="12" spans="1:19" s="2292" customFormat="1" ht="27" customHeight="1">
      <c r="A12" s="2537">
        <v>2014</v>
      </c>
      <c r="B12" s="2531">
        <v>12721502</v>
      </c>
      <c r="C12" s="2532">
        <v>2</v>
      </c>
      <c r="D12" s="2533">
        <v>186288</v>
      </c>
      <c r="E12" s="2532">
        <v>4.7</v>
      </c>
      <c r="F12" s="2533">
        <v>6818303</v>
      </c>
      <c r="G12" s="2532">
        <v>2.7</v>
      </c>
      <c r="H12" s="2534">
        <v>7004591</v>
      </c>
      <c r="I12" s="2532">
        <v>2.8</v>
      </c>
      <c r="J12" s="2533">
        <v>1513711</v>
      </c>
      <c r="K12" s="2532">
        <v>4.4000000000000004</v>
      </c>
      <c r="L12" s="2533">
        <v>3633</v>
      </c>
      <c r="M12" s="2532">
        <v>5.9</v>
      </c>
      <c r="N12" s="2533">
        <v>288832</v>
      </c>
      <c r="O12" s="2532">
        <v>2.8</v>
      </c>
      <c r="P12" s="2533">
        <v>1806176</v>
      </c>
      <c r="Q12" s="2532">
        <v>4.0999999999999996</v>
      </c>
      <c r="R12" s="2535">
        <v>21532269</v>
      </c>
      <c r="S12" s="2536">
        <v>2.4</v>
      </c>
    </row>
    <row r="13" spans="1:19" s="2292" customFormat="1" ht="27" customHeight="1">
      <c r="A13" s="2537">
        <v>2015</v>
      </c>
      <c r="B13" s="2531">
        <v>12969708</v>
      </c>
      <c r="C13" s="2532">
        <v>2</v>
      </c>
      <c r="D13" s="2533">
        <v>196858</v>
      </c>
      <c r="E13" s="2532">
        <v>5.7</v>
      </c>
      <c r="F13" s="2533">
        <v>6987499</v>
      </c>
      <c r="G13" s="2532">
        <v>2.5</v>
      </c>
      <c r="H13" s="2534">
        <v>7184357</v>
      </c>
      <c r="I13" s="2532">
        <v>2.6</v>
      </c>
      <c r="J13" s="2533">
        <v>1576983</v>
      </c>
      <c r="K13" s="2532">
        <v>4.2</v>
      </c>
      <c r="L13" s="2533">
        <v>3738</v>
      </c>
      <c r="M13" s="2532">
        <v>2.9</v>
      </c>
      <c r="N13" s="2533">
        <v>295429</v>
      </c>
      <c r="O13" s="2532">
        <v>2.2999999999999998</v>
      </c>
      <c r="P13" s="2533">
        <v>1876150</v>
      </c>
      <c r="Q13" s="2532">
        <v>3.9</v>
      </c>
      <c r="R13" s="2535">
        <v>22030215</v>
      </c>
      <c r="S13" s="2536">
        <v>2.2999999999999998</v>
      </c>
    </row>
    <row r="14" spans="1:19" s="2292" customFormat="1" ht="27" customHeight="1">
      <c r="A14" s="2537">
        <v>2016</v>
      </c>
      <c r="B14" s="2531">
        <v>13226162</v>
      </c>
      <c r="C14" s="2532">
        <v>2</v>
      </c>
      <c r="D14" s="2533">
        <v>210088</v>
      </c>
      <c r="E14" s="2532">
        <v>6.7</v>
      </c>
      <c r="F14" s="2533">
        <v>7170567</v>
      </c>
      <c r="G14" s="2532">
        <v>2.6</v>
      </c>
      <c r="H14" s="2534">
        <v>7380655</v>
      </c>
      <c r="I14" s="2532">
        <v>2.7</v>
      </c>
      <c r="J14" s="2533">
        <v>1640563</v>
      </c>
      <c r="K14" s="2532">
        <v>4</v>
      </c>
      <c r="L14" s="2533">
        <v>3857</v>
      </c>
      <c r="M14" s="2532">
        <v>3.2</v>
      </c>
      <c r="N14" s="2533">
        <v>301482</v>
      </c>
      <c r="O14" s="2532">
        <v>2</v>
      </c>
      <c r="P14" s="2533">
        <v>1945902</v>
      </c>
      <c r="Q14" s="2532">
        <v>3.7</v>
      </c>
      <c r="R14" s="2535">
        <v>22552719</v>
      </c>
      <c r="S14" s="2536">
        <v>2.4</v>
      </c>
    </row>
    <row r="15" spans="1:19" s="2292" customFormat="1" ht="27" customHeight="1">
      <c r="A15" s="2537">
        <v>2017</v>
      </c>
      <c r="B15" s="2531">
        <v>13479459</v>
      </c>
      <c r="C15" s="2532">
        <v>1.9</v>
      </c>
      <c r="D15" s="2533">
        <v>208780</v>
      </c>
      <c r="E15" s="2532">
        <v>-0.6</v>
      </c>
      <c r="F15" s="2533">
        <v>7373260</v>
      </c>
      <c r="G15" s="2532">
        <v>2.8</v>
      </c>
      <c r="H15" s="2534">
        <v>7582040</v>
      </c>
      <c r="I15" s="2532">
        <v>2.7</v>
      </c>
      <c r="J15" s="2533">
        <v>1705589</v>
      </c>
      <c r="K15" s="2532">
        <v>4</v>
      </c>
      <c r="L15" s="2533">
        <v>3044</v>
      </c>
      <c r="M15" s="2532">
        <v>-21.1</v>
      </c>
      <c r="N15" s="2533">
        <v>306891</v>
      </c>
      <c r="O15" s="2532">
        <v>1.8</v>
      </c>
      <c r="P15" s="2533">
        <v>2015524</v>
      </c>
      <c r="Q15" s="2532">
        <v>3.6</v>
      </c>
      <c r="R15" s="2535">
        <v>23077023</v>
      </c>
      <c r="S15" s="2536">
        <v>2.2999999999999998</v>
      </c>
    </row>
    <row r="16" spans="1:19" s="2292" customFormat="1" ht="27" customHeight="1">
      <c r="A16" s="2538">
        <v>2018</v>
      </c>
      <c r="B16" s="2539">
        <v>13623300</v>
      </c>
      <c r="C16" s="2540">
        <v>1.1000000000000001</v>
      </c>
      <c r="D16" s="2541">
        <v>219083</v>
      </c>
      <c r="E16" s="2540">
        <v>4.9000000000000004</v>
      </c>
      <c r="F16" s="2541">
        <v>7582270</v>
      </c>
      <c r="G16" s="2540">
        <v>2.8</v>
      </c>
      <c r="H16" s="2542">
        <v>7801353</v>
      </c>
      <c r="I16" s="2540">
        <v>2.9</v>
      </c>
      <c r="J16" s="2541">
        <v>1763247</v>
      </c>
      <c r="K16" s="2540">
        <v>3.4</v>
      </c>
      <c r="L16" s="2541">
        <v>2980</v>
      </c>
      <c r="M16" s="2540">
        <v>-2.1</v>
      </c>
      <c r="N16" s="2541">
        <v>310663</v>
      </c>
      <c r="O16" s="2540">
        <v>1.2</v>
      </c>
      <c r="P16" s="2541">
        <v>2076890</v>
      </c>
      <c r="Q16" s="2540">
        <v>3</v>
      </c>
      <c r="R16" s="2543">
        <v>23501543</v>
      </c>
      <c r="S16" s="2544">
        <v>1.8</v>
      </c>
    </row>
    <row r="17" spans="1:19" s="2292" customFormat="1" ht="27" customHeight="1">
      <c r="A17" s="2545">
        <v>2018.12</v>
      </c>
      <c r="B17" s="2531">
        <v>13623300</v>
      </c>
      <c r="C17" s="2532">
        <v>1.0670999999999999</v>
      </c>
      <c r="D17" s="2533">
        <v>219083</v>
      </c>
      <c r="E17" s="2532">
        <v>4.9348999999999998</v>
      </c>
      <c r="F17" s="2533">
        <v>7582270</v>
      </c>
      <c r="G17" s="2532">
        <v>2.8347000000000002</v>
      </c>
      <c r="H17" s="2534">
        <v>7801353</v>
      </c>
      <c r="I17" s="2532">
        <v>2.8925000000000001</v>
      </c>
      <c r="J17" s="2533">
        <v>1763247</v>
      </c>
      <c r="K17" s="2532">
        <v>3.3805000000000001</v>
      </c>
      <c r="L17" s="2533">
        <v>2980</v>
      </c>
      <c r="M17" s="2532">
        <v>-2.1025</v>
      </c>
      <c r="N17" s="2533">
        <v>310663</v>
      </c>
      <c r="O17" s="2532">
        <v>1.2291000000000001</v>
      </c>
      <c r="P17" s="2533">
        <v>2076890</v>
      </c>
      <c r="Q17" s="2532">
        <v>3.0447000000000002</v>
      </c>
      <c r="R17" s="2535">
        <v>23501543</v>
      </c>
      <c r="S17" s="2536">
        <v>1.8395999999999999</v>
      </c>
    </row>
    <row r="18" spans="1:19" s="2292" customFormat="1" ht="27" customHeight="1">
      <c r="A18" s="2546">
        <v>2019.01</v>
      </c>
      <c r="B18" s="2547">
        <v>13640841</v>
      </c>
      <c r="C18" s="2548">
        <v>1.0692999999999999</v>
      </c>
      <c r="D18" s="2549">
        <v>220700</v>
      </c>
      <c r="E18" s="2548">
        <v>5.0392000000000001</v>
      </c>
      <c r="F18" s="2549">
        <v>7606988</v>
      </c>
      <c r="G18" s="2548">
        <v>2.8288000000000002</v>
      </c>
      <c r="H18" s="2550">
        <v>7827688</v>
      </c>
      <c r="I18" s="2548">
        <v>2.8898000000000001</v>
      </c>
      <c r="J18" s="2549">
        <v>1678274</v>
      </c>
      <c r="K18" s="2548">
        <v>3.4752999999999998</v>
      </c>
      <c r="L18" s="2549">
        <v>2977</v>
      </c>
      <c r="M18" s="2548">
        <v>-1.8787</v>
      </c>
      <c r="N18" s="2549">
        <v>310830</v>
      </c>
      <c r="O18" s="2548">
        <v>1.1625000000000001</v>
      </c>
      <c r="P18" s="2549">
        <v>1992081</v>
      </c>
      <c r="Q18" s="2548">
        <v>3.0991</v>
      </c>
      <c r="R18" s="2551">
        <v>23460610</v>
      </c>
      <c r="S18" s="2552">
        <v>1.8408</v>
      </c>
    </row>
    <row r="19" spans="1:19" s="2292" customFormat="1" ht="27" customHeight="1">
      <c r="A19" s="2545">
        <v>2019.02</v>
      </c>
      <c r="B19" s="2531">
        <v>13651668</v>
      </c>
      <c r="C19" s="2532">
        <v>1.0602</v>
      </c>
      <c r="D19" s="2533">
        <v>221181</v>
      </c>
      <c r="E19" s="2532">
        <v>4.6218000000000004</v>
      </c>
      <c r="F19" s="2533">
        <v>7642940</v>
      </c>
      <c r="G19" s="2532">
        <v>2.9668999999999999</v>
      </c>
      <c r="H19" s="2534">
        <v>7864121</v>
      </c>
      <c r="I19" s="2532">
        <v>3.0127000000000002</v>
      </c>
      <c r="J19" s="2533">
        <v>1678130</v>
      </c>
      <c r="K19" s="2532">
        <v>3.4992000000000001</v>
      </c>
      <c r="L19" s="2533">
        <v>2969</v>
      </c>
      <c r="M19" s="2532">
        <v>-1.9484999999999999</v>
      </c>
      <c r="N19" s="2533">
        <v>311173</v>
      </c>
      <c r="O19" s="2532">
        <v>1.1149</v>
      </c>
      <c r="P19" s="2533">
        <v>1992272</v>
      </c>
      <c r="Q19" s="2532">
        <v>3.1109</v>
      </c>
      <c r="R19" s="2535">
        <v>23508061</v>
      </c>
      <c r="S19" s="2536">
        <v>1.8778999999999999</v>
      </c>
    </row>
    <row r="20" spans="1:19" s="2292" customFormat="1" ht="27" customHeight="1">
      <c r="A20" s="2545">
        <v>2019.03</v>
      </c>
      <c r="B20" s="2531">
        <v>13661031</v>
      </c>
      <c r="C20" s="2532">
        <v>1.1152</v>
      </c>
      <c r="D20" s="2533">
        <v>222096</v>
      </c>
      <c r="E20" s="2532">
        <v>4.9181999999999997</v>
      </c>
      <c r="F20" s="2533">
        <v>7623523</v>
      </c>
      <c r="G20" s="2532">
        <v>2.5831</v>
      </c>
      <c r="H20" s="2534">
        <v>7845619</v>
      </c>
      <c r="I20" s="2532">
        <v>2.6478000000000002</v>
      </c>
      <c r="J20" s="2533">
        <v>2218309</v>
      </c>
      <c r="K20" s="2532">
        <v>2.6751999999999998</v>
      </c>
      <c r="L20" s="2533">
        <v>2973</v>
      </c>
      <c r="M20" s="2532">
        <v>-1.4583999999999999</v>
      </c>
      <c r="N20" s="2533">
        <v>311302</v>
      </c>
      <c r="O20" s="2532">
        <v>1.1240000000000001</v>
      </c>
      <c r="P20" s="2533">
        <v>2532584</v>
      </c>
      <c r="Q20" s="2532">
        <v>2.4769999999999999</v>
      </c>
      <c r="R20" s="2535">
        <v>24039234</v>
      </c>
      <c r="S20" s="2536">
        <v>1.7535000000000001</v>
      </c>
    </row>
    <row r="21" spans="1:19" s="2292" customFormat="1" ht="27" customHeight="1">
      <c r="A21" s="2530">
        <v>2019.04</v>
      </c>
      <c r="B21" s="2531">
        <v>13670811</v>
      </c>
      <c r="C21" s="2532">
        <v>1.1348</v>
      </c>
      <c r="D21" s="2533">
        <v>222806</v>
      </c>
      <c r="E21" s="2532">
        <v>5.0427</v>
      </c>
      <c r="F21" s="2533">
        <v>7643137</v>
      </c>
      <c r="G21" s="2532">
        <v>2.5474999999999999</v>
      </c>
      <c r="H21" s="2534">
        <v>7865943</v>
      </c>
      <c r="I21" s="2532">
        <v>2.6166</v>
      </c>
      <c r="J21" s="2533">
        <v>1779729</v>
      </c>
      <c r="K21" s="2532">
        <v>3.8973</v>
      </c>
      <c r="L21" s="2533">
        <v>2978</v>
      </c>
      <c r="M21" s="2532">
        <v>-1.5537000000000001</v>
      </c>
      <c r="N21" s="2533">
        <v>311545</v>
      </c>
      <c r="O21" s="2532">
        <v>1.0844</v>
      </c>
      <c r="P21" s="2533">
        <v>2094252</v>
      </c>
      <c r="Q21" s="2532">
        <v>3.4609000000000001</v>
      </c>
      <c r="R21" s="2535">
        <v>23631006</v>
      </c>
      <c r="S21" s="2536">
        <v>1.8270999999999999</v>
      </c>
    </row>
    <row r="22" spans="1:19" s="2292" customFormat="1" ht="27" customHeight="1">
      <c r="A22" s="2530">
        <v>2019.05</v>
      </c>
      <c r="B22" s="2531">
        <v>13673248</v>
      </c>
      <c r="C22" s="2532">
        <v>1.0802</v>
      </c>
      <c r="D22" s="2533">
        <v>223937</v>
      </c>
      <c r="E22" s="2532">
        <v>5.1584000000000003</v>
      </c>
      <c r="F22" s="2533">
        <v>7653631</v>
      </c>
      <c r="G22" s="2532">
        <v>2.3712</v>
      </c>
      <c r="H22" s="2534">
        <v>7877568</v>
      </c>
      <c r="I22" s="2532">
        <v>2.4483999999999999</v>
      </c>
      <c r="J22" s="2533">
        <v>1706264</v>
      </c>
      <c r="K22" s="2532">
        <v>3.7860999999999998</v>
      </c>
      <c r="L22" s="2533">
        <v>2966</v>
      </c>
      <c r="M22" s="2532">
        <v>-2.2734999999999999</v>
      </c>
      <c r="N22" s="2533">
        <v>311486</v>
      </c>
      <c r="O22" s="2532">
        <v>1.0085</v>
      </c>
      <c r="P22" s="2533">
        <v>2020716</v>
      </c>
      <c r="Q22" s="2532">
        <v>3.3386999999999998</v>
      </c>
      <c r="R22" s="2535">
        <v>23571532</v>
      </c>
      <c r="S22" s="2536">
        <v>1.7248000000000001</v>
      </c>
    </row>
    <row r="23" spans="1:19" s="2292" customFormat="1" ht="27" customHeight="1">
      <c r="A23" s="2553">
        <v>2019.06</v>
      </c>
      <c r="B23" s="2531">
        <v>13679472</v>
      </c>
      <c r="C23" s="2532">
        <v>1.0472999999999999</v>
      </c>
      <c r="D23" s="2533">
        <v>224989</v>
      </c>
      <c r="E23" s="2532">
        <v>5.2313999999999998</v>
      </c>
      <c r="F23" s="2533">
        <v>7670645</v>
      </c>
      <c r="G23" s="2532">
        <v>2.3351000000000002</v>
      </c>
      <c r="H23" s="2534">
        <v>7895634</v>
      </c>
      <c r="I23" s="2532">
        <v>2.4154</v>
      </c>
      <c r="J23" s="2533">
        <v>1715008</v>
      </c>
      <c r="K23" s="2532">
        <v>3.8490000000000002</v>
      </c>
      <c r="L23" s="2533">
        <v>2974</v>
      </c>
      <c r="M23" s="2532">
        <v>-1.7834000000000001</v>
      </c>
      <c r="N23" s="2533">
        <v>311546</v>
      </c>
      <c r="O23" s="2532">
        <v>0.91539999999999999</v>
      </c>
      <c r="P23" s="2533">
        <v>2029528</v>
      </c>
      <c r="Q23" s="2532">
        <v>3.379</v>
      </c>
      <c r="R23" s="2535">
        <v>23604634</v>
      </c>
      <c r="S23" s="2536">
        <v>1.6990000000000001</v>
      </c>
    </row>
    <row r="24" spans="1:19" s="2292" customFormat="1" ht="27" customHeight="1">
      <c r="A24" s="2553">
        <v>2019.07</v>
      </c>
      <c r="B24" s="2531">
        <v>13685755</v>
      </c>
      <c r="C24" s="2532">
        <v>0.9899</v>
      </c>
      <c r="D24" s="2533">
        <v>226386</v>
      </c>
      <c r="E24" s="2532">
        <v>5.3869999999999996</v>
      </c>
      <c r="F24" s="2533">
        <v>7697490</v>
      </c>
      <c r="G24" s="2532">
        <v>2.4786000000000001</v>
      </c>
      <c r="H24" s="2534">
        <v>7923876</v>
      </c>
      <c r="I24" s="2532">
        <v>2.5594999999999999</v>
      </c>
      <c r="J24" s="2533">
        <v>1722246</v>
      </c>
      <c r="K24" s="2532">
        <v>3.8719999999999999</v>
      </c>
      <c r="L24" s="2533">
        <v>2969</v>
      </c>
      <c r="M24" s="2532">
        <v>-1.5257000000000001</v>
      </c>
      <c r="N24" s="2533">
        <v>311618</v>
      </c>
      <c r="O24" s="2532">
        <v>0.83030000000000004</v>
      </c>
      <c r="P24" s="2533">
        <v>2036833</v>
      </c>
      <c r="Q24" s="2532">
        <v>3.3866000000000001</v>
      </c>
      <c r="R24" s="2535">
        <v>23646464</v>
      </c>
      <c r="S24" s="2536">
        <v>1.7145999999999999</v>
      </c>
    </row>
    <row r="25" spans="1:19" s="2292" customFormat="1" ht="27" customHeight="1">
      <c r="A25" s="2553">
        <v>2019.08</v>
      </c>
      <c r="B25" s="2531">
        <v>13692686</v>
      </c>
      <c r="C25" s="2532">
        <v>0.93530000000000002</v>
      </c>
      <c r="D25" s="2533">
        <v>227724</v>
      </c>
      <c r="E25" s="2532">
        <v>5.4794999999999998</v>
      </c>
      <c r="F25" s="2533">
        <v>7710345</v>
      </c>
      <c r="G25" s="2532">
        <v>2.3062999999999998</v>
      </c>
      <c r="H25" s="2534">
        <v>7938069</v>
      </c>
      <c r="I25" s="2532">
        <v>2.3946999999999998</v>
      </c>
      <c r="J25" s="2533">
        <v>1730727</v>
      </c>
      <c r="K25" s="2532">
        <v>3.8056000000000001</v>
      </c>
      <c r="L25" s="2533">
        <v>2964</v>
      </c>
      <c r="M25" s="2532">
        <v>-1.5282</v>
      </c>
      <c r="N25" s="2533">
        <v>311943</v>
      </c>
      <c r="O25" s="2532">
        <v>0.7802</v>
      </c>
      <c r="P25" s="2533">
        <v>2045634</v>
      </c>
      <c r="Q25" s="2532">
        <v>3.3245</v>
      </c>
      <c r="R25" s="2535">
        <v>23676389</v>
      </c>
      <c r="S25" s="2536">
        <v>1.6240000000000001</v>
      </c>
    </row>
    <row r="26" spans="1:19" s="2292" customFormat="1" ht="27" customHeight="1">
      <c r="A26" s="2553">
        <v>2019.09</v>
      </c>
      <c r="B26" s="2531">
        <v>13700157</v>
      </c>
      <c r="C26" s="2532">
        <v>0.87480000000000002</v>
      </c>
      <c r="D26" s="2533">
        <v>228458</v>
      </c>
      <c r="E26" s="2532">
        <v>5.4550999999999998</v>
      </c>
      <c r="F26" s="2533">
        <v>7725024</v>
      </c>
      <c r="G26" s="2532">
        <v>2.3879999999999999</v>
      </c>
      <c r="H26" s="2534">
        <v>7953482</v>
      </c>
      <c r="I26" s="2532">
        <v>2.4735999999999998</v>
      </c>
      <c r="J26" s="2533">
        <v>1737925</v>
      </c>
      <c r="K26" s="2532">
        <v>3.7206999999999999</v>
      </c>
      <c r="L26" s="2533">
        <v>2953</v>
      </c>
      <c r="M26" s="2532">
        <v>-1.6322000000000001</v>
      </c>
      <c r="N26" s="2533">
        <v>312007</v>
      </c>
      <c r="O26" s="2532">
        <v>0.68930000000000002</v>
      </c>
      <c r="P26" s="2533">
        <v>2052885</v>
      </c>
      <c r="Q26" s="2532">
        <v>3.2402000000000002</v>
      </c>
      <c r="R26" s="2535">
        <v>23706524</v>
      </c>
      <c r="S26" s="2536">
        <v>1.6083000000000001</v>
      </c>
    </row>
    <row r="27" spans="1:19" s="2292" customFormat="1" ht="27" customHeight="1">
      <c r="A27" s="2553">
        <v>2019.1</v>
      </c>
      <c r="B27" s="2531">
        <v>13705958</v>
      </c>
      <c r="C27" s="2532">
        <v>0.8589</v>
      </c>
      <c r="D27" s="2533">
        <v>229491</v>
      </c>
      <c r="E27" s="2532">
        <v>5.5286</v>
      </c>
      <c r="F27" s="2533">
        <v>7745416</v>
      </c>
      <c r="G27" s="2532">
        <v>2.5838999999999999</v>
      </c>
      <c r="H27" s="2534">
        <v>7974907</v>
      </c>
      <c r="I27" s="2532">
        <v>2.6663999999999999</v>
      </c>
      <c r="J27" s="2533">
        <v>1741620</v>
      </c>
      <c r="K27" s="2532">
        <v>3.6556000000000002</v>
      </c>
      <c r="L27" s="2533">
        <v>2953</v>
      </c>
      <c r="M27" s="2532">
        <v>-1.2705</v>
      </c>
      <c r="N27" s="2533">
        <v>311973</v>
      </c>
      <c r="O27" s="2532">
        <v>0.66049999999999998</v>
      </c>
      <c r="P27" s="2533">
        <v>2056546</v>
      </c>
      <c r="Q27" s="2532">
        <v>3.1825000000000001</v>
      </c>
      <c r="R27" s="2535">
        <v>23737411</v>
      </c>
      <c r="S27" s="2536">
        <v>1.6585000000000001</v>
      </c>
    </row>
    <row r="28" spans="1:19" s="2292" customFormat="1" ht="27" customHeight="1">
      <c r="A28" s="2553">
        <v>2019.11</v>
      </c>
      <c r="B28" s="2531">
        <v>13715730</v>
      </c>
      <c r="C28" s="2532">
        <v>0.80269999999999997</v>
      </c>
      <c r="D28" s="2533">
        <v>230906</v>
      </c>
      <c r="E28" s="2532">
        <v>5.7847999999999997</v>
      </c>
      <c r="F28" s="2533">
        <v>7760167</v>
      </c>
      <c r="G28" s="2532">
        <v>2.5691999999999999</v>
      </c>
      <c r="H28" s="2534">
        <v>7991073</v>
      </c>
      <c r="I28" s="2532">
        <v>2.6593</v>
      </c>
      <c r="J28" s="2533">
        <v>2292470</v>
      </c>
      <c r="K28" s="2532">
        <v>3.4117000000000002</v>
      </c>
      <c r="L28" s="2533">
        <v>2962</v>
      </c>
      <c r="M28" s="2532">
        <v>-0.80379999999999996</v>
      </c>
      <c r="N28" s="2533">
        <v>312189</v>
      </c>
      <c r="O28" s="2532">
        <v>0.62039999999999995</v>
      </c>
      <c r="P28" s="2533">
        <v>2607621</v>
      </c>
      <c r="Q28" s="2532">
        <v>3.0644</v>
      </c>
      <c r="R28" s="2535">
        <v>24314424</v>
      </c>
      <c r="S28" s="2536">
        <v>1.6460999999999999</v>
      </c>
    </row>
    <row r="29" spans="1:19" s="2292" customFormat="1" ht="27" customHeight="1">
      <c r="A29" s="1324">
        <v>2019.12</v>
      </c>
      <c r="B29" s="2554">
        <v>13721737</v>
      </c>
      <c r="C29" s="2555">
        <v>0.72260000000000002</v>
      </c>
      <c r="D29" s="2556">
        <v>231882</v>
      </c>
      <c r="E29" s="2555">
        <v>5.8421000000000003</v>
      </c>
      <c r="F29" s="2556">
        <v>7777300</v>
      </c>
      <c r="G29" s="2555">
        <v>2.5722</v>
      </c>
      <c r="H29" s="2557">
        <v>8009182</v>
      </c>
      <c r="I29" s="2555">
        <v>2.6640000000000001</v>
      </c>
      <c r="J29" s="2556">
        <v>1813907</v>
      </c>
      <c r="K29" s="2555">
        <v>2.8731</v>
      </c>
      <c r="L29" s="2556">
        <v>2952</v>
      </c>
      <c r="M29" s="2555">
        <v>-0.93959999999999999</v>
      </c>
      <c r="N29" s="2556">
        <v>312254</v>
      </c>
      <c r="O29" s="2555">
        <v>0.5121</v>
      </c>
      <c r="P29" s="2556">
        <v>2129113</v>
      </c>
      <c r="Q29" s="2555">
        <v>2.5145</v>
      </c>
      <c r="R29" s="2558">
        <v>23860032</v>
      </c>
      <c r="S29" s="2559">
        <v>1.5254000000000001</v>
      </c>
    </row>
    <row r="30" spans="1:19" s="2292" customFormat="1" ht="3" customHeight="1">
      <c r="A30" s="2402"/>
      <c r="B30" s="1819"/>
      <c r="C30" s="2560"/>
      <c r="D30" s="1819"/>
      <c r="E30" s="2560"/>
      <c r="F30" s="1819"/>
      <c r="G30" s="2560"/>
      <c r="H30" s="2534"/>
      <c r="I30" s="2560"/>
      <c r="J30" s="1819"/>
      <c r="K30" s="2560"/>
      <c r="L30" s="1819"/>
      <c r="M30" s="2560"/>
      <c r="N30" s="1819"/>
      <c r="O30" s="2560"/>
      <c r="P30" s="1819"/>
      <c r="Q30" s="2560"/>
      <c r="R30" s="2534"/>
      <c r="S30" s="2560"/>
    </row>
    <row r="31" spans="1:19" ht="12" customHeight="1">
      <c r="A31" s="2527" t="s">
        <v>1311</v>
      </c>
    </row>
    <row r="32" spans="1:19" ht="8.1" customHeight="1">
      <c r="A32" s="2528"/>
    </row>
    <row r="33" spans="1:19" s="348" customFormat="1" ht="11.25" customHeight="1">
      <c r="A33" s="1111"/>
      <c r="B33" s="1862"/>
      <c r="C33" s="1862"/>
      <c r="D33" s="1862"/>
      <c r="E33" s="1862"/>
      <c r="F33" s="1862"/>
      <c r="G33" s="1862"/>
      <c r="H33" s="1862"/>
      <c r="I33" s="1862"/>
      <c r="J33" s="1862"/>
      <c r="K33" s="1862"/>
      <c r="L33" s="1862"/>
      <c r="M33" s="1862"/>
      <c r="O33" s="1114"/>
      <c r="P33" s="1862"/>
      <c r="Q33" s="1862"/>
      <c r="R33" s="2529"/>
      <c r="S33" s="1212"/>
    </row>
    <row r="34" spans="1:19" s="348" customFormat="1" ht="13.5" customHeight="1">
      <c r="A34" s="1114"/>
      <c r="B34" s="1862"/>
      <c r="C34" s="1862"/>
      <c r="D34" s="1862"/>
      <c r="E34" s="1862"/>
      <c r="F34" s="1862"/>
      <c r="G34" s="1862"/>
      <c r="H34" s="1862"/>
      <c r="I34" s="1862"/>
      <c r="J34" s="1862"/>
      <c r="K34" s="1862"/>
      <c r="L34" s="1862"/>
      <c r="M34" s="1862"/>
      <c r="N34" s="1114"/>
      <c r="O34" s="1114"/>
      <c r="P34" s="1862"/>
      <c r="Q34" s="1862"/>
      <c r="R34" s="2529"/>
    </row>
  </sheetData>
  <mergeCells count="13">
    <mergeCell ref="L5:M5"/>
    <mergeCell ref="N5:O5"/>
    <mergeCell ref="P5:Q5"/>
    <mergeCell ref="Q3:S3"/>
    <mergeCell ref="A4:A5"/>
    <mergeCell ref="B4:C5"/>
    <mergeCell ref="D4:I4"/>
    <mergeCell ref="J4:Q4"/>
    <mergeCell ref="R4:S5"/>
    <mergeCell ref="D5:E5"/>
    <mergeCell ref="F5:G5"/>
    <mergeCell ref="H5:I5"/>
    <mergeCell ref="J5:K5"/>
  </mergeCells>
  <phoneticPr fontId="91" type="noConversion"/>
  <printOptions horizontalCentered="1"/>
  <pageMargins left="0.94488188976377963" right="0.94488188976377963" top="1.1811023622047245" bottom="0.78740157480314965" header="0" footer="0"/>
  <pageSetup paperSize="9" scale="80" firstPageNumber="58" orientation="portrait" useFirstPageNumber="1" r:id="rId1"/>
  <headerFooter differentOddEven="1" scaleWithDoc="0" alignWithMargins="0"/>
  <colBreaks count="1" manualBreakCount="1">
    <brk id="9" max="33" man="1"/>
  </col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36"/>
  <sheetViews>
    <sheetView showGridLines="0" view="pageBreakPreview" zoomScale="85" zoomScaleNormal="100" zoomScaleSheetLayoutView="85" workbookViewId="0">
      <pane xSplit="1" ySplit="5" topLeftCell="B12" activePane="bottomRight" state="frozen"/>
      <selection activeCell="F34" sqref="F34"/>
      <selection pane="topRight" activeCell="F34" sqref="F34"/>
      <selection pane="bottomLeft" activeCell="F34" sqref="F34"/>
      <selection pane="bottomRight" activeCell="A31" sqref="A31"/>
    </sheetView>
  </sheetViews>
  <sheetFormatPr defaultColWidth="7.875" defaultRowHeight="13.5"/>
  <cols>
    <col min="1" max="1" width="13.25" style="1862" customWidth="1"/>
    <col min="2" max="2" width="13" style="1862" customWidth="1"/>
    <col min="3" max="3" width="7" style="1862" customWidth="1"/>
    <col min="4" max="4" width="13" style="1862" customWidth="1"/>
    <col min="5" max="5" width="7" style="1862" customWidth="1"/>
    <col min="6" max="6" width="13" style="1862" customWidth="1"/>
    <col min="7" max="7" width="7" style="1862" customWidth="1"/>
    <col min="8" max="8" width="13.375" style="1862" customWidth="1"/>
    <col min="9" max="9" width="7" style="1862" customWidth="1"/>
    <col min="10" max="10" width="12.125" style="1862" customWidth="1"/>
    <col min="11" max="11" width="6.5" style="1862" customWidth="1"/>
    <col min="12" max="12" width="12.125" style="1862" customWidth="1"/>
    <col min="13" max="13" width="6.5" style="1862" customWidth="1"/>
    <col min="14" max="14" width="12.125" style="1862" customWidth="1"/>
    <col min="15" max="15" width="6.5" style="1862" customWidth="1"/>
    <col min="16" max="16" width="12.125" style="1862" customWidth="1"/>
    <col min="17" max="17" width="6.5" style="1862" customWidth="1"/>
    <col min="18" max="18" width="12.125" style="1997" customWidth="1"/>
    <col min="19" max="19" width="6.5" style="1862" customWidth="1"/>
    <col min="20" max="20" width="10" style="1862" customWidth="1"/>
    <col min="21" max="21" width="5.875" style="1862" bestFit="1" customWidth="1"/>
    <col min="22" max="22" width="7.875" style="1862" customWidth="1"/>
    <col min="23" max="23" width="5.875" style="1862" bestFit="1" customWidth="1"/>
    <col min="24" max="24" width="7.875" style="1862" customWidth="1"/>
    <col min="25" max="25" width="5.875" style="1862" bestFit="1" customWidth="1"/>
    <col min="26" max="26" width="7.875" style="1862" customWidth="1"/>
    <col min="27" max="27" width="5.875" style="1862" bestFit="1" customWidth="1"/>
    <col min="28" max="28" width="7.875" style="1862" customWidth="1"/>
    <col min="29" max="29" width="5.875" style="1862" bestFit="1" customWidth="1"/>
    <col min="30" max="34" width="13.125" style="1862" customWidth="1"/>
    <col min="35" max="16384" width="7.875" style="1862"/>
  </cols>
  <sheetData>
    <row r="1" spans="1:31" s="1565" customFormat="1" ht="20.25">
      <c r="A1" s="2270" t="s">
        <v>1312</v>
      </c>
      <c r="R1" s="2477"/>
    </row>
    <row r="2" spans="1:31" s="2272" customFormat="1" ht="17.25">
      <c r="A2" s="2271" t="s">
        <v>1313</v>
      </c>
      <c r="R2" s="2478"/>
    </row>
    <row r="3" spans="1:31" s="1565" customFormat="1">
      <c r="A3" s="345"/>
      <c r="Q3" s="2479" t="s">
        <v>1314</v>
      </c>
      <c r="R3" s="2479"/>
      <c r="S3" s="2479"/>
    </row>
    <row r="4" spans="1:31" s="349" customFormat="1" ht="24.95" customHeight="1">
      <c r="A4" s="2012" t="s">
        <v>45</v>
      </c>
      <c r="B4" s="2480" t="s">
        <v>23</v>
      </c>
      <c r="C4" s="2481"/>
      <c r="D4" s="2482" t="s">
        <v>24</v>
      </c>
      <c r="E4" s="2483"/>
      <c r="F4" s="2483"/>
      <c r="G4" s="2483"/>
      <c r="H4" s="2483"/>
      <c r="I4" s="2481"/>
      <c r="J4" s="2482" t="s">
        <v>25</v>
      </c>
      <c r="K4" s="2483"/>
      <c r="L4" s="2483"/>
      <c r="M4" s="2483"/>
      <c r="N4" s="2483"/>
      <c r="O4" s="2483"/>
      <c r="P4" s="2483"/>
      <c r="Q4" s="2484"/>
      <c r="R4" s="2480" t="s">
        <v>26</v>
      </c>
      <c r="S4" s="2485"/>
    </row>
    <row r="5" spans="1:31" s="349" customFormat="1" ht="24.95" customHeight="1">
      <c r="A5" s="2017"/>
      <c r="B5" s="1924"/>
      <c r="C5" s="2486"/>
      <c r="D5" s="2487" t="s">
        <v>27</v>
      </c>
      <c r="E5" s="2488"/>
      <c r="F5" s="2487" t="s">
        <v>28</v>
      </c>
      <c r="G5" s="2488"/>
      <c r="H5" s="2487" t="s">
        <v>29</v>
      </c>
      <c r="I5" s="2488"/>
      <c r="J5" s="2487" t="s">
        <v>30</v>
      </c>
      <c r="K5" s="2488"/>
      <c r="L5" s="2487" t="s">
        <v>31</v>
      </c>
      <c r="M5" s="2488"/>
      <c r="N5" s="2487" t="s">
        <v>32</v>
      </c>
      <c r="O5" s="2488"/>
      <c r="P5" s="2487" t="s">
        <v>33</v>
      </c>
      <c r="Q5" s="2489"/>
      <c r="R5" s="1924"/>
      <c r="S5" s="2490"/>
    </row>
    <row r="6" spans="1:31" ht="24.95" customHeight="1">
      <c r="A6" s="2293">
        <v>2008</v>
      </c>
      <c r="B6" s="2502">
        <v>6479036</v>
      </c>
      <c r="C6" s="2500">
        <v>4.4000000000000004</v>
      </c>
      <c r="D6" s="2495">
        <v>1303614</v>
      </c>
      <c r="E6" s="2500">
        <v>6.3</v>
      </c>
      <c r="F6" s="2495">
        <v>9968824</v>
      </c>
      <c r="G6" s="2500">
        <v>4.4000000000000004</v>
      </c>
      <c r="H6" s="2495">
        <v>11272438</v>
      </c>
      <c r="I6" s="2500">
        <v>4.5999999999999996</v>
      </c>
      <c r="J6" s="2495">
        <v>360411</v>
      </c>
      <c r="K6" s="2500">
        <v>7.2</v>
      </c>
      <c r="L6" s="2495">
        <v>115261</v>
      </c>
      <c r="M6" s="2500">
        <v>-0.7</v>
      </c>
      <c r="N6" s="2495">
        <v>12101612</v>
      </c>
      <c r="O6" s="2500">
        <v>7.5</v>
      </c>
      <c r="P6" s="2495">
        <v>12577284</v>
      </c>
      <c r="Q6" s="2501">
        <v>7.4</v>
      </c>
      <c r="R6" s="2497">
        <v>30328758</v>
      </c>
      <c r="S6" s="2501">
        <v>5.7</v>
      </c>
      <c r="AD6" s="2498"/>
      <c r="AE6" s="2498"/>
    </row>
    <row r="7" spans="1:31" ht="24.95" customHeight="1">
      <c r="A7" s="2293">
        <v>2009</v>
      </c>
      <c r="B7" s="2502">
        <v>6613497</v>
      </c>
      <c r="C7" s="2500">
        <v>2.1</v>
      </c>
      <c r="D7" s="2495">
        <v>1480245</v>
      </c>
      <c r="E7" s="2500">
        <v>13.5</v>
      </c>
      <c r="F7" s="2495">
        <v>10619475</v>
      </c>
      <c r="G7" s="2500">
        <v>6.5</v>
      </c>
      <c r="H7" s="2495">
        <v>12099720</v>
      </c>
      <c r="I7" s="2500">
        <v>7.3</v>
      </c>
      <c r="J7" s="2495">
        <v>390498</v>
      </c>
      <c r="K7" s="2500">
        <v>8.3000000000000007</v>
      </c>
      <c r="L7" s="2495">
        <v>123177</v>
      </c>
      <c r="M7" s="2500">
        <v>6.9</v>
      </c>
      <c r="N7" s="2495">
        <v>13748128</v>
      </c>
      <c r="O7" s="2500">
        <v>13.6</v>
      </c>
      <c r="P7" s="2495">
        <v>14261803</v>
      </c>
      <c r="Q7" s="2501">
        <v>13.4</v>
      </c>
      <c r="R7" s="2497">
        <v>32975019</v>
      </c>
      <c r="S7" s="2501">
        <v>8.6999999999999993</v>
      </c>
      <c r="AD7" s="2498"/>
      <c r="AE7" s="2498"/>
    </row>
    <row r="8" spans="1:31" ht="24.95" customHeight="1">
      <c r="A8" s="2293">
        <v>2010</v>
      </c>
      <c r="B8" s="2502">
        <v>7357877</v>
      </c>
      <c r="C8" s="2500">
        <v>11.3</v>
      </c>
      <c r="D8" s="2495">
        <v>1687900</v>
      </c>
      <c r="E8" s="2500">
        <v>14</v>
      </c>
      <c r="F8" s="2495">
        <v>11592833</v>
      </c>
      <c r="G8" s="2500">
        <v>9.1999999999999993</v>
      </c>
      <c r="H8" s="2495">
        <v>13280733</v>
      </c>
      <c r="I8" s="2500">
        <v>9.8000000000000007</v>
      </c>
      <c r="J8" s="2495">
        <v>433119</v>
      </c>
      <c r="K8" s="2500">
        <v>10.9</v>
      </c>
      <c r="L8" s="2495">
        <v>154192</v>
      </c>
      <c r="M8" s="2500">
        <v>25.2</v>
      </c>
      <c r="N8" s="2495">
        <v>16164149</v>
      </c>
      <c r="O8" s="2500">
        <v>17.600000000000001</v>
      </c>
      <c r="P8" s="2495">
        <v>16751461</v>
      </c>
      <c r="Q8" s="2501">
        <v>17.5</v>
      </c>
      <c r="R8" s="2497">
        <v>37390071</v>
      </c>
      <c r="S8" s="2501">
        <v>13.4</v>
      </c>
      <c r="AD8" s="2498"/>
      <c r="AE8" s="2498"/>
    </row>
    <row r="9" spans="1:31" ht="24.95" customHeight="1">
      <c r="A9" s="2293">
        <v>2011</v>
      </c>
      <c r="B9" s="2502">
        <v>7410428</v>
      </c>
      <c r="C9" s="2500">
        <v>0.7</v>
      </c>
      <c r="D9" s="2495">
        <v>1841950</v>
      </c>
      <c r="E9" s="2500">
        <v>9.1</v>
      </c>
      <c r="F9" s="2495">
        <v>12123243</v>
      </c>
      <c r="G9" s="2500">
        <v>4.5999999999999996</v>
      </c>
      <c r="H9" s="2495">
        <v>13965193</v>
      </c>
      <c r="I9" s="2500">
        <v>5.2</v>
      </c>
      <c r="J9" s="2495">
        <v>458683</v>
      </c>
      <c r="K9" s="2500">
        <v>5.9</v>
      </c>
      <c r="L9" s="2495">
        <v>182590</v>
      </c>
      <c r="M9" s="2500">
        <v>18.399999999999999</v>
      </c>
      <c r="N9" s="2495">
        <v>18630157</v>
      </c>
      <c r="O9" s="2500">
        <v>15.3</v>
      </c>
      <c r="P9" s="2495">
        <v>19271430</v>
      </c>
      <c r="Q9" s="2501">
        <v>15</v>
      </c>
      <c r="R9" s="2497">
        <v>40647051</v>
      </c>
      <c r="S9" s="2501">
        <v>8.6999999999999993</v>
      </c>
      <c r="AD9" s="2498"/>
      <c r="AE9" s="2498"/>
    </row>
    <row r="10" spans="1:31" ht="24.95" customHeight="1">
      <c r="A10" s="2293">
        <v>2012</v>
      </c>
      <c r="B10" s="2502">
        <v>7881562</v>
      </c>
      <c r="C10" s="2500">
        <v>6.4</v>
      </c>
      <c r="D10" s="2495">
        <v>2180065</v>
      </c>
      <c r="E10" s="2500">
        <v>18.399999999999999</v>
      </c>
      <c r="F10" s="2495">
        <v>13638488</v>
      </c>
      <c r="G10" s="2500">
        <v>12.5</v>
      </c>
      <c r="H10" s="2495">
        <v>15818554</v>
      </c>
      <c r="I10" s="2500">
        <v>13.3</v>
      </c>
      <c r="J10" s="2495">
        <v>526500</v>
      </c>
      <c r="K10" s="2500">
        <v>14.8</v>
      </c>
      <c r="L10" s="2495">
        <v>188667</v>
      </c>
      <c r="M10" s="2500">
        <v>3.3</v>
      </c>
      <c r="N10" s="2495">
        <v>21822537</v>
      </c>
      <c r="O10" s="2500">
        <v>17.100000000000001</v>
      </c>
      <c r="P10" s="2495">
        <v>22537704</v>
      </c>
      <c r="Q10" s="2501">
        <v>16.899999999999999</v>
      </c>
      <c r="R10" s="2497">
        <v>46237820</v>
      </c>
      <c r="S10" s="2501">
        <v>13.8</v>
      </c>
      <c r="AD10" s="2498"/>
      <c r="AE10" s="2498"/>
    </row>
    <row r="11" spans="1:31" ht="24.95" customHeight="1">
      <c r="A11" s="2293">
        <v>2013</v>
      </c>
      <c r="B11" s="2502">
        <v>8112037</v>
      </c>
      <c r="C11" s="2500">
        <v>2.9</v>
      </c>
      <c r="D11" s="2495">
        <v>2430882</v>
      </c>
      <c r="E11" s="2500">
        <v>11.5</v>
      </c>
      <c r="F11" s="2495">
        <v>14814959</v>
      </c>
      <c r="G11" s="2500">
        <v>8.6</v>
      </c>
      <c r="H11" s="2495">
        <v>17245842</v>
      </c>
      <c r="I11" s="2500">
        <v>9</v>
      </c>
      <c r="J11" s="2495">
        <v>604890</v>
      </c>
      <c r="K11" s="2500">
        <v>14.9</v>
      </c>
      <c r="L11" s="2495">
        <v>189325</v>
      </c>
      <c r="M11" s="2500">
        <v>0.3</v>
      </c>
      <c r="N11" s="2495">
        <v>24336280</v>
      </c>
      <c r="O11" s="2500">
        <v>11.5</v>
      </c>
      <c r="P11" s="2495">
        <v>25130495</v>
      </c>
      <c r="Q11" s="2501">
        <v>11.5</v>
      </c>
      <c r="R11" s="2497">
        <v>50488373</v>
      </c>
      <c r="S11" s="2501">
        <v>9.1999999999999993</v>
      </c>
      <c r="AD11" s="2498"/>
      <c r="AE11" s="2498"/>
    </row>
    <row r="12" spans="1:31" s="2292" customFormat="1" ht="24.95" customHeight="1">
      <c r="A12" s="2293">
        <v>2014</v>
      </c>
      <c r="B12" s="2502">
        <v>7827744</v>
      </c>
      <c r="C12" s="2500">
        <v>-3.5</v>
      </c>
      <c r="D12" s="2495">
        <v>2508151</v>
      </c>
      <c r="E12" s="2500">
        <v>3.2</v>
      </c>
      <c r="F12" s="2495">
        <v>15457321</v>
      </c>
      <c r="G12" s="2500">
        <v>4.3</v>
      </c>
      <c r="H12" s="2495">
        <v>17965473</v>
      </c>
      <c r="I12" s="2500">
        <v>4.2</v>
      </c>
      <c r="J12" s="2495">
        <v>652573</v>
      </c>
      <c r="K12" s="2500">
        <v>7.9</v>
      </c>
      <c r="L12" s="2495">
        <v>211791</v>
      </c>
      <c r="M12" s="2500">
        <v>11.9</v>
      </c>
      <c r="N12" s="2495">
        <v>26486491</v>
      </c>
      <c r="O12" s="2500">
        <v>8.8000000000000007</v>
      </c>
      <c r="P12" s="2495">
        <v>27350854</v>
      </c>
      <c r="Q12" s="2501">
        <v>8.8000000000000007</v>
      </c>
      <c r="R12" s="2497">
        <v>53144071</v>
      </c>
      <c r="S12" s="2501">
        <v>5.3</v>
      </c>
      <c r="T12" s="2505"/>
      <c r="AD12" s="2506"/>
      <c r="AE12" s="2506"/>
    </row>
    <row r="13" spans="1:31" s="2292" customFormat="1" ht="24.95" customHeight="1">
      <c r="A13" s="2293">
        <v>2015</v>
      </c>
      <c r="B13" s="2502">
        <v>7870506</v>
      </c>
      <c r="C13" s="2500">
        <v>0.5</v>
      </c>
      <c r="D13" s="2495">
        <v>2601869</v>
      </c>
      <c r="E13" s="2500">
        <v>3.7</v>
      </c>
      <c r="F13" s="2495">
        <v>16018006</v>
      </c>
      <c r="G13" s="2500">
        <v>3.6</v>
      </c>
      <c r="H13" s="2495">
        <v>18619874</v>
      </c>
      <c r="I13" s="2500">
        <v>3.6</v>
      </c>
      <c r="J13" s="2495">
        <v>704320</v>
      </c>
      <c r="K13" s="2500">
        <v>7.9</v>
      </c>
      <c r="L13" s="2495">
        <v>218885</v>
      </c>
      <c r="M13" s="2500">
        <v>3.3</v>
      </c>
      <c r="N13" s="2495">
        <v>26550096</v>
      </c>
      <c r="O13" s="2500">
        <v>0.2</v>
      </c>
      <c r="P13" s="2495">
        <v>27473302</v>
      </c>
      <c r="Q13" s="2501">
        <v>0.4</v>
      </c>
      <c r="R13" s="2497">
        <v>53963682</v>
      </c>
      <c r="S13" s="2501">
        <v>1.5</v>
      </c>
      <c r="T13" s="2505"/>
      <c r="AD13" s="2506"/>
      <c r="AE13" s="2506"/>
    </row>
    <row r="14" spans="1:31" s="2292" customFormat="1" ht="24.95" customHeight="1">
      <c r="A14" s="2293">
        <v>2016</v>
      </c>
      <c r="B14" s="2502">
        <v>8018073</v>
      </c>
      <c r="C14" s="2500">
        <v>1.9</v>
      </c>
      <c r="D14" s="2495">
        <v>2689381</v>
      </c>
      <c r="E14" s="2500">
        <v>3.4</v>
      </c>
      <c r="F14" s="2495">
        <v>16803509</v>
      </c>
      <c r="G14" s="2500">
        <v>4.9000000000000004</v>
      </c>
      <c r="H14" s="2495">
        <v>19492890</v>
      </c>
      <c r="I14" s="2500">
        <v>4.7</v>
      </c>
      <c r="J14" s="2495">
        <v>743146</v>
      </c>
      <c r="K14" s="2500">
        <v>5.5</v>
      </c>
      <c r="L14" s="2495">
        <v>231245</v>
      </c>
      <c r="M14" s="2500">
        <v>5.6</v>
      </c>
      <c r="N14" s="2495">
        <v>26802170</v>
      </c>
      <c r="O14" s="2500">
        <v>0.9</v>
      </c>
      <c r="P14" s="2495">
        <v>27776561</v>
      </c>
      <c r="Q14" s="2501">
        <v>1.1000000000000001</v>
      </c>
      <c r="R14" s="2497">
        <v>55287523</v>
      </c>
      <c r="S14" s="2501">
        <v>2.5</v>
      </c>
      <c r="T14" s="2505"/>
      <c r="AD14" s="2506"/>
      <c r="AE14" s="2506"/>
    </row>
    <row r="15" spans="1:31" ht="24.95" customHeight="1">
      <c r="A15" s="2293">
        <v>2017</v>
      </c>
      <c r="B15" s="2502">
        <v>7217140</v>
      </c>
      <c r="C15" s="2500">
        <v>-10</v>
      </c>
      <c r="D15" s="2495">
        <v>2704964</v>
      </c>
      <c r="E15" s="2500">
        <v>0.6</v>
      </c>
      <c r="F15" s="2495">
        <v>17170717</v>
      </c>
      <c r="G15" s="2500">
        <v>2.2000000000000002</v>
      </c>
      <c r="H15" s="2495">
        <v>19875681</v>
      </c>
      <c r="I15" s="2500">
        <v>2</v>
      </c>
      <c r="J15" s="2495">
        <v>773427</v>
      </c>
      <c r="K15" s="2500">
        <v>4.0999999999999996</v>
      </c>
      <c r="L15" s="2495">
        <v>231032</v>
      </c>
      <c r="M15" s="2500">
        <v>-0.1</v>
      </c>
      <c r="N15" s="2495">
        <v>27516730</v>
      </c>
      <c r="O15" s="2500">
        <v>2.7</v>
      </c>
      <c r="P15" s="2495">
        <v>28521189</v>
      </c>
      <c r="Q15" s="2501">
        <v>2.7</v>
      </c>
      <c r="R15" s="2497">
        <v>55614011</v>
      </c>
      <c r="S15" s="2501">
        <v>0.6</v>
      </c>
      <c r="T15" s="2561"/>
      <c r="AD15" s="2498"/>
      <c r="AE15" s="2498"/>
    </row>
    <row r="16" spans="1:31" s="2292" customFormat="1" ht="24.95" customHeight="1">
      <c r="A16" s="2562">
        <v>2018</v>
      </c>
      <c r="B16" s="2508">
        <v>7543652</v>
      </c>
      <c r="C16" s="2509">
        <v>4.5</v>
      </c>
      <c r="D16" s="2510">
        <v>2825320</v>
      </c>
      <c r="E16" s="2509">
        <v>4.4000000000000004</v>
      </c>
      <c r="F16" s="2510">
        <v>17930072</v>
      </c>
      <c r="G16" s="2509">
        <v>4.4000000000000004</v>
      </c>
      <c r="H16" s="2510">
        <v>20755392</v>
      </c>
      <c r="I16" s="2509">
        <v>4.4000000000000004</v>
      </c>
      <c r="J16" s="2510">
        <v>826588</v>
      </c>
      <c r="K16" s="2509">
        <v>6.9</v>
      </c>
      <c r="L16" s="2510">
        <v>198111</v>
      </c>
      <c r="M16" s="2509">
        <v>-14.2</v>
      </c>
      <c r="N16" s="2510">
        <v>27893843</v>
      </c>
      <c r="O16" s="2509">
        <v>1.4</v>
      </c>
      <c r="P16" s="2510">
        <v>28918543</v>
      </c>
      <c r="Q16" s="2511">
        <v>1.4</v>
      </c>
      <c r="R16" s="2512">
        <v>57217586</v>
      </c>
      <c r="S16" s="2511">
        <v>2.9</v>
      </c>
      <c r="T16" s="2505"/>
      <c r="AD16" s="2506"/>
      <c r="AE16" s="2506"/>
    </row>
    <row r="17" spans="1:31" s="2292" customFormat="1" ht="24.95" customHeight="1">
      <c r="A17" s="2043" t="s">
        <v>876</v>
      </c>
      <c r="B17" s="2563">
        <v>7543651.8600000003</v>
      </c>
      <c r="C17" s="2514">
        <v>4.5240999999999998</v>
      </c>
      <c r="D17" s="2515">
        <v>2825319.591</v>
      </c>
      <c r="E17" s="2514">
        <v>4.4493999999999998</v>
      </c>
      <c r="F17" s="2515">
        <v>17930072.136999998</v>
      </c>
      <c r="G17" s="2514">
        <v>4.4223999999999997</v>
      </c>
      <c r="H17" s="2515">
        <v>20755391.728</v>
      </c>
      <c r="I17" s="2514">
        <v>4.4260999999999999</v>
      </c>
      <c r="J17" s="2515">
        <v>826588.45299999998</v>
      </c>
      <c r="K17" s="2514">
        <v>6.8734000000000002</v>
      </c>
      <c r="L17" s="2515">
        <v>198110.89199999999</v>
      </c>
      <c r="M17" s="2514">
        <v>-14.249499999999999</v>
      </c>
      <c r="N17" s="2515">
        <v>27893843.473999999</v>
      </c>
      <c r="O17" s="2514">
        <v>1.3705000000000001</v>
      </c>
      <c r="P17" s="2515">
        <v>28918542.818</v>
      </c>
      <c r="Q17" s="2564">
        <v>1.3932</v>
      </c>
      <c r="R17" s="2565">
        <v>57217586.406000003</v>
      </c>
      <c r="S17" s="2564">
        <v>2.8834</v>
      </c>
      <c r="T17" s="2505"/>
      <c r="AD17" s="2506"/>
      <c r="AE17" s="2506"/>
    </row>
    <row r="18" spans="1:31" s="2292" customFormat="1" ht="24.95" customHeight="1">
      <c r="A18" s="1805">
        <v>2018.12</v>
      </c>
      <c r="B18" s="2502">
        <v>612311.45499999996</v>
      </c>
      <c r="C18" s="2500">
        <v>-0.53569999999999995</v>
      </c>
      <c r="D18" s="2495">
        <v>267620.84899999999</v>
      </c>
      <c r="E18" s="2500">
        <v>-2.0634000000000001</v>
      </c>
      <c r="F18" s="2495">
        <v>1629811.827</v>
      </c>
      <c r="G18" s="2500">
        <v>-2.7042999999999999</v>
      </c>
      <c r="H18" s="2495">
        <v>1897432.676</v>
      </c>
      <c r="I18" s="2500">
        <v>-2.6143999999999998</v>
      </c>
      <c r="J18" s="2495">
        <v>75180.804999999993</v>
      </c>
      <c r="K18" s="2500">
        <v>0.24179999999999999</v>
      </c>
      <c r="L18" s="2495">
        <v>18548.491999999998</v>
      </c>
      <c r="M18" s="2500">
        <v>-0.56289999999999996</v>
      </c>
      <c r="N18" s="2495">
        <v>2554819.6669999999</v>
      </c>
      <c r="O18" s="2500">
        <v>-0.2621</v>
      </c>
      <c r="P18" s="2495">
        <v>2648548.9640000002</v>
      </c>
      <c r="Q18" s="2501">
        <v>-0.24990000000000001</v>
      </c>
      <c r="R18" s="2497">
        <v>5158293.0939999996</v>
      </c>
      <c r="S18" s="2501">
        <v>-1.1662999999999999</v>
      </c>
      <c r="T18" s="2505"/>
      <c r="AD18" s="2506"/>
      <c r="AE18" s="2506"/>
    </row>
    <row r="19" spans="1:31" s="2292" customFormat="1" ht="24.95" customHeight="1">
      <c r="A19" s="2043" t="s">
        <v>877</v>
      </c>
      <c r="B19" s="2563">
        <v>7379937.7120000003</v>
      </c>
      <c r="C19" s="2514">
        <v>-2.1701999999999999</v>
      </c>
      <c r="D19" s="2515">
        <v>2819539.9380000001</v>
      </c>
      <c r="E19" s="2514">
        <v>-0.2046</v>
      </c>
      <c r="F19" s="2515">
        <v>17842233.534000002</v>
      </c>
      <c r="G19" s="2514">
        <v>-0.4899</v>
      </c>
      <c r="H19" s="2515">
        <v>20661773.471000001</v>
      </c>
      <c r="I19" s="2514">
        <v>-0.4511</v>
      </c>
      <c r="J19" s="2515">
        <v>841437.38500000001</v>
      </c>
      <c r="K19" s="2514">
        <v>1.7964</v>
      </c>
      <c r="L19" s="2515">
        <v>198154.56200000001</v>
      </c>
      <c r="M19" s="2514">
        <v>2.1999999999999999E-2</v>
      </c>
      <c r="N19" s="2515">
        <v>27475197.162</v>
      </c>
      <c r="O19" s="2514">
        <v>-1.5008999999999999</v>
      </c>
      <c r="P19" s="2515">
        <v>28514789.107999999</v>
      </c>
      <c r="Q19" s="2564">
        <v>-1.3962000000000001</v>
      </c>
      <c r="R19" s="2565">
        <v>56556500.292000003</v>
      </c>
      <c r="S19" s="2564">
        <v>-1.1554</v>
      </c>
      <c r="T19" s="2505"/>
      <c r="AD19" s="2506"/>
      <c r="AE19" s="2506"/>
    </row>
    <row r="20" spans="1:31" s="2292" customFormat="1" ht="24.95" customHeight="1">
      <c r="A20" s="2044">
        <v>2019.01</v>
      </c>
      <c r="B20" s="2566">
        <v>704727.94</v>
      </c>
      <c r="C20" s="2518">
        <v>0.92930000000000001</v>
      </c>
      <c r="D20" s="2519">
        <v>286723.93099999998</v>
      </c>
      <c r="E20" s="2518">
        <v>0.3362</v>
      </c>
      <c r="F20" s="2519">
        <v>1813779.4439999999</v>
      </c>
      <c r="G20" s="2518">
        <v>-0.37330000000000002</v>
      </c>
      <c r="H20" s="2519">
        <v>2100503.3760000002</v>
      </c>
      <c r="I20" s="2518">
        <v>-0.27700000000000002</v>
      </c>
      <c r="J20" s="2519">
        <v>87224.194000000003</v>
      </c>
      <c r="K20" s="2518">
        <v>4.0526999999999997</v>
      </c>
      <c r="L20" s="2519">
        <v>18130.616000000002</v>
      </c>
      <c r="M20" s="2518">
        <v>2.9557000000000002</v>
      </c>
      <c r="N20" s="2519">
        <v>2628763.3960000002</v>
      </c>
      <c r="O20" s="2518">
        <v>0.38950000000000001</v>
      </c>
      <c r="P20" s="2519">
        <v>2734118.2059999998</v>
      </c>
      <c r="Q20" s="2567">
        <v>0.51900000000000002</v>
      </c>
      <c r="R20" s="2568">
        <v>5539349.5219999999</v>
      </c>
      <c r="S20" s="2567">
        <v>0.26740000000000003</v>
      </c>
      <c r="T20" s="2505"/>
      <c r="AD20" s="2506"/>
      <c r="AE20" s="2506"/>
    </row>
    <row r="21" spans="1:31" s="2292" customFormat="1" ht="24.95" customHeight="1">
      <c r="A21" s="1805">
        <v>2019.02</v>
      </c>
      <c r="B21" s="2502">
        <v>686575.12199999997</v>
      </c>
      <c r="C21" s="2500">
        <v>-3.9032</v>
      </c>
      <c r="D21" s="2495">
        <v>257587.054</v>
      </c>
      <c r="E21" s="2500">
        <v>-8.2662999999999993</v>
      </c>
      <c r="F21" s="2495">
        <v>1705130.348</v>
      </c>
      <c r="G21" s="2500">
        <v>-6.8483999999999998</v>
      </c>
      <c r="H21" s="2495">
        <v>1962717.402</v>
      </c>
      <c r="I21" s="2500">
        <v>-7.0369000000000002</v>
      </c>
      <c r="J21" s="2495">
        <v>86357.327999999994</v>
      </c>
      <c r="K21" s="2500">
        <v>-2.1164000000000001</v>
      </c>
      <c r="L21" s="2495">
        <v>15869.976000000001</v>
      </c>
      <c r="M21" s="2500">
        <v>-3.2711000000000001</v>
      </c>
      <c r="N21" s="2495">
        <v>2305068.7999999998</v>
      </c>
      <c r="O21" s="2500">
        <v>-3.8062999999999998</v>
      </c>
      <c r="P21" s="2495">
        <v>2407296.1030000001</v>
      </c>
      <c r="Q21" s="2501">
        <v>-3.7431000000000001</v>
      </c>
      <c r="R21" s="2497">
        <v>5056588.6260000002</v>
      </c>
      <c r="S21" s="2501">
        <v>-5.0701999999999998</v>
      </c>
      <c r="T21" s="2505"/>
      <c r="AD21" s="2506"/>
      <c r="AE21" s="2506"/>
    </row>
    <row r="22" spans="1:31" s="2292" customFormat="1" ht="24.95" customHeight="1">
      <c r="A22" s="1805">
        <v>2019.03</v>
      </c>
      <c r="B22" s="2502">
        <v>542150.08100000001</v>
      </c>
      <c r="C22" s="2500">
        <v>-1.0003</v>
      </c>
      <c r="D22" s="2495">
        <v>218000.348</v>
      </c>
      <c r="E22" s="2500">
        <v>-1.3726</v>
      </c>
      <c r="F22" s="2495">
        <v>1366421.8049999999</v>
      </c>
      <c r="G22" s="2500">
        <v>-1.6561999999999999</v>
      </c>
      <c r="H22" s="2495">
        <v>1584422.1529999999</v>
      </c>
      <c r="I22" s="2500">
        <v>-1.6173</v>
      </c>
      <c r="J22" s="2495">
        <v>73361.706000000006</v>
      </c>
      <c r="K22" s="2500">
        <v>1.7948</v>
      </c>
      <c r="L22" s="2495">
        <v>14875.047</v>
      </c>
      <c r="M22" s="2500">
        <v>0.21970000000000001</v>
      </c>
      <c r="N22" s="2495">
        <v>2061233.014</v>
      </c>
      <c r="O22" s="2500">
        <v>-0.18090000000000001</v>
      </c>
      <c r="P22" s="2495">
        <v>2149469.767</v>
      </c>
      <c r="Q22" s="2501">
        <v>-0.1119</v>
      </c>
      <c r="R22" s="2497">
        <v>4276042.0010000002</v>
      </c>
      <c r="S22" s="2501">
        <v>-0.7873</v>
      </c>
      <c r="T22" s="2505"/>
      <c r="AD22" s="2506"/>
      <c r="AE22" s="2506"/>
    </row>
    <row r="23" spans="1:31" s="2292" customFormat="1" ht="24.95" customHeight="1">
      <c r="A23" s="2293">
        <v>2019.04</v>
      </c>
      <c r="B23" s="2502">
        <v>585135.49199999997</v>
      </c>
      <c r="C23" s="2500">
        <v>2.8952</v>
      </c>
      <c r="D23" s="2495">
        <v>199890.45199999999</v>
      </c>
      <c r="E23" s="2500">
        <v>4.6242000000000001</v>
      </c>
      <c r="F23" s="2495">
        <v>1233007.8659999999</v>
      </c>
      <c r="G23" s="2500">
        <v>1.6741999999999999</v>
      </c>
      <c r="H23" s="2495">
        <v>1432898.3189999999</v>
      </c>
      <c r="I23" s="2500">
        <v>2.0756999999999999</v>
      </c>
      <c r="J23" s="2495">
        <v>68481.86</v>
      </c>
      <c r="K23" s="2500">
        <v>6.6153000000000004</v>
      </c>
      <c r="L23" s="2495">
        <v>15029.571</v>
      </c>
      <c r="M23" s="2500">
        <v>1.3678999999999999</v>
      </c>
      <c r="N23" s="2495">
        <v>2016515.281</v>
      </c>
      <c r="O23" s="2500">
        <v>0.10829999999999999</v>
      </c>
      <c r="P23" s="2495">
        <v>2100026.7119999998</v>
      </c>
      <c r="Q23" s="2501">
        <v>0.31680000000000003</v>
      </c>
      <c r="R23" s="2497">
        <v>4118060.5219999999</v>
      </c>
      <c r="S23" s="2501">
        <v>1.2847</v>
      </c>
      <c r="T23" s="2505"/>
      <c r="AD23" s="2506"/>
      <c r="AE23" s="2506"/>
    </row>
    <row r="24" spans="1:31" s="2292" customFormat="1" ht="24.95" customHeight="1">
      <c r="A24" s="2308">
        <v>2019.05</v>
      </c>
      <c r="B24" s="2502">
        <v>520102.47</v>
      </c>
      <c r="C24" s="2500">
        <v>1.6781999999999999</v>
      </c>
      <c r="D24" s="2495">
        <v>181969.72500000001</v>
      </c>
      <c r="E24" s="2500">
        <v>2.9538000000000002</v>
      </c>
      <c r="F24" s="2495">
        <v>1173122.885</v>
      </c>
      <c r="G24" s="2500">
        <v>2.6861000000000002</v>
      </c>
      <c r="H24" s="2495">
        <v>1355092.61</v>
      </c>
      <c r="I24" s="2500">
        <v>2.7219000000000002</v>
      </c>
      <c r="J24" s="2495">
        <v>58933.129000000001</v>
      </c>
      <c r="K24" s="2500">
        <v>8.8724000000000007</v>
      </c>
      <c r="L24" s="2495">
        <v>14681.896000000001</v>
      </c>
      <c r="M24" s="2500">
        <v>1.1311</v>
      </c>
      <c r="N24" s="2495">
        <v>2010444.182</v>
      </c>
      <c r="O24" s="2500">
        <v>-0.47770000000000001</v>
      </c>
      <c r="P24" s="2495">
        <v>2084059.2069999999</v>
      </c>
      <c r="Q24" s="2501">
        <v>-0.22420000000000001</v>
      </c>
      <c r="R24" s="2497">
        <v>3959254.287</v>
      </c>
      <c r="S24" s="2501">
        <v>1.0157</v>
      </c>
      <c r="T24" s="2505"/>
      <c r="AD24" s="2506"/>
      <c r="AE24" s="2506"/>
    </row>
    <row r="25" spans="1:31" s="2292" customFormat="1" ht="24.95" customHeight="1">
      <c r="A25" s="2308">
        <v>2019.06</v>
      </c>
      <c r="B25" s="2502">
        <v>538805.61300000001</v>
      </c>
      <c r="C25" s="2500">
        <v>-0.66059999999999997</v>
      </c>
      <c r="D25" s="2495">
        <v>221878.196</v>
      </c>
      <c r="E25" s="2500">
        <v>0.46970000000000001</v>
      </c>
      <c r="F25" s="2495">
        <v>1390724.405</v>
      </c>
      <c r="G25" s="2500">
        <v>0.76419999999999999</v>
      </c>
      <c r="H25" s="2495">
        <v>1612602.601</v>
      </c>
      <c r="I25" s="2500">
        <v>0.72350000000000003</v>
      </c>
      <c r="J25" s="2495">
        <v>59228.332000000002</v>
      </c>
      <c r="K25" s="2500">
        <v>5.9705000000000004</v>
      </c>
      <c r="L25" s="2495">
        <v>17361.580999999998</v>
      </c>
      <c r="M25" s="2500">
        <v>-0.8881</v>
      </c>
      <c r="N25" s="2495">
        <v>2392975.773</v>
      </c>
      <c r="O25" s="2500">
        <v>-1.6986000000000001</v>
      </c>
      <c r="P25" s="2495">
        <v>2469565.6869999999</v>
      </c>
      <c r="Q25" s="2501">
        <v>-1.522</v>
      </c>
      <c r="R25" s="2497">
        <v>4620973.9000000004</v>
      </c>
      <c r="S25" s="2501">
        <v>-0.64859999999999995</v>
      </c>
      <c r="T25" s="2505"/>
      <c r="AD25" s="2506"/>
      <c r="AE25" s="2506"/>
    </row>
    <row r="26" spans="1:31" s="2292" customFormat="1" ht="24.95" customHeight="1">
      <c r="A26" s="2308">
        <v>2019.07</v>
      </c>
      <c r="B26" s="2502">
        <v>546685.18099999998</v>
      </c>
      <c r="C26" s="2500">
        <v>-16.7331</v>
      </c>
      <c r="D26" s="2495">
        <v>263434.93</v>
      </c>
      <c r="E26" s="2500">
        <v>-0.5655</v>
      </c>
      <c r="F26" s="2495">
        <v>1661519.115</v>
      </c>
      <c r="G26" s="2500">
        <v>-0.60289999999999999</v>
      </c>
      <c r="H26" s="2495">
        <v>1924954.0460000001</v>
      </c>
      <c r="I26" s="2500">
        <v>-0.5978</v>
      </c>
      <c r="J26" s="2495">
        <v>60436.667999999998</v>
      </c>
      <c r="K26" s="2500">
        <v>3.8397999999999999</v>
      </c>
      <c r="L26" s="2495">
        <v>18833.931</v>
      </c>
      <c r="M26" s="2500">
        <v>0.87609999999999999</v>
      </c>
      <c r="N26" s="2495">
        <v>2608060.3769999999</v>
      </c>
      <c r="O26" s="2500">
        <v>-1.6962999999999999</v>
      </c>
      <c r="P26" s="2495">
        <v>2687330.9759999998</v>
      </c>
      <c r="Q26" s="2501">
        <v>-1.5606</v>
      </c>
      <c r="R26" s="2497">
        <v>5158970.2029999997</v>
      </c>
      <c r="S26" s="2501">
        <v>-3.0817000000000001</v>
      </c>
      <c r="T26" s="2505"/>
      <c r="AD26" s="2506"/>
      <c r="AE26" s="2506"/>
    </row>
    <row r="27" spans="1:31" s="2292" customFormat="1" ht="24.95" customHeight="1">
      <c r="A27" s="2308">
        <v>2019.08</v>
      </c>
      <c r="B27" s="2502">
        <v>821696.68400000001</v>
      </c>
      <c r="C27" s="2500">
        <v>-21.311499999999999</v>
      </c>
      <c r="D27" s="2495">
        <v>277343.92499999999</v>
      </c>
      <c r="E27" s="2500">
        <v>-4.3163999999999998</v>
      </c>
      <c r="F27" s="2495">
        <v>1839754.6629999999</v>
      </c>
      <c r="G27" s="2500">
        <v>-3.9156</v>
      </c>
      <c r="H27" s="2495">
        <v>2117098.588</v>
      </c>
      <c r="I27" s="2500">
        <v>-3.9683000000000002</v>
      </c>
      <c r="J27" s="2495">
        <v>73900.226999999999</v>
      </c>
      <c r="K27" s="2500">
        <v>-4.6814</v>
      </c>
      <c r="L27" s="2495">
        <v>17776.093000000001</v>
      </c>
      <c r="M27" s="2500">
        <v>-2.2256</v>
      </c>
      <c r="N27" s="2495">
        <v>2620273.4989999998</v>
      </c>
      <c r="O27" s="2500">
        <v>-0.59840000000000004</v>
      </c>
      <c r="P27" s="2495">
        <v>2711949.8190000001</v>
      </c>
      <c r="Q27" s="2501">
        <v>-0.72509999999999997</v>
      </c>
      <c r="R27" s="2497">
        <v>5650745.091</v>
      </c>
      <c r="S27" s="2501">
        <v>-5.5151000000000003</v>
      </c>
      <c r="T27" s="2505"/>
      <c r="AD27" s="2506"/>
      <c r="AE27" s="2506"/>
    </row>
    <row r="28" spans="1:31" s="2292" customFormat="1" ht="24.95" customHeight="1">
      <c r="A28" s="2308">
        <v>2019.09</v>
      </c>
      <c r="B28" s="2502">
        <v>704766.07</v>
      </c>
      <c r="C28" s="2500">
        <v>20.715900000000001</v>
      </c>
      <c r="D28" s="2495">
        <v>228916.217</v>
      </c>
      <c r="E28" s="2500">
        <v>0.72099999999999997</v>
      </c>
      <c r="F28" s="2495">
        <v>1468781.2420000001</v>
      </c>
      <c r="G28" s="2500">
        <v>1.3109999999999999</v>
      </c>
      <c r="H28" s="2495">
        <v>1697697.46</v>
      </c>
      <c r="I28" s="2500">
        <v>1.2310000000000001</v>
      </c>
      <c r="J28" s="2495">
        <v>71736.976999999999</v>
      </c>
      <c r="K28" s="2500">
        <v>6.1352000000000002</v>
      </c>
      <c r="L28" s="2495">
        <v>14422.382</v>
      </c>
      <c r="M28" s="2500">
        <v>-0.3392</v>
      </c>
      <c r="N28" s="2495">
        <v>1987794.5819999999</v>
      </c>
      <c r="O28" s="2500">
        <v>-2.5072999999999999</v>
      </c>
      <c r="P28" s="2495">
        <v>2073953.9410000001</v>
      </c>
      <c r="Q28" s="2501">
        <v>-2.2170999999999998</v>
      </c>
      <c r="R28" s="2497">
        <v>4476417.4709999999</v>
      </c>
      <c r="S28" s="2501">
        <v>2.1581000000000001</v>
      </c>
      <c r="T28" s="2505"/>
      <c r="AD28" s="2506"/>
      <c r="AE28" s="2506"/>
    </row>
    <row r="29" spans="1:31" s="2292" customFormat="1" ht="24.95" customHeight="1">
      <c r="A29" s="2308">
        <v>2019.1</v>
      </c>
      <c r="B29" s="2502">
        <v>543366.59400000004</v>
      </c>
      <c r="C29" s="2500">
        <v>8.3615999999999993</v>
      </c>
      <c r="D29" s="2495">
        <v>188161.47399999999</v>
      </c>
      <c r="E29" s="2500">
        <v>6.1308999999999996</v>
      </c>
      <c r="F29" s="2495">
        <v>1180941.733</v>
      </c>
      <c r="G29" s="2500">
        <v>4.2256</v>
      </c>
      <c r="H29" s="2495">
        <v>1369103.2069999999</v>
      </c>
      <c r="I29" s="2500">
        <v>4.4832999999999998</v>
      </c>
      <c r="J29" s="2495">
        <v>58721.31</v>
      </c>
      <c r="K29" s="2500">
        <v>4.3183999999999996</v>
      </c>
      <c r="L29" s="2495">
        <v>14192.86</v>
      </c>
      <c r="M29" s="2500">
        <v>-0.45839999999999997</v>
      </c>
      <c r="N29" s="2495">
        <v>1955540.7509999999</v>
      </c>
      <c r="O29" s="2500">
        <v>-1.7690999999999999</v>
      </c>
      <c r="P29" s="2495">
        <v>2028454.9210000001</v>
      </c>
      <c r="Q29" s="2501">
        <v>-1.5938000000000001</v>
      </c>
      <c r="R29" s="2497">
        <v>3940924.7209999999</v>
      </c>
      <c r="S29" s="2501">
        <v>1.7511000000000001</v>
      </c>
      <c r="T29" s="2505"/>
      <c r="AD29" s="2506"/>
      <c r="AE29" s="2506"/>
    </row>
    <row r="30" spans="1:31" s="2292" customFormat="1" ht="24.95" customHeight="1">
      <c r="A30" s="2308">
        <v>2019.11</v>
      </c>
      <c r="B30" s="2502">
        <v>566849.84699999995</v>
      </c>
      <c r="C30" s="2500">
        <v>0.79369999999999996</v>
      </c>
      <c r="D30" s="2495">
        <v>223249.166</v>
      </c>
      <c r="E30" s="2500">
        <v>0.51770000000000005</v>
      </c>
      <c r="F30" s="2495">
        <v>1362849.82</v>
      </c>
      <c r="G30" s="2500">
        <v>0.55859999999999999</v>
      </c>
      <c r="H30" s="2495">
        <v>1586098.986</v>
      </c>
      <c r="I30" s="2500">
        <v>0.55279999999999996</v>
      </c>
      <c r="J30" s="2495">
        <v>71000.357000000004</v>
      </c>
      <c r="K30" s="2500">
        <v>-3.2974000000000001</v>
      </c>
      <c r="L30" s="2495">
        <v>17960.434000000001</v>
      </c>
      <c r="M30" s="2500">
        <v>-1.645</v>
      </c>
      <c r="N30" s="2495">
        <v>2390180.4619999998</v>
      </c>
      <c r="O30" s="2500">
        <v>-3.2972000000000001</v>
      </c>
      <c r="P30" s="2495">
        <v>2479141.253</v>
      </c>
      <c r="Q30" s="2501">
        <v>-3.2854999999999999</v>
      </c>
      <c r="R30" s="2497">
        <v>4632090.085</v>
      </c>
      <c r="S30" s="2501">
        <v>-1.5104</v>
      </c>
      <c r="T30" s="2505"/>
      <c r="AD30" s="2506"/>
      <c r="AE30" s="2506"/>
    </row>
    <row r="31" spans="1:31" s="2292" customFormat="1" ht="24.95" customHeight="1">
      <c r="A31" s="2309">
        <v>2019.12</v>
      </c>
      <c r="B31" s="2569">
        <v>619076.61899999995</v>
      </c>
      <c r="C31" s="2522">
        <v>1.1049</v>
      </c>
      <c r="D31" s="2523">
        <v>272384.51899999997</v>
      </c>
      <c r="E31" s="2522">
        <v>1.78</v>
      </c>
      <c r="F31" s="2523">
        <v>1646200.2069999999</v>
      </c>
      <c r="G31" s="2522">
        <v>1.0055000000000001</v>
      </c>
      <c r="H31" s="2523">
        <v>1918584.726</v>
      </c>
      <c r="I31" s="2522">
        <v>1.1148</v>
      </c>
      <c r="J31" s="2523">
        <v>72055.297999999995</v>
      </c>
      <c r="K31" s="2522">
        <v>-4.1573000000000002</v>
      </c>
      <c r="L31" s="2523">
        <v>19020.175999999999</v>
      </c>
      <c r="M31" s="2522">
        <v>2.5430000000000001</v>
      </c>
      <c r="N31" s="2523">
        <v>2498347.0440000002</v>
      </c>
      <c r="O31" s="2522">
        <v>-2.2103999999999999</v>
      </c>
      <c r="P31" s="2523">
        <v>2589422.517</v>
      </c>
      <c r="Q31" s="2570">
        <v>-2.2324000000000002</v>
      </c>
      <c r="R31" s="2571">
        <v>5127083.8619999997</v>
      </c>
      <c r="S31" s="2570">
        <v>-0.60499999999999998</v>
      </c>
      <c r="T31" s="2505"/>
      <c r="AD31" s="2506"/>
      <c r="AE31" s="2506"/>
    </row>
    <row r="32" spans="1:31" s="2292" customFormat="1" ht="3" customHeight="1">
      <c r="A32" s="2402"/>
      <c r="B32" s="2492"/>
      <c r="C32" s="2572"/>
      <c r="D32" s="2492"/>
      <c r="E32" s="2572"/>
      <c r="F32" s="2492"/>
      <c r="G32" s="2572"/>
      <c r="H32" s="2492"/>
      <c r="I32" s="2572"/>
      <c r="J32" s="2492"/>
      <c r="K32" s="2572"/>
      <c r="L32" s="2492"/>
      <c r="M32" s="2572"/>
      <c r="N32" s="2492"/>
      <c r="O32" s="2572"/>
      <c r="P32" s="2492"/>
      <c r="Q32" s="2572"/>
      <c r="R32" s="2492"/>
      <c r="S32" s="2572"/>
      <c r="T32" s="2505"/>
      <c r="AD32" s="2506"/>
      <c r="AE32" s="2506"/>
    </row>
    <row r="33" spans="1:19" ht="14.25" customHeight="1">
      <c r="A33" s="2527" t="s">
        <v>1302</v>
      </c>
    </row>
    <row r="34" spans="1:19" ht="8.1" customHeight="1">
      <c r="A34" s="2528"/>
    </row>
    <row r="35" spans="1:19" s="348" customFormat="1" ht="11.25" customHeight="1">
      <c r="A35" s="1820"/>
      <c r="B35" s="1862"/>
      <c r="C35" s="1862"/>
      <c r="D35" s="1862"/>
      <c r="E35" s="1862"/>
      <c r="F35" s="1862"/>
      <c r="G35" s="1862"/>
      <c r="H35" s="1862"/>
      <c r="I35" s="1862"/>
      <c r="J35" s="1862"/>
      <c r="K35" s="1862"/>
      <c r="L35" s="1862"/>
      <c r="M35" s="1862"/>
      <c r="O35" s="1114"/>
      <c r="P35" s="1862"/>
      <c r="Q35" s="1862"/>
      <c r="R35" s="2529"/>
      <c r="S35" s="1212"/>
    </row>
    <row r="36" spans="1:19" s="348" customFormat="1" ht="13.5" customHeight="1">
      <c r="A36" s="1114"/>
      <c r="B36" s="1862"/>
      <c r="C36" s="1862"/>
      <c r="D36" s="1862"/>
      <c r="E36" s="1862"/>
      <c r="F36" s="1862"/>
      <c r="G36" s="1862"/>
      <c r="H36" s="1862"/>
      <c r="I36" s="1862"/>
      <c r="J36" s="1862"/>
      <c r="K36" s="1862"/>
      <c r="L36" s="1862"/>
      <c r="M36" s="1862"/>
      <c r="N36" s="1114"/>
      <c r="O36" s="1114"/>
      <c r="P36" s="1862"/>
      <c r="Q36" s="1862"/>
      <c r="R36" s="2529"/>
    </row>
  </sheetData>
  <mergeCells count="13">
    <mergeCell ref="L5:M5"/>
    <mergeCell ref="N5:O5"/>
    <mergeCell ref="P5:Q5"/>
    <mergeCell ref="Q3:S3"/>
    <mergeCell ref="A4:A5"/>
    <mergeCell ref="B4:C5"/>
    <mergeCell ref="D4:I4"/>
    <mergeCell ref="J4:Q4"/>
    <mergeCell ref="R4:S5"/>
    <mergeCell ref="D5:E5"/>
    <mergeCell ref="F5:G5"/>
    <mergeCell ref="H5:I5"/>
    <mergeCell ref="J5:K5"/>
  </mergeCells>
  <phoneticPr fontId="91" type="noConversion"/>
  <printOptions horizontalCentered="1"/>
  <pageMargins left="0.94488188976377963" right="0.94488188976377963" top="1.1811023622047245" bottom="0.78740157480314965" header="0" footer="0"/>
  <pageSetup paperSize="9" scale="80" firstPageNumber="60" orientation="portrait" useFirstPageNumber="1" r:id="rId1"/>
  <headerFooter differentOddEven="1" scaleWithDoc="0" alignWithMargins="0"/>
  <colBreaks count="1" manualBreakCount="1">
    <brk id="9" max="36" man="1"/>
  </col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35"/>
  <sheetViews>
    <sheetView showGridLines="0" view="pageBreakPreview" zoomScale="85" zoomScaleNormal="100" zoomScaleSheetLayoutView="85" workbookViewId="0">
      <pane xSplit="1" ySplit="4" topLeftCell="B11" activePane="bottomRight" state="frozen"/>
      <selection activeCell="F34" sqref="F34"/>
      <selection pane="topRight" activeCell="F34" sqref="F34"/>
      <selection pane="bottomLeft" activeCell="F34" sqref="F34"/>
      <selection pane="bottomRight" activeCell="A16" sqref="A16"/>
    </sheetView>
  </sheetViews>
  <sheetFormatPr defaultColWidth="7.875" defaultRowHeight="13.5"/>
  <cols>
    <col min="1" max="1" width="10.5" style="1862" customWidth="1"/>
    <col min="2" max="19" width="9.25" style="1862" customWidth="1"/>
    <col min="20" max="20" width="10.5" style="1862" customWidth="1"/>
    <col min="21" max="16384" width="7.875" style="1862"/>
  </cols>
  <sheetData>
    <row r="1" spans="1:21" s="1565" customFormat="1" ht="20.25" customHeight="1">
      <c r="A1" s="2573" t="s">
        <v>1315</v>
      </c>
      <c r="B1" s="2574"/>
      <c r="C1" s="2574"/>
      <c r="D1" s="2575"/>
      <c r="E1" s="2575"/>
      <c r="F1" s="2575"/>
      <c r="G1" s="2575"/>
      <c r="H1" s="2575"/>
      <c r="I1" s="2575"/>
      <c r="J1" s="2575"/>
      <c r="K1" s="2575"/>
      <c r="L1" s="2575"/>
      <c r="M1" s="2575"/>
      <c r="N1" s="2575"/>
      <c r="O1" s="2575"/>
      <c r="P1" s="2575"/>
      <c r="Q1" s="2575"/>
      <c r="R1" s="2575"/>
      <c r="S1" s="2575"/>
      <c r="T1" s="2575"/>
    </row>
    <row r="2" spans="1:21" s="2272" customFormat="1" ht="17.25" customHeight="1">
      <c r="A2" s="2576" t="s">
        <v>1316</v>
      </c>
      <c r="B2" s="2574"/>
      <c r="C2" s="2574"/>
      <c r="D2" s="2576"/>
      <c r="E2" s="2576"/>
      <c r="F2" s="2576"/>
      <c r="G2" s="2576"/>
      <c r="H2" s="2576"/>
      <c r="I2" s="2576"/>
      <c r="J2" s="2576"/>
      <c r="K2" s="2576"/>
      <c r="L2" s="2576"/>
      <c r="M2" s="2576"/>
      <c r="N2" s="2577"/>
      <c r="O2" s="2576"/>
      <c r="P2" s="2576"/>
      <c r="Q2" s="2576"/>
      <c r="R2" s="2576"/>
      <c r="S2" s="2576"/>
      <c r="T2" s="2576"/>
    </row>
    <row r="3" spans="1:21" s="1565" customFormat="1" ht="13.5" customHeight="1">
      <c r="A3" s="2574"/>
      <c r="B3" s="2574"/>
      <c r="C3" s="2574"/>
      <c r="D3" s="691"/>
      <c r="E3" s="691"/>
      <c r="F3" s="691"/>
      <c r="G3" s="691"/>
      <c r="H3" s="691"/>
      <c r="I3" s="691"/>
      <c r="J3" s="691"/>
      <c r="K3" s="691"/>
      <c r="L3" s="691"/>
      <c r="M3" s="691"/>
      <c r="N3" s="691"/>
      <c r="O3" s="691"/>
      <c r="P3" s="2527"/>
      <c r="Q3" s="691"/>
      <c r="R3" s="2527"/>
      <c r="S3" s="691"/>
      <c r="T3" s="2578" t="s">
        <v>1317</v>
      </c>
    </row>
    <row r="4" spans="1:21" s="349" customFormat="1" ht="39.950000000000003" customHeight="1">
      <c r="A4" s="2579" t="s">
        <v>894</v>
      </c>
      <c r="B4" s="2580" t="s">
        <v>1318</v>
      </c>
      <c r="C4" s="2581" t="s">
        <v>1319</v>
      </c>
      <c r="D4" s="2581" t="s">
        <v>1320</v>
      </c>
      <c r="E4" s="2581" t="s">
        <v>1321</v>
      </c>
      <c r="F4" s="2581" t="s">
        <v>1322</v>
      </c>
      <c r="G4" s="2581" t="s">
        <v>1323</v>
      </c>
      <c r="H4" s="2581" t="s">
        <v>1324</v>
      </c>
      <c r="I4" s="2581" t="s">
        <v>1325</v>
      </c>
      <c r="J4" s="2581" t="s">
        <v>1326</v>
      </c>
      <c r="K4" s="2581" t="s">
        <v>1327</v>
      </c>
      <c r="L4" s="2581" t="s">
        <v>1328</v>
      </c>
      <c r="M4" s="2581" t="s">
        <v>1329</v>
      </c>
      <c r="N4" s="2581" t="s">
        <v>1330</v>
      </c>
      <c r="O4" s="2581" t="s">
        <v>1331</v>
      </c>
      <c r="P4" s="2581" t="s">
        <v>1332</v>
      </c>
      <c r="Q4" s="2582" t="s">
        <v>1333</v>
      </c>
      <c r="R4" s="2581" t="s">
        <v>1334</v>
      </c>
      <c r="S4" s="2581" t="s">
        <v>1335</v>
      </c>
      <c r="T4" s="2583" t="s">
        <v>1336</v>
      </c>
    </row>
    <row r="5" spans="1:21" ht="24.75" customHeight="1">
      <c r="A5" s="308">
        <v>2008</v>
      </c>
      <c r="B5" s="2584">
        <v>44096350</v>
      </c>
      <c r="C5" s="2585">
        <v>18709380</v>
      </c>
      <c r="D5" s="2585">
        <v>13265254</v>
      </c>
      <c r="E5" s="2585">
        <v>19915366</v>
      </c>
      <c r="F5" s="2585">
        <v>7044868</v>
      </c>
      <c r="G5" s="2585">
        <v>8087633</v>
      </c>
      <c r="H5" s="2585">
        <v>24132175</v>
      </c>
      <c r="I5" s="2585">
        <v>81848570</v>
      </c>
      <c r="J5" s="2585">
        <v>13895753</v>
      </c>
      <c r="K5" s="2585">
        <v>17375035</v>
      </c>
      <c r="L5" s="2585">
        <v>30427966</v>
      </c>
      <c r="M5" s="2585">
        <v>15927799</v>
      </c>
      <c r="N5" s="2585">
        <v>21868193</v>
      </c>
      <c r="O5" s="2585">
        <v>37164797</v>
      </c>
      <c r="P5" s="2585">
        <v>28074968</v>
      </c>
      <c r="Q5" s="2586">
        <v>3183210</v>
      </c>
      <c r="R5" s="2585" t="s">
        <v>175</v>
      </c>
      <c r="S5" s="2585">
        <v>52820</v>
      </c>
      <c r="T5" s="2587">
        <v>385070137</v>
      </c>
    </row>
    <row r="6" spans="1:21" ht="24.75" customHeight="1">
      <c r="A6" s="308">
        <v>2009</v>
      </c>
      <c r="B6" s="2584">
        <v>44984457</v>
      </c>
      <c r="C6" s="2585">
        <v>18689437</v>
      </c>
      <c r="D6" s="2585">
        <v>13133729</v>
      </c>
      <c r="E6" s="2585">
        <v>20032122</v>
      </c>
      <c r="F6" s="2585">
        <v>7169715</v>
      </c>
      <c r="G6" s="2585">
        <v>8224741</v>
      </c>
      <c r="H6" s="2585">
        <v>24682548</v>
      </c>
      <c r="I6" s="2585">
        <v>83743497</v>
      </c>
      <c r="J6" s="2585">
        <v>13992115</v>
      </c>
      <c r="K6" s="2585">
        <v>17591645</v>
      </c>
      <c r="L6" s="2585">
        <v>32115473</v>
      </c>
      <c r="M6" s="2585">
        <v>16684299</v>
      </c>
      <c r="N6" s="2585">
        <v>23589470</v>
      </c>
      <c r="O6" s="2585">
        <v>37983313</v>
      </c>
      <c r="P6" s="2585">
        <v>28393041</v>
      </c>
      <c r="Q6" s="2586">
        <v>3352343</v>
      </c>
      <c r="R6" s="2585" t="s">
        <v>175</v>
      </c>
      <c r="S6" s="2585">
        <v>112692</v>
      </c>
      <c r="T6" s="2587">
        <v>394474637</v>
      </c>
    </row>
    <row r="7" spans="1:21" ht="24.75" customHeight="1">
      <c r="A7" s="308">
        <v>2010</v>
      </c>
      <c r="B7" s="2584">
        <v>47295093</v>
      </c>
      <c r="C7" s="2584">
        <v>20263682</v>
      </c>
      <c r="D7" s="2584">
        <v>14479996</v>
      </c>
      <c r="E7" s="2584">
        <v>21827577</v>
      </c>
      <c r="F7" s="2584">
        <v>7860057</v>
      </c>
      <c r="G7" s="2584">
        <v>8867405</v>
      </c>
      <c r="H7" s="2584">
        <v>26515702</v>
      </c>
      <c r="I7" s="2585">
        <v>93074875</v>
      </c>
      <c r="J7" s="2585">
        <v>14848027</v>
      </c>
      <c r="K7" s="2585">
        <v>19444836</v>
      </c>
      <c r="L7" s="2584">
        <v>38809312</v>
      </c>
      <c r="M7" s="2584">
        <v>18949073</v>
      </c>
      <c r="N7" s="2584">
        <v>25059934</v>
      </c>
      <c r="O7" s="2584">
        <v>41589052</v>
      </c>
      <c r="P7" s="2584">
        <v>31549222</v>
      </c>
      <c r="Q7" s="690">
        <v>3574624</v>
      </c>
      <c r="R7" s="2585" t="s">
        <v>175</v>
      </c>
      <c r="S7" s="2585">
        <v>151763</v>
      </c>
      <c r="T7" s="2587">
        <v>434160228</v>
      </c>
    </row>
    <row r="8" spans="1:21" ht="24.75" customHeight="1">
      <c r="A8" s="308">
        <v>2011</v>
      </c>
      <c r="B8" s="2584">
        <v>46902990</v>
      </c>
      <c r="C8" s="2584">
        <v>20561980</v>
      </c>
      <c r="D8" s="2584">
        <v>14821948</v>
      </c>
      <c r="E8" s="2584">
        <v>22241135</v>
      </c>
      <c r="F8" s="2584">
        <v>8047388</v>
      </c>
      <c r="G8" s="2584">
        <v>9059777</v>
      </c>
      <c r="H8" s="2584">
        <v>28198242</v>
      </c>
      <c r="I8" s="2585">
        <v>96844504</v>
      </c>
      <c r="J8" s="2585">
        <v>15876041</v>
      </c>
      <c r="K8" s="2585">
        <v>20453357</v>
      </c>
      <c r="L8" s="2584">
        <v>42650113</v>
      </c>
      <c r="M8" s="2584">
        <v>21168359</v>
      </c>
      <c r="N8" s="2584">
        <v>27136864</v>
      </c>
      <c r="O8" s="2584">
        <v>44167301</v>
      </c>
      <c r="P8" s="2584">
        <v>33071206</v>
      </c>
      <c r="Q8" s="690">
        <v>3710080</v>
      </c>
      <c r="R8" s="2585" t="s">
        <v>175</v>
      </c>
      <c r="S8" s="2585">
        <v>158975</v>
      </c>
      <c r="T8" s="2587">
        <v>455070261</v>
      </c>
    </row>
    <row r="9" spans="1:21" ht="24.75" customHeight="1">
      <c r="A9" s="308">
        <v>2012</v>
      </c>
      <c r="B9" s="2584">
        <v>47234102</v>
      </c>
      <c r="C9" s="2584">
        <v>20664842</v>
      </c>
      <c r="D9" s="2584">
        <v>14954958</v>
      </c>
      <c r="E9" s="2584">
        <v>22651946</v>
      </c>
      <c r="F9" s="2584">
        <v>8130493</v>
      </c>
      <c r="G9" s="2584">
        <v>9160107</v>
      </c>
      <c r="H9" s="2584">
        <v>29362724</v>
      </c>
      <c r="I9" s="2585">
        <v>100291952</v>
      </c>
      <c r="J9" s="2585">
        <v>15904382</v>
      </c>
      <c r="K9" s="2585">
        <v>21361911</v>
      </c>
      <c r="L9" s="2584">
        <v>44492412</v>
      </c>
      <c r="M9" s="2584">
        <v>21462325</v>
      </c>
      <c r="N9" s="2584">
        <v>28484719</v>
      </c>
      <c r="O9" s="2584">
        <v>44799525</v>
      </c>
      <c r="P9" s="2584">
        <v>33014947</v>
      </c>
      <c r="Q9" s="690">
        <v>3864639</v>
      </c>
      <c r="R9" s="2585">
        <v>578610</v>
      </c>
      <c r="S9" s="2585">
        <v>178351</v>
      </c>
      <c r="T9" s="2587">
        <v>466592949</v>
      </c>
    </row>
    <row r="10" spans="1:21" ht="24.75" customHeight="1">
      <c r="A10" s="308">
        <v>2013</v>
      </c>
      <c r="B10" s="2588">
        <v>46555105</v>
      </c>
      <c r="C10" s="2585">
        <v>20364705</v>
      </c>
      <c r="D10" s="2585">
        <v>15080052</v>
      </c>
      <c r="E10" s="2585">
        <v>22673441</v>
      </c>
      <c r="F10" s="2585">
        <v>8274074</v>
      </c>
      <c r="G10" s="2585">
        <v>9225140</v>
      </c>
      <c r="H10" s="2585">
        <v>29992969</v>
      </c>
      <c r="I10" s="2585">
        <v>102227067</v>
      </c>
      <c r="J10" s="2585">
        <v>15794741</v>
      </c>
      <c r="K10" s="2585">
        <v>21665043</v>
      </c>
      <c r="L10" s="2585">
        <v>45466812</v>
      </c>
      <c r="M10" s="2585">
        <v>21708655</v>
      </c>
      <c r="N10" s="2585">
        <v>30302068</v>
      </c>
      <c r="O10" s="2585">
        <v>45444247</v>
      </c>
      <c r="P10" s="2585">
        <v>33530619</v>
      </c>
      <c r="Q10" s="2585">
        <v>4094900</v>
      </c>
      <c r="R10" s="2585">
        <v>2345527</v>
      </c>
      <c r="S10" s="2585">
        <v>103415</v>
      </c>
      <c r="T10" s="2589">
        <v>474848580</v>
      </c>
    </row>
    <row r="11" spans="1:21" ht="24.75" customHeight="1">
      <c r="A11" s="308">
        <v>2014</v>
      </c>
      <c r="B11" s="2584">
        <v>45018862</v>
      </c>
      <c r="C11" s="2584">
        <v>19980898</v>
      </c>
      <c r="D11" s="2584">
        <v>14858786</v>
      </c>
      <c r="E11" s="2584">
        <v>22578048</v>
      </c>
      <c r="F11" s="2584">
        <v>8197276</v>
      </c>
      <c r="G11" s="2584">
        <v>9102524</v>
      </c>
      <c r="H11" s="2584">
        <v>30115124</v>
      </c>
      <c r="I11" s="2585">
        <v>102180707</v>
      </c>
      <c r="J11" s="2585">
        <v>15778145</v>
      </c>
      <c r="K11" s="2585">
        <v>22179261</v>
      </c>
      <c r="L11" s="2584">
        <v>47294961</v>
      </c>
      <c r="M11" s="2584">
        <v>22297413</v>
      </c>
      <c r="N11" s="2584">
        <v>31722944</v>
      </c>
      <c r="O11" s="2584">
        <v>46016364</v>
      </c>
      <c r="P11" s="2584">
        <v>33435157</v>
      </c>
      <c r="Q11" s="690">
        <v>4220090</v>
      </c>
      <c r="R11" s="2585">
        <v>2437032</v>
      </c>
      <c r="S11" s="2585">
        <v>178108</v>
      </c>
      <c r="T11" s="2587">
        <v>477591701</v>
      </c>
      <c r="U11" s="2498"/>
    </row>
    <row r="12" spans="1:21" ht="24.75" customHeight="1">
      <c r="A12" s="308">
        <v>2015</v>
      </c>
      <c r="B12" s="2584">
        <v>45381484</v>
      </c>
      <c r="C12" s="2584">
        <v>20002307</v>
      </c>
      <c r="D12" s="2584">
        <v>14947708</v>
      </c>
      <c r="E12" s="2584">
        <v>23211766</v>
      </c>
      <c r="F12" s="2584">
        <v>8333873</v>
      </c>
      <c r="G12" s="2584">
        <v>9182737</v>
      </c>
      <c r="H12" s="2584">
        <v>30286140</v>
      </c>
      <c r="I12" s="2585">
        <v>105048003</v>
      </c>
      <c r="J12" s="2585">
        <v>16206618</v>
      </c>
      <c r="K12" s="2585">
        <v>22949032</v>
      </c>
      <c r="L12" s="2584">
        <v>47286062</v>
      </c>
      <c r="M12" s="2584">
        <v>22086860</v>
      </c>
      <c r="N12" s="2584">
        <v>32637829</v>
      </c>
      <c r="O12" s="2584">
        <v>44956836</v>
      </c>
      <c r="P12" s="2584">
        <v>33876325</v>
      </c>
      <c r="Q12" s="690">
        <v>4429553</v>
      </c>
      <c r="R12" s="2585">
        <v>2641139</v>
      </c>
      <c r="S12" s="2585">
        <v>190544</v>
      </c>
      <c r="T12" s="2587">
        <v>483654816</v>
      </c>
      <c r="U12" s="2498"/>
    </row>
    <row r="13" spans="1:21" ht="24.75" customHeight="1">
      <c r="A13" s="308">
        <v>2016</v>
      </c>
      <c r="B13" s="2584">
        <v>46493234</v>
      </c>
      <c r="C13" s="2584">
        <v>20467093</v>
      </c>
      <c r="D13" s="2584">
        <v>15268114</v>
      </c>
      <c r="E13" s="2584">
        <v>23875857</v>
      </c>
      <c r="F13" s="2584">
        <v>8558369</v>
      </c>
      <c r="G13" s="2584">
        <v>9379633</v>
      </c>
      <c r="H13" s="2584">
        <v>32095217</v>
      </c>
      <c r="I13" s="2585">
        <v>109403901</v>
      </c>
      <c r="J13" s="2585">
        <v>16498768</v>
      </c>
      <c r="K13" s="2585">
        <v>24008863</v>
      </c>
      <c r="L13" s="2584">
        <v>48453931</v>
      </c>
      <c r="M13" s="2584">
        <v>22733495</v>
      </c>
      <c r="N13" s="2584">
        <v>33096902</v>
      </c>
      <c r="O13" s="2584">
        <v>44647503</v>
      </c>
      <c r="P13" s="2584">
        <v>34497477</v>
      </c>
      <c r="Q13" s="690">
        <v>4738201</v>
      </c>
      <c r="R13" s="2585">
        <v>2801869</v>
      </c>
      <c r="S13" s="2585">
        <v>20479</v>
      </c>
      <c r="T13" s="2587">
        <v>497038904</v>
      </c>
      <c r="U13" s="2498"/>
    </row>
    <row r="14" spans="1:21" ht="24.75" customHeight="1">
      <c r="A14" s="308">
        <v>2017</v>
      </c>
      <c r="B14" s="2584">
        <v>46298158</v>
      </c>
      <c r="C14" s="2584">
        <v>21007358</v>
      </c>
      <c r="D14" s="2584">
        <v>15386372</v>
      </c>
      <c r="E14" s="2584">
        <v>24515313</v>
      </c>
      <c r="F14" s="2584">
        <v>8683649</v>
      </c>
      <c r="G14" s="2584">
        <v>9423804</v>
      </c>
      <c r="H14" s="2584">
        <v>31609850</v>
      </c>
      <c r="I14" s="2585">
        <v>114847859</v>
      </c>
      <c r="J14" s="2585">
        <v>16552771</v>
      </c>
      <c r="K14" s="2585">
        <v>24843380</v>
      </c>
      <c r="L14" s="2584">
        <v>50180209</v>
      </c>
      <c r="M14" s="2584">
        <v>22799647</v>
      </c>
      <c r="N14" s="2584">
        <v>33562076</v>
      </c>
      <c r="O14" s="2584">
        <v>45455611</v>
      </c>
      <c r="P14" s="2584">
        <v>34647864</v>
      </c>
      <c r="Q14" s="690">
        <v>5013545</v>
      </c>
      <c r="R14" s="2585">
        <v>2918758</v>
      </c>
      <c r="S14" s="2590" t="s">
        <v>175</v>
      </c>
      <c r="T14" s="2587">
        <v>507746386</v>
      </c>
      <c r="U14" s="2498"/>
    </row>
    <row r="15" spans="1:21" s="2292" customFormat="1" ht="24.75" customHeight="1">
      <c r="A15" s="2591">
        <v>2018</v>
      </c>
      <c r="B15" s="2592">
        <v>47810210</v>
      </c>
      <c r="C15" s="2593">
        <v>21216605</v>
      </c>
      <c r="D15" s="2593">
        <v>15675749</v>
      </c>
      <c r="E15" s="2593">
        <v>24921926</v>
      </c>
      <c r="F15" s="2593">
        <v>8773811</v>
      </c>
      <c r="G15" s="2593">
        <v>9648827</v>
      </c>
      <c r="H15" s="2593">
        <v>33748169</v>
      </c>
      <c r="I15" s="2593">
        <v>122695954</v>
      </c>
      <c r="J15" s="2593">
        <v>16845686</v>
      </c>
      <c r="K15" s="2593">
        <v>26239850</v>
      </c>
      <c r="L15" s="2593">
        <v>52012705</v>
      </c>
      <c r="M15" s="2593">
        <v>22961959</v>
      </c>
      <c r="N15" s="2593">
        <v>34118388</v>
      </c>
      <c r="O15" s="2593">
        <v>45958813</v>
      </c>
      <c r="P15" s="2593">
        <v>35158610</v>
      </c>
      <c r="Q15" s="2593">
        <v>5272604</v>
      </c>
      <c r="R15" s="2593">
        <v>3087693</v>
      </c>
      <c r="S15" s="2594">
        <v>1405</v>
      </c>
      <c r="T15" s="2595">
        <v>526149162</v>
      </c>
      <c r="U15" s="2506"/>
    </row>
    <row r="16" spans="1:21" s="2292" customFormat="1" ht="24.75" customHeight="1">
      <c r="A16" s="2596" t="s">
        <v>876</v>
      </c>
      <c r="B16" s="2597">
        <v>47810210.174999997</v>
      </c>
      <c r="C16" s="2598">
        <v>21216605.078000002</v>
      </c>
      <c r="D16" s="2598">
        <v>15675749.426999999</v>
      </c>
      <c r="E16" s="2598">
        <v>24921925.852000002</v>
      </c>
      <c r="F16" s="2598">
        <v>8773811.2339999992</v>
      </c>
      <c r="G16" s="2598">
        <v>9648827.4839999992</v>
      </c>
      <c r="H16" s="2598">
        <v>33748169.232000001</v>
      </c>
      <c r="I16" s="2598">
        <v>122695954.153</v>
      </c>
      <c r="J16" s="2598">
        <v>16845685.758000001</v>
      </c>
      <c r="K16" s="2598">
        <v>26239849.899999999</v>
      </c>
      <c r="L16" s="2598">
        <v>52012704.696999997</v>
      </c>
      <c r="M16" s="2598">
        <v>22961959.142999999</v>
      </c>
      <c r="N16" s="2598">
        <v>34118387.814000003</v>
      </c>
      <c r="O16" s="2598">
        <v>45958813.085000001</v>
      </c>
      <c r="P16" s="2598">
        <v>35158610.100000001</v>
      </c>
      <c r="Q16" s="2598">
        <v>5272603.9050000003</v>
      </c>
      <c r="R16" s="2598">
        <v>3087692.6030000001</v>
      </c>
      <c r="S16" s="2599">
        <v>1405.481</v>
      </c>
      <c r="T16" s="2600">
        <v>526149161.727</v>
      </c>
      <c r="U16" s="2506"/>
    </row>
    <row r="17" spans="1:21" s="2292" customFormat="1" ht="24.75" customHeight="1">
      <c r="A17" s="2601">
        <v>2018.12</v>
      </c>
      <c r="B17" s="2602">
        <v>3949237.64</v>
      </c>
      <c r="C17" s="2603">
        <v>1723556.7709999999</v>
      </c>
      <c r="D17" s="2603">
        <v>1320120.95</v>
      </c>
      <c r="E17" s="2603">
        <v>2146569.1830000002</v>
      </c>
      <c r="F17" s="2603">
        <v>716810.70299999998</v>
      </c>
      <c r="G17" s="2603">
        <v>800046.03200000001</v>
      </c>
      <c r="H17" s="2603">
        <v>2959409.824</v>
      </c>
      <c r="I17" s="2603">
        <v>10712884.465</v>
      </c>
      <c r="J17" s="2603">
        <v>1517475.8589999999</v>
      </c>
      <c r="K17" s="2603">
        <v>2333639.5350000001</v>
      </c>
      <c r="L17" s="2603">
        <v>4572669.841</v>
      </c>
      <c r="M17" s="2603">
        <v>1977764.892</v>
      </c>
      <c r="N17" s="2603">
        <v>2792351.0249999999</v>
      </c>
      <c r="O17" s="2603">
        <v>4016588.5809999998</v>
      </c>
      <c r="P17" s="2603">
        <v>3071314.662</v>
      </c>
      <c r="Q17" s="2603">
        <v>433195.24699999997</v>
      </c>
      <c r="R17" s="2603">
        <v>273712.44900000002</v>
      </c>
      <c r="S17" s="2604">
        <v>537.80799999999999</v>
      </c>
      <c r="T17" s="2605">
        <v>45317885.467</v>
      </c>
      <c r="U17" s="2506"/>
    </row>
    <row r="18" spans="1:21" s="2292" customFormat="1" ht="24.75" customHeight="1">
      <c r="A18" s="2596" t="s">
        <v>877</v>
      </c>
      <c r="B18" s="2597">
        <v>47167206.321999997</v>
      </c>
      <c r="C18" s="2598">
        <v>20802409.776999999</v>
      </c>
      <c r="D18" s="2598">
        <v>15265584.668</v>
      </c>
      <c r="E18" s="2598">
        <v>24280689.532000002</v>
      </c>
      <c r="F18" s="2598">
        <v>8603296.9969999995</v>
      </c>
      <c r="G18" s="2598">
        <v>9415699.3589999992</v>
      </c>
      <c r="H18" s="2598">
        <v>34138998.538000003</v>
      </c>
      <c r="I18" s="2598">
        <v>123022307.212</v>
      </c>
      <c r="J18" s="2598">
        <v>16368274.578</v>
      </c>
      <c r="K18" s="2598">
        <v>26732302.723000001</v>
      </c>
      <c r="L18" s="2598">
        <v>52644853.553999998</v>
      </c>
      <c r="M18" s="2598">
        <v>22280692.537999999</v>
      </c>
      <c r="N18" s="2598">
        <v>32385387.875</v>
      </c>
      <c r="O18" s="2598">
        <v>44314767.43</v>
      </c>
      <c r="P18" s="2598">
        <v>34472017.387999997</v>
      </c>
      <c r="Q18" s="2598">
        <v>5374284.6210000003</v>
      </c>
      <c r="R18" s="2598">
        <v>3226179.08</v>
      </c>
      <c r="S18" s="2599">
        <v>3785.5340000000001</v>
      </c>
      <c r="T18" s="2600">
        <v>520498737.72600001</v>
      </c>
      <c r="U18" s="2506"/>
    </row>
    <row r="19" spans="1:21" s="2292" customFormat="1" ht="24.75" customHeight="1">
      <c r="A19" s="2606">
        <v>2019.01</v>
      </c>
      <c r="B19" s="2607">
        <v>4416888.6610000003</v>
      </c>
      <c r="C19" s="2608">
        <v>1906812.412</v>
      </c>
      <c r="D19" s="2608">
        <v>1437112.2960000001</v>
      </c>
      <c r="E19" s="2608">
        <v>2309123.5299999998</v>
      </c>
      <c r="F19" s="2608">
        <v>801473.29399999999</v>
      </c>
      <c r="G19" s="2608">
        <v>884589.90500000003</v>
      </c>
      <c r="H19" s="2608">
        <v>3013786.0789999999</v>
      </c>
      <c r="I19" s="2608">
        <v>11610400.482999999</v>
      </c>
      <c r="J19" s="2608">
        <v>1660462.7879999999</v>
      </c>
      <c r="K19" s="2608">
        <v>2464535.8739999998</v>
      </c>
      <c r="L19" s="2608">
        <v>4792096.7340000002</v>
      </c>
      <c r="M19" s="2608">
        <v>2059374.841</v>
      </c>
      <c r="N19" s="2608">
        <v>2960740.8059999999</v>
      </c>
      <c r="O19" s="2608">
        <v>4165072.17</v>
      </c>
      <c r="P19" s="2608">
        <v>3364893.997</v>
      </c>
      <c r="Q19" s="2608">
        <v>504994.91700000002</v>
      </c>
      <c r="R19" s="2608">
        <v>292024.55200000003</v>
      </c>
      <c r="S19" s="2609">
        <v>525.87900000000002</v>
      </c>
      <c r="T19" s="2610">
        <v>48644909.218000002</v>
      </c>
      <c r="U19" s="2506"/>
    </row>
    <row r="20" spans="1:21" s="2292" customFormat="1" ht="24.75" customHeight="1">
      <c r="A20" s="2601">
        <v>2019.02</v>
      </c>
      <c r="B20" s="2602">
        <v>4127699.4049999998</v>
      </c>
      <c r="C20" s="2603">
        <v>1753708.36</v>
      </c>
      <c r="D20" s="2603">
        <v>1327236.1329999999</v>
      </c>
      <c r="E20" s="2603">
        <v>2028323.375</v>
      </c>
      <c r="F20" s="2603">
        <v>741798.53899999999</v>
      </c>
      <c r="G20" s="2603">
        <v>814190.28599999996</v>
      </c>
      <c r="H20" s="2603">
        <v>2621410.2859999998</v>
      </c>
      <c r="I20" s="2603">
        <v>10712180.029999999</v>
      </c>
      <c r="J20" s="2603">
        <v>1512411.3570000001</v>
      </c>
      <c r="K20" s="2603">
        <v>2238690.6310000001</v>
      </c>
      <c r="L20" s="2603">
        <v>4297030.4840000002</v>
      </c>
      <c r="M20" s="2603">
        <v>1898887.5090000001</v>
      </c>
      <c r="N20" s="2603">
        <v>2731062.6719999998</v>
      </c>
      <c r="O20" s="2603">
        <v>3733472.7340000002</v>
      </c>
      <c r="P20" s="2603">
        <v>3043749.571</v>
      </c>
      <c r="Q20" s="2603">
        <v>505067.42</v>
      </c>
      <c r="R20" s="2603">
        <v>266667.61099999998</v>
      </c>
      <c r="S20" s="2604">
        <v>404.07299999999998</v>
      </c>
      <c r="T20" s="2605">
        <v>44353990.476000004</v>
      </c>
      <c r="U20" s="2506"/>
    </row>
    <row r="21" spans="1:21" s="2292" customFormat="1" ht="24.75" customHeight="1">
      <c r="A21" s="308">
        <v>2019.03</v>
      </c>
      <c r="B21" s="2602">
        <v>3582653.87</v>
      </c>
      <c r="C21" s="2603">
        <v>1652036.61</v>
      </c>
      <c r="D21" s="2603">
        <v>1213326.057</v>
      </c>
      <c r="E21" s="2603">
        <v>2006746.3459999999</v>
      </c>
      <c r="F21" s="2603">
        <v>682608.47</v>
      </c>
      <c r="G21" s="2603">
        <v>759955.24100000004</v>
      </c>
      <c r="H21" s="2603">
        <v>2809607.1030000001</v>
      </c>
      <c r="I21" s="2603">
        <v>10069947.955</v>
      </c>
      <c r="J21" s="2603">
        <v>1401415.0149999999</v>
      </c>
      <c r="K21" s="2603">
        <v>2246392.557</v>
      </c>
      <c r="L21" s="2603">
        <v>4414219.0710000005</v>
      </c>
      <c r="M21" s="2603">
        <v>1934090.2849999999</v>
      </c>
      <c r="N21" s="2603">
        <v>2831530.7710000002</v>
      </c>
      <c r="O21" s="2603">
        <v>3868962.9109999998</v>
      </c>
      <c r="P21" s="2603">
        <v>2903814.4070000001</v>
      </c>
      <c r="Q21" s="2603">
        <v>451731.35</v>
      </c>
      <c r="R21" s="2603">
        <v>259635.61300000001</v>
      </c>
      <c r="S21" s="2604">
        <v>339.34500000000003</v>
      </c>
      <c r="T21" s="2605">
        <v>43089012.976999998</v>
      </c>
      <c r="U21" s="2506"/>
    </row>
    <row r="22" spans="1:21" s="2292" customFormat="1" ht="24.75" customHeight="1">
      <c r="A22" s="330">
        <v>2019.04</v>
      </c>
      <c r="B22" s="2602">
        <v>3591551.659</v>
      </c>
      <c r="C22" s="2603">
        <v>1669234.514</v>
      </c>
      <c r="D22" s="2603">
        <v>1228570.949</v>
      </c>
      <c r="E22" s="2603">
        <v>1975424.2279999999</v>
      </c>
      <c r="F22" s="2603">
        <v>706906.71100000001</v>
      </c>
      <c r="G22" s="2603">
        <v>753138.16299999994</v>
      </c>
      <c r="H22" s="2603">
        <v>2677515.8020000001</v>
      </c>
      <c r="I22" s="2603">
        <v>9948716.1799999997</v>
      </c>
      <c r="J22" s="2603">
        <v>1376039.2150000001</v>
      </c>
      <c r="K22" s="2603">
        <v>2224873.7949999999</v>
      </c>
      <c r="L22" s="2603">
        <v>4272633.4249999998</v>
      </c>
      <c r="M22" s="2603">
        <v>1887328.858</v>
      </c>
      <c r="N22" s="2603">
        <v>2791912.7680000002</v>
      </c>
      <c r="O22" s="2603">
        <v>3763434.7960000001</v>
      </c>
      <c r="P22" s="2603">
        <v>2853723.2230000002</v>
      </c>
      <c r="Q22" s="2603">
        <v>460016.68300000002</v>
      </c>
      <c r="R22" s="2603">
        <v>259582.35800000001</v>
      </c>
      <c r="S22" s="2604">
        <v>266.28699999999998</v>
      </c>
      <c r="T22" s="2605">
        <v>42440869.614</v>
      </c>
      <c r="U22" s="2506"/>
    </row>
    <row r="23" spans="1:21" s="2292" customFormat="1" ht="24.75" customHeight="1">
      <c r="A23" s="330">
        <v>2019.05</v>
      </c>
      <c r="B23" s="2602">
        <v>3419986.7119999998</v>
      </c>
      <c r="C23" s="2603">
        <v>1596067.821</v>
      </c>
      <c r="D23" s="2603">
        <v>1170518.9669999999</v>
      </c>
      <c r="E23" s="2603">
        <v>1912787.341</v>
      </c>
      <c r="F23" s="2603">
        <v>653101.92000000004</v>
      </c>
      <c r="G23" s="2603">
        <v>707813.00399999996</v>
      </c>
      <c r="H23" s="2603">
        <v>2794295.1830000002</v>
      </c>
      <c r="I23" s="2603">
        <v>9416780.591</v>
      </c>
      <c r="J23" s="2603">
        <v>1267171.5079999999</v>
      </c>
      <c r="K23" s="2603">
        <v>2125680.3810000001</v>
      </c>
      <c r="L23" s="2603">
        <v>4294716.8289999999</v>
      </c>
      <c r="M23" s="2603">
        <v>1788362.3289999999</v>
      </c>
      <c r="N23" s="2603">
        <v>2622310.4569999999</v>
      </c>
      <c r="O23" s="2603">
        <v>3611012.62</v>
      </c>
      <c r="P23" s="2603">
        <v>2664244.281</v>
      </c>
      <c r="Q23" s="2603">
        <v>413146.60399999999</v>
      </c>
      <c r="R23" s="2603">
        <v>250007.84899999999</v>
      </c>
      <c r="S23" s="2604">
        <v>213.78</v>
      </c>
      <c r="T23" s="2605">
        <v>40708218.177000001</v>
      </c>
      <c r="U23" s="2506"/>
    </row>
    <row r="24" spans="1:21" s="2292" customFormat="1" ht="24.75" customHeight="1">
      <c r="A24" s="330">
        <v>2019.06</v>
      </c>
      <c r="B24" s="2602">
        <v>3676047.1570000001</v>
      </c>
      <c r="C24" s="2603">
        <v>1633069.7679999999</v>
      </c>
      <c r="D24" s="2603">
        <v>1204862.311</v>
      </c>
      <c r="E24" s="2603">
        <v>1897766.4269999999</v>
      </c>
      <c r="F24" s="2603">
        <v>673982.64199999999</v>
      </c>
      <c r="G24" s="2603">
        <v>732298.18400000001</v>
      </c>
      <c r="H24" s="2603">
        <v>2815389.43</v>
      </c>
      <c r="I24" s="2603">
        <v>9505754.273</v>
      </c>
      <c r="J24" s="2603">
        <v>1211984.669</v>
      </c>
      <c r="K24" s="2603">
        <v>2097132.8689999999</v>
      </c>
      <c r="L24" s="2603">
        <v>4253486.59</v>
      </c>
      <c r="M24" s="2603">
        <v>1700388.1329999999</v>
      </c>
      <c r="N24" s="2603">
        <v>2429144.4950000001</v>
      </c>
      <c r="O24" s="2603">
        <v>3491483.8760000002</v>
      </c>
      <c r="P24" s="2603">
        <v>2637433.5210000002</v>
      </c>
      <c r="Q24" s="2603">
        <v>404084.86</v>
      </c>
      <c r="R24" s="2603">
        <v>255500.86600000001</v>
      </c>
      <c r="S24" s="2611">
        <v>205.72499999999999</v>
      </c>
      <c r="T24" s="2605">
        <v>40620015.795999996</v>
      </c>
      <c r="U24" s="2506"/>
    </row>
    <row r="25" spans="1:21" s="2292" customFormat="1" ht="24.75" customHeight="1">
      <c r="A25" s="330">
        <v>2019.07</v>
      </c>
      <c r="B25" s="2602">
        <v>4146986.2459999998</v>
      </c>
      <c r="C25" s="2603">
        <v>1724989.328</v>
      </c>
      <c r="D25" s="2603">
        <v>1273370.4129999999</v>
      </c>
      <c r="E25" s="2603">
        <v>2039203.372</v>
      </c>
      <c r="F25" s="2603">
        <v>726580.978</v>
      </c>
      <c r="G25" s="2603">
        <v>786884.09400000004</v>
      </c>
      <c r="H25" s="2603">
        <v>3024954.5290000001</v>
      </c>
      <c r="I25" s="2603">
        <v>9730623.3770000003</v>
      </c>
      <c r="J25" s="2603">
        <v>1230224.868</v>
      </c>
      <c r="K25" s="2603">
        <v>2215302.7829999998</v>
      </c>
      <c r="L25" s="2603">
        <v>4475403.9709999999</v>
      </c>
      <c r="M25" s="2603">
        <v>1751150.358</v>
      </c>
      <c r="N25" s="2603">
        <v>2648711.6060000001</v>
      </c>
      <c r="O25" s="2603">
        <v>3688216.2310000001</v>
      </c>
      <c r="P25" s="2603">
        <v>2809322.0219999999</v>
      </c>
      <c r="Q25" s="2603">
        <v>420071.01299999998</v>
      </c>
      <c r="R25" s="2603">
        <v>274188.63400000002</v>
      </c>
      <c r="S25" s="2611">
        <v>239.64400000000001</v>
      </c>
      <c r="T25" s="2605">
        <v>42966423.467</v>
      </c>
      <c r="U25" s="2506"/>
    </row>
    <row r="26" spans="1:21" s="2292" customFormat="1" ht="24.75" customHeight="1">
      <c r="A26" s="330">
        <v>2019.08</v>
      </c>
      <c r="B26" s="2602">
        <v>4897882.358</v>
      </c>
      <c r="C26" s="2603">
        <v>1966047.3470000001</v>
      </c>
      <c r="D26" s="2603">
        <v>1433600.398</v>
      </c>
      <c r="E26" s="2603">
        <v>2226317.6370000001</v>
      </c>
      <c r="F26" s="2603">
        <v>821995.39800000004</v>
      </c>
      <c r="G26" s="2603">
        <v>898970.36499999999</v>
      </c>
      <c r="H26" s="2603">
        <v>3054785.7230000002</v>
      </c>
      <c r="I26" s="2603">
        <v>11713268.351</v>
      </c>
      <c r="J26" s="2603">
        <v>1359412.3060000001</v>
      </c>
      <c r="K26" s="2603">
        <v>2320540.0240000002</v>
      </c>
      <c r="L26" s="2603">
        <v>4611352.84</v>
      </c>
      <c r="M26" s="2603">
        <v>1851288.341</v>
      </c>
      <c r="N26" s="2603">
        <v>2785148.4730000002</v>
      </c>
      <c r="O26" s="2603">
        <v>3852790.0449999999</v>
      </c>
      <c r="P26" s="2603">
        <v>2968281.4449999998</v>
      </c>
      <c r="Q26" s="2603">
        <v>507465.25799999997</v>
      </c>
      <c r="R26" s="2603">
        <v>289289.04700000002</v>
      </c>
      <c r="S26" s="2611">
        <v>262.61700000000002</v>
      </c>
      <c r="T26" s="2605">
        <v>47558697.972999997</v>
      </c>
      <c r="U26" s="2506"/>
    </row>
    <row r="27" spans="1:21" s="2292" customFormat="1" ht="24.75" customHeight="1">
      <c r="A27" s="330">
        <v>2019.09</v>
      </c>
      <c r="B27" s="2602">
        <v>4305560.6069999998</v>
      </c>
      <c r="C27" s="2603">
        <v>1847006.12</v>
      </c>
      <c r="D27" s="2603">
        <v>1314078.449</v>
      </c>
      <c r="E27" s="2603">
        <v>2030426.973</v>
      </c>
      <c r="F27" s="2603">
        <v>756642.37100000004</v>
      </c>
      <c r="G27" s="2603">
        <v>826526.56900000002</v>
      </c>
      <c r="H27" s="2603">
        <v>2951354.7059999998</v>
      </c>
      <c r="I27" s="2603">
        <v>10267027.286</v>
      </c>
      <c r="J27" s="2603">
        <v>1261885.6370000001</v>
      </c>
      <c r="K27" s="2603">
        <v>2162974.7310000001</v>
      </c>
      <c r="L27" s="2603">
        <v>4253080.5860000001</v>
      </c>
      <c r="M27" s="2603">
        <v>1865632.3770000001</v>
      </c>
      <c r="N27" s="2603">
        <v>2745193.6970000002</v>
      </c>
      <c r="O27" s="2603">
        <v>3509529.4730000002</v>
      </c>
      <c r="P27" s="2603">
        <v>2814273.4810000001</v>
      </c>
      <c r="Q27" s="2603">
        <v>461504.14500000002</v>
      </c>
      <c r="R27" s="2603">
        <v>276593.02799999999</v>
      </c>
      <c r="S27" s="2611">
        <v>226.30600000000001</v>
      </c>
      <c r="T27" s="2605">
        <v>43649516.542000003</v>
      </c>
      <c r="U27" s="2506"/>
    </row>
    <row r="28" spans="1:21" s="2292" customFormat="1" ht="24.75" customHeight="1">
      <c r="A28" s="330">
        <v>2019.1</v>
      </c>
      <c r="B28" s="2602">
        <v>3568256.75</v>
      </c>
      <c r="C28" s="2603">
        <v>1676462.8289999999</v>
      </c>
      <c r="D28" s="2603">
        <v>1189613.1040000001</v>
      </c>
      <c r="E28" s="2603">
        <v>1821468.973</v>
      </c>
      <c r="F28" s="2603">
        <v>663822.05299999996</v>
      </c>
      <c r="G28" s="2603">
        <v>728258.79299999995</v>
      </c>
      <c r="H28" s="2603">
        <v>2780512.932</v>
      </c>
      <c r="I28" s="2603">
        <v>9519508.6140000001</v>
      </c>
      <c r="J28" s="2603">
        <v>1233915.5589999999</v>
      </c>
      <c r="K28" s="2603">
        <v>2110201.0410000002</v>
      </c>
      <c r="L28" s="2603">
        <v>4141846.19</v>
      </c>
      <c r="M28" s="2603">
        <v>1792961.1459999999</v>
      </c>
      <c r="N28" s="2603">
        <v>2617392.5529999998</v>
      </c>
      <c r="O28" s="2603">
        <v>3443730.0649999999</v>
      </c>
      <c r="P28" s="2603">
        <v>2671845.773</v>
      </c>
      <c r="Q28" s="2603">
        <v>402849.35700000002</v>
      </c>
      <c r="R28" s="2603">
        <v>260172.38500000001</v>
      </c>
      <c r="S28" s="2611">
        <v>238.00800000000001</v>
      </c>
      <c r="T28" s="2605">
        <v>40623056.125</v>
      </c>
      <c r="U28" s="2506"/>
    </row>
    <row r="29" spans="1:21" s="2292" customFormat="1" ht="24.75" customHeight="1">
      <c r="A29" s="330">
        <v>2019.11</v>
      </c>
      <c r="B29" s="2602">
        <v>3481096.9550000001</v>
      </c>
      <c r="C29" s="2603">
        <v>1633512.2520000001</v>
      </c>
      <c r="D29" s="2603">
        <v>1181451.7450000001</v>
      </c>
      <c r="E29" s="2603">
        <v>1921930.9720000001</v>
      </c>
      <c r="F29" s="2603">
        <v>663133.32700000005</v>
      </c>
      <c r="G29" s="2603">
        <v>722432.91399999999</v>
      </c>
      <c r="H29" s="2603">
        <v>2716823.8220000002</v>
      </c>
      <c r="I29" s="2603">
        <v>9728880.0850000009</v>
      </c>
      <c r="J29" s="2603">
        <v>1345986.048</v>
      </c>
      <c r="K29" s="2603">
        <v>2170273.1370000001</v>
      </c>
      <c r="L29" s="2603">
        <v>4338289.5829999996</v>
      </c>
      <c r="M29" s="2603">
        <v>1821636.152</v>
      </c>
      <c r="N29" s="2603">
        <v>2498812.4920000001</v>
      </c>
      <c r="O29" s="2603">
        <v>3491135.2459999998</v>
      </c>
      <c r="P29" s="2603">
        <v>2728515.9049999998</v>
      </c>
      <c r="Q29" s="2603">
        <v>403995.97</v>
      </c>
      <c r="R29" s="2603">
        <v>263660.81199999998</v>
      </c>
      <c r="S29" s="2611">
        <v>345.726</v>
      </c>
      <c r="T29" s="2605">
        <v>41111913.142999999</v>
      </c>
      <c r="U29" s="2506"/>
    </row>
    <row r="30" spans="1:21" s="2292" customFormat="1" ht="24.75" customHeight="1">
      <c r="A30" s="331">
        <v>2019.12</v>
      </c>
      <c r="B30" s="2612">
        <v>3952595.9419999998</v>
      </c>
      <c r="C30" s="2613">
        <v>1743462.416</v>
      </c>
      <c r="D30" s="2613">
        <v>1291843.8459999999</v>
      </c>
      <c r="E30" s="2613">
        <v>2111170.358</v>
      </c>
      <c r="F30" s="2613">
        <v>711251.29399999999</v>
      </c>
      <c r="G30" s="2613">
        <v>800641.84100000001</v>
      </c>
      <c r="H30" s="2613">
        <v>2878562.943</v>
      </c>
      <c r="I30" s="2613">
        <v>10799219.987</v>
      </c>
      <c r="J30" s="2613">
        <v>1507365.608</v>
      </c>
      <c r="K30" s="2613">
        <v>2355704.9</v>
      </c>
      <c r="L30" s="2613">
        <v>4500697.2510000002</v>
      </c>
      <c r="M30" s="2613">
        <v>1929592.209</v>
      </c>
      <c r="N30" s="2613">
        <v>2723427.085</v>
      </c>
      <c r="O30" s="2613">
        <v>3695927.2629999998</v>
      </c>
      <c r="P30" s="2613">
        <v>3011919.7620000001</v>
      </c>
      <c r="Q30" s="2613">
        <v>439357.04399999999</v>
      </c>
      <c r="R30" s="2613">
        <v>278856.32500000001</v>
      </c>
      <c r="S30" s="2614">
        <v>518.14400000000001</v>
      </c>
      <c r="T30" s="2615">
        <v>44732114.218000002</v>
      </c>
      <c r="U30" s="2506"/>
    </row>
    <row r="31" spans="1:21" s="2292" customFormat="1" ht="5.0999999999999996" customHeight="1">
      <c r="A31" s="2616"/>
      <c r="B31" s="2617"/>
      <c r="C31" s="2617"/>
      <c r="D31" s="2617"/>
      <c r="E31" s="2617"/>
      <c r="F31" s="2617"/>
      <c r="G31" s="2617"/>
      <c r="H31" s="2617"/>
      <c r="I31" s="2617"/>
      <c r="J31" s="2617"/>
      <c r="K31" s="2617"/>
      <c r="L31" s="2617"/>
      <c r="M31" s="2617"/>
      <c r="N31" s="2617"/>
      <c r="O31" s="2617"/>
      <c r="P31" s="2617"/>
      <c r="Q31" s="2617"/>
      <c r="R31" s="2617"/>
      <c r="S31" s="2617"/>
      <c r="T31" s="2617"/>
      <c r="U31" s="2506"/>
    </row>
    <row r="32" spans="1:21" ht="13.5" customHeight="1">
      <c r="A32" s="1111" t="s">
        <v>1337</v>
      </c>
      <c r="B32" s="1111"/>
      <c r="C32" s="1111"/>
      <c r="D32" s="1111"/>
      <c r="E32" s="1111"/>
      <c r="F32" s="1111"/>
      <c r="G32" s="1111"/>
      <c r="H32" s="1111"/>
      <c r="I32" s="1111"/>
      <c r="J32" s="1111"/>
      <c r="K32" s="1111"/>
      <c r="L32" s="1111"/>
      <c r="M32" s="1111"/>
      <c r="N32" s="1111"/>
      <c r="O32" s="1111"/>
      <c r="P32" s="1111"/>
      <c r="Q32" s="1111"/>
      <c r="R32" s="1111"/>
      <c r="S32" s="1111"/>
      <c r="T32" s="1111"/>
    </row>
    <row r="33" spans="1:20" ht="9.9499999999999993" customHeight="1">
      <c r="A33" s="1111"/>
      <c r="B33" s="1111"/>
      <c r="C33" s="1111"/>
      <c r="D33" s="1111"/>
      <c r="E33" s="1111"/>
      <c r="F33" s="1111"/>
      <c r="G33" s="1111"/>
      <c r="H33" s="1111"/>
      <c r="I33" s="1111"/>
      <c r="J33" s="1111"/>
      <c r="K33" s="1111"/>
      <c r="L33" s="1111"/>
      <c r="M33" s="1111"/>
      <c r="N33" s="1111"/>
      <c r="O33" s="1111"/>
      <c r="P33" s="1111"/>
      <c r="Q33" s="1111"/>
      <c r="R33" s="1111"/>
      <c r="S33" s="1111"/>
      <c r="T33" s="1111"/>
    </row>
    <row r="34" spans="1:20" ht="6.75" customHeight="1">
      <c r="A34" s="1111"/>
      <c r="B34" s="1111"/>
      <c r="C34" s="1111"/>
      <c r="D34" s="1111"/>
      <c r="E34" s="1111"/>
      <c r="F34" s="1111"/>
      <c r="G34" s="1111"/>
      <c r="H34" s="1111"/>
      <c r="I34" s="1111"/>
      <c r="J34" s="1111"/>
      <c r="K34" s="1111"/>
      <c r="L34" s="1111"/>
      <c r="M34" s="1111"/>
      <c r="N34" s="1111"/>
      <c r="O34" s="1111"/>
      <c r="P34" s="1111"/>
      <c r="Q34" s="1111"/>
      <c r="R34" s="1111"/>
      <c r="S34" s="1111"/>
      <c r="T34" s="1111"/>
    </row>
    <row r="35" spans="1:20" ht="15.75" customHeight="1">
      <c r="A35" s="1820"/>
      <c r="B35" s="1111"/>
      <c r="C35" s="1111"/>
      <c r="D35" s="1111"/>
      <c r="E35" s="1111"/>
      <c r="F35" s="1111"/>
      <c r="G35" s="1111"/>
      <c r="H35" s="1111"/>
      <c r="I35" s="1111"/>
      <c r="J35" s="1111"/>
      <c r="K35" s="1111"/>
      <c r="L35" s="1111"/>
      <c r="M35" s="1111"/>
      <c r="N35" s="1111"/>
      <c r="O35" s="1111"/>
      <c r="P35" s="1111"/>
      <c r="Q35" s="1111"/>
      <c r="R35" s="1111"/>
      <c r="S35" s="1111"/>
      <c r="T35" s="1212"/>
    </row>
  </sheetData>
  <phoneticPr fontId="91" type="noConversion"/>
  <printOptions horizontalCentered="1"/>
  <pageMargins left="0.94488188976377963" right="0.94488188976377963" top="1.1811023622047245" bottom="1.1811023622047245" header="0" footer="0"/>
  <pageSetup paperSize="9" scale="80" firstPageNumber="62" orientation="portrait" useFirstPageNumber="1" r:id="rId1"/>
  <headerFooter differentOddEven="1" scaleWithDoc="0" alignWithMargins="0"/>
  <colBreaks count="1" manualBreakCount="1">
    <brk id="10" max="35" man="1"/>
  </col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33"/>
  <sheetViews>
    <sheetView showGridLines="0" view="pageBreakPreview" zoomScale="85" zoomScaleNormal="100" zoomScaleSheetLayoutView="85" workbookViewId="0">
      <pane xSplit="1" ySplit="4" topLeftCell="B11" activePane="bottomRight" state="frozen"/>
      <selection activeCell="F34" sqref="F34"/>
      <selection pane="topRight" activeCell="F34" sqref="F34"/>
      <selection pane="bottomLeft" activeCell="F34" sqref="F34"/>
      <selection pane="bottomRight" activeCell="A28" sqref="A28"/>
    </sheetView>
  </sheetViews>
  <sheetFormatPr defaultColWidth="7.875" defaultRowHeight="13.5"/>
  <cols>
    <col min="1" max="1" width="10.5" style="1862" customWidth="1"/>
    <col min="2" max="17" width="9.25" style="1862" customWidth="1"/>
    <col min="18" max="19" width="9" style="1862" customWidth="1"/>
    <col min="20" max="20" width="10.875" style="1862" customWidth="1"/>
    <col min="21" max="21" width="12.75" style="1862" bestFit="1" customWidth="1"/>
    <col min="22" max="16384" width="7.875" style="1862"/>
  </cols>
  <sheetData>
    <row r="1" spans="1:22" s="1565" customFormat="1" ht="20.25">
      <c r="A1" s="2270" t="s">
        <v>1338</v>
      </c>
    </row>
    <row r="2" spans="1:22" s="2272" customFormat="1" ht="17.25">
      <c r="A2" s="2271" t="s">
        <v>1339</v>
      </c>
      <c r="N2" s="2618"/>
    </row>
    <row r="3" spans="1:22" s="1565" customFormat="1" ht="16.5" customHeight="1">
      <c r="A3" s="1111"/>
      <c r="B3" s="1111"/>
      <c r="C3" s="1111"/>
      <c r="D3" s="1111"/>
      <c r="E3" s="1111"/>
      <c r="F3" s="1111"/>
      <c r="G3" s="1111"/>
      <c r="H3" s="1111"/>
      <c r="I3" s="1111"/>
      <c r="J3" s="1111"/>
      <c r="K3" s="1111"/>
      <c r="L3" s="1111"/>
      <c r="M3" s="1111"/>
      <c r="N3" s="1111"/>
      <c r="O3" s="1111"/>
      <c r="P3" s="2275"/>
      <c r="Q3" s="1111"/>
      <c r="R3" s="2275"/>
      <c r="S3" s="1111"/>
      <c r="T3" s="2437" t="s">
        <v>1340</v>
      </c>
      <c r="U3" s="1862"/>
    </row>
    <row r="4" spans="1:22" s="349" customFormat="1" ht="39.950000000000003" customHeight="1">
      <c r="A4" s="2337" t="s">
        <v>1341</v>
      </c>
      <c r="B4" s="2338" t="s">
        <v>1342</v>
      </c>
      <c r="C4" s="2438" t="s">
        <v>1343</v>
      </c>
      <c r="D4" s="2438" t="s">
        <v>1344</v>
      </c>
      <c r="E4" s="2438" t="s">
        <v>1345</v>
      </c>
      <c r="F4" s="2438" t="s">
        <v>1346</v>
      </c>
      <c r="G4" s="2438" t="s">
        <v>1347</v>
      </c>
      <c r="H4" s="2438" t="s">
        <v>1348</v>
      </c>
      <c r="I4" s="2438" t="s">
        <v>1349</v>
      </c>
      <c r="J4" s="2438" t="s">
        <v>1350</v>
      </c>
      <c r="K4" s="2438" t="s">
        <v>1351</v>
      </c>
      <c r="L4" s="2438" t="s">
        <v>1352</v>
      </c>
      <c r="M4" s="2438" t="s">
        <v>1353</v>
      </c>
      <c r="N4" s="2438" t="s">
        <v>1354</v>
      </c>
      <c r="O4" s="2438" t="s">
        <v>1355</v>
      </c>
      <c r="P4" s="2438" t="s">
        <v>1356</v>
      </c>
      <c r="Q4" s="2440" t="s">
        <v>1357</v>
      </c>
      <c r="R4" s="2438" t="s">
        <v>1358</v>
      </c>
      <c r="S4" s="2438" t="s">
        <v>1359</v>
      </c>
      <c r="T4" s="2619" t="s">
        <v>1336</v>
      </c>
      <c r="U4" s="1862"/>
    </row>
    <row r="5" spans="1:22" ht="27" customHeight="1">
      <c r="A5" s="2293">
        <v>2008</v>
      </c>
      <c r="B5" s="2620">
        <v>3036105</v>
      </c>
      <c r="C5" s="2621">
        <v>1147170</v>
      </c>
      <c r="D5" s="2621">
        <v>785574</v>
      </c>
      <c r="E5" s="2621">
        <v>823213</v>
      </c>
      <c r="F5" s="2621">
        <v>443834</v>
      </c>
      <c r="G5" s="2621">
        <v>432523</v>
      </c>
      <c r="H5" s="2621">
        <v>353728</v>
      </c>
      <c r="I5" s="2621">
        <v>3364828</v>
      </c>
      <c r="J5" s="2621">
        <v>832089</v>
      </c>
      <c r="K5" s="2621">
        <v>820888</v>
      </c>
      <c r="L5" s="2621">
        <v>1076938</v>
      </c>
      <c r="M5" s="2621">
        <v>926633</v>
      </c>
      <c r="N5" s="2621">
        <v>1106823</v>
      </c>
      <c r="O5" s="2621">
        <v>1524494</v>
      </c>
      <c r="P5" s="2621">
        <v>1472953</v>
      </c>
      <c r="Q5" s="2621">
        <v>271002</v>
      </c>
      <c r="R5" s="2622" t="s">
        <v>175</v>
      </c>
      <c r="S5" s="2621">
        <v>253</v>
      </c>
      <c r="T5" s="2623">
        <v>18419048</v>
      </c>
      <c r="U5" s="2561"/>
    </row>
    <row r="6" spans="1:22" ht="27" customHeight="1">
      <c r="A6" s="2293">
        <v>2009</v>
      </c>
      <c r="B6" s="2620">
        <v>3061319</v>
      </c>
      <c r="C6" s="2621">
        <v>1152245</v>
      </c>
      <c r="D6" s="2621">
        <v>791320</v>
      </c>
      <c r="E6" s="2621">
        <v>834374</v>
      </c>
      <c r="F6" s="2621">
        <v>451057</v>
      </c>
      <c r="G6" s="2621">
        <v>443519</v>
      </c>
      <c r="H6" s="2621">
        <v>360482</v>
      </c>
      <c r="I6" s="2621">
        <v>3448837</v>
      </c>
      <c r="J6" s="2621">
        <v>850629</v>
      </c>
      <c r="K6" s="2621">
        <v>838126</v>
      </c>
      <c r="L6" s="2621">
        <v>1103222</v>
      </c>
      <c r="M6" s="2621">
        <v>903752</v>
      </c>
      <c r="N6" s="2621">
        <v>1135861</v>
      </c>
      <c r="O6" s="2621">
        <v>1566729</v>
      </c>
      <c r="P6" s="2621">
        <v>1508845</v>
      </c>
      <c r="Q6" s="2621">
        <v>276850</v>
      </c>
      <c r="R6" s="2622" t="s">
        <v>175</v>
      </c>
      <c r="S6" s="2621">
        <v>244</v>
      </c>
      <c r="T6" s="2624">
        <v>18727411</v>
      </c>
      <c r="U6" s="2505"/>
    </row>
    <row r="7" spans="1:22" ht="27" customHeight="1">
      <c r="A7" s="2293">
        <v>2010</v>
      </c>
      <c r="B7" s="2620">
        <v>3127242</v>
      </c>
      <c r="C7" s="2621">
        <v>1168269</v>
      </c>
      <c r="D7" s="2621">
        <v>800585</v>
      </c>
      <c r="E7" s="2621">
        <v>862705</v>
      </c>
      <c r="F7" s="2621">
        <v>462672</v>
      </c>
      <c r="G7" s="2621">
        <v>465250</v>
      </c>
      <c r="H7" s="2621">
        <v>372924</v>
      </c>
      <c r="I7" s="2621">
        <v>3547389</v>
      </c>
      <c r="J7" s="2621">
        <v>868928</v>
      </c>
      <c r="K7" s="2621">
        <v>865909</v>
      </c>
      <c r="L7" s="2621">
        <v>1141204</v>
      </c>
      <c r="M7" s="2621">
        <v>943598</v>
      </c>
      <c r="N7" s="2621">
        <v>1160472</v>
      </c>
      <c r="O7" s="2621">
        <v>1607210</v>
      </c>
      <c r="P7" s="2621">
        <v>1551878</v>
      </c>
      <c r="Q7" s="2621">
        <v>282977</v>
      </c>
      <c r="R7" s="2622" t="s">
        <v>175</v>
      </c>
      <c r="S7" s="2621">
        <v>238</v>
      </c>
      <c r="T7" s="2623">
        <v>19229450</v>
      </c>
      <c r="U7" s="2561"/>
    </row>
    <row r="8" spans="1:22" ht="27" customHeight="1">
      <c r="A8" s="2293">
        <v>2011</v>
      </c>
      <c r="B8" s="2620">
        <v>3213280</v>
      </c>
      <c r="C8" s="2621">
        <v>1192817</v>
      </c>
      <c r="D8" s="2621">
        <v>820940</v>
      </c>
      <c r="E8" s="2621">
        <v>884924</v>
      </c>
      <c r="F8" s="2621">
        <v>471124</v>
      </c>
      <c r="G8" s="2621">
        <v>483447</v>
      </c>
      <c r="H8" s="2621">
        <v>385869</v>
      </c>
      <c r="I8" s="2621">
        <v>3666846</v>
      </c>
      <c r="J8" s="2621">
        <v>886990</v>
      </c>
      <c r="K8" s="2621">
        <v>890383</v>
      </c>
      <c r="L8" s="2621">
        <v>1184303</v>
      </c>
      <c r="M8" s="2621">
        <v>973340</v>
      </c>
      <c r="N8" s="2621">
        <v>1201817</v>
      </c>
      <c r="O8" s="2621">
        <v>1662139</v>
      </c>
      <c r="P8" s="2621">
        <v>1599848</v>
      </c>
      <c r="Q8" s="2621">
        <v>296567</v>
      </c>
      <c r="R8" s="2622" t="s">
        <v>175</v>
      </c>
      <c r="S8" s="2621">
        <v>232</v>
      </c>
      <c r="T8" s="2623">
        <v>19814866</v>
      </c>
      <c r="U8" s="2561"/>
    </row>
    <row r="9" spans="1:22" ht="27" customHeight="1">
      <c r="A9" s="2293">
        <v>2012</v>
      </c>
      <c r="B9" s="2620">
        <v>3297656</v>
      </c>
      <c r="C9" s="2621">
        <v>1217929</v>
      </c>
      <c r="D9" s="2621">
        <v>839322</v>
      </c>
      <c r="E9" s="2621">
        <v>905425</v>
      </c>
      <c r="F9" s="2621">
        <v>484454</v>
      </c>
      <c r="G9" s="2621">
        <v>504791</v>
      </c>
      <c r="H9" s="2621">
        <v>401743</v>
      </c>
      <c r="I9" s="2621">
        <v>3784921</v>
      </c>
      <c r="J9" s="2621">
        <v>908906</v>
      </c>
      <c r="K9" s="2621">
        <v>916759</v>
      </c>
      <c r="L9" s="2621">
        <v>1171169</v>
      </c>
      <c r="M9" s="2621">
        <v>1022299</v>
      </c>
      <c r="N9" s="2621">
        <v>1251282</v>
      </c>
      <c r="O9" s="2621">
        <v>1729293</v>
      </c>
      <c r="P9" s="2621">
        <v>1660652</v>
      </c>
      <c r="Q9" s="2621">
        <v>311032</v>
      </c>
      <c r="R9" s="2621">
        <v>68018</v>
      </c>
      <c r="S9" s="2621">
        <v>248</v>
      </c>
      <c r="T9" s="2623">
        <v>20475899</v>
      </c>
      <c r="U9" s="2505"/>
    </row>
    <row r="10" spans="1:22" ht="27" customHeight="1">
      <c r="A10" s="2293">
        <v>2013</v>
      </c>
      <c r="B10" s="2620">
        <v>3396721</v>
      </c>
      <c r="C10" s="2621">
        <v>1238164</v>
      </c>
      <c r="D10" s="2621">
        <v>851861</v>
      </c>
      <c r="E10" s="2621">
        <v>916535</v>
      </c>
      <c r="F10" s="2621">
        <v>504496</v>
      </c>
      <c r="G10" s="2621">
        <v>513418</v>
      </c>
      <c r="H10" s="2621">
        <v>414659</v>
      </c>
      <c r="I10" s="2621">
        <v>3889183</v>
      </c>
      <c r="J10" s="2621">
        <v>930463</v>
      </c>
      <c r="K10" s="2621">
        <v>940692</v>
      </c>
      <c r="L10" s="2621">
        <v>1208741</v>
      </c>
      <c r="M10" s="2621">
        <v>1046867</v>
      </c>
      <c r="N10" s="2621">
        <v>1284336</v>
      </c>
      <c r="O10" s="2621">
        <v>1777464</v>
      </c>
      <c r="P10" s="2621">
        <v>1705087</v>
      </c>
      <c r="Q10" s="2621">
        <v>324574</v>
      </c>
      <c r="R10" s="2621">
        <v>74187</v>
      </c>
      <c r="S10" s="2621">
        <v>245</v>
      </c>
      <c r="T10" s="2623">
        <v>21017693</v>
      </c>
      <c r="U10" s="2561"/>
    </row>
    <row r="11" spans="1:22" s="2292" customFormat="1" ht="27" customHeight="1">
      <c r="A11" s="2293">
        <v>2014</v>
      </c>
      <c r="B11" s="2620">
        <v>3441223</v>
      </c>
      <c r="C11" s="2621">
        <v>1252737</v>
      </c>
      <c r="D11" s="2621">
        <v>870345</v>
      </c>
      <c r="E11" s="2621">
        <v>936198</v>
      </c>
      <c r="F11" s="2621">
        <v>516639</v>
      </c>
      <c r="G11" s="2621">
        <v>522331</v>
      </c>
      <c r="H11" s="2621">
        <v>427835</v>
      </c>
      <c r="I11" s="2621">
        <v>3998459</v>
      </c>
      <c r="J11" s="2621">
        <v>950946</v>
      </c>
      <c r="K11" s="2621">
        <v>964440</v>
      </c>
      <c r="L11" s="2621">
        <v>1243023</v>
      </c>
      <c r="M11" s="2621">
        <v>1109077</v>
      </c>
      <c r="N11" s="2621">
        <v>1308664</v>
      </c>
      <c r="O11" s="2621">
        <v>1826845</v>
      </c>
      <c r="P11" s="2621">
        <v>1744017</v>
      </c>
      <c r="Q11" s="2621">
        <v>339072</v>
      </c>
      <c r="R11" s="2621">
        <v>80165</v>
      </c>
      <c r="S11" s="2621">
        <v>253</v>
      </c>
      <c r="T11" s="2623">
        <v>21532269</v>
      </c>
      <c r="U11" s="1862"/>
      <c r="V11" s="2506"/>
    </row>
    <row r="12" spans="1:22" s="2292" customFormat="1" ht="27" customHeight="1">
      <c r="A12" s="2293">
        <v>2015</v>
      </c>
      <c r="B12" s="2620">
        <v>3467528</v>
      </c>
      <c r="C12" s="2621">
        <v>1263051</v>
      </c>
      <c r="D12" s="2621">
        <v>891935</v>
      </c>
      <c r="E12" s="2621">
        <v>955702</v>
      </c>
      <c r="F12" s="2621">
        <v>526471</v>
      </c>
      <c r="G12" s="2621">
        <v>538213</v>
      </c>
      <c r="H12" s="2621">
        <v>440557</v>
      </c>
      <c r="I12" s="2621">
        <v>4117575</v>
      </c>
      <c r="J12" s="2621">
        <v>975262</v>
      </c>
      <c r="K12" s="2621">
        <v>991176</v>
      </c>
      <c r="L12" s="2621">
        <v>1281942</v>
      </c>
      <c r="M12" s="2621">
        <v>1133398</v>
      </c>
      <c r="N12" s="2621">
        <v>1335482</v>
      </c>
      <c r="O12" s="2621">
        <v>1884765</v>
      </c>
      <c r="P12" s="2621">
        <v>1785232</v>
      </c>
      <c r="Q12" s="2621">
        <v>358644</v>
      </c>
      <c r="R12" s="2621">
        <v>83028</v>
      </c>
      <c r="S12" s="2621">
        <v>254</v>
      </c>
      <c r="T12" s="2623">
        <v>22030215</v>
      </c>
      <c r="U12" s="1862"/>
      <c r="V12" s="2506"/>
    </row>
    <row r="13" spans="1:22" s="2292" customFormat="1" ht="27" customHeight="1">
      <c r="A13" s="2293">
        <v>2016</v>
      </c>
      <c r="B13" s="2620">
        <v>3506464</v>
      </c>
      <c r="C13" s="2621">
        <v>1270512</v>
      </c>
      <c r="D13" s="2621">
        <v>918572</v>
      </c>
      <c r="E13" s="2621">
        <v>978238</v>
      </c>
      <c r="F13" s="2621">
        <v>531637</v>
      </c>
      <c r="G13" s="2621">
        <v>556529</v>
      </c>
      <c r="H13" s="2621">
        <v>450632</v>
      </c>
      <c r="I13" s="2621">
        <v>4248808</v>
      </c>
      <c r="J13" s="2621">
        <v>1000910</v>
      </c>
      <c r="K13" s="2621">
        <v>1016059</v>
      </c>
      <c r="L13" s="2621">
        <v>1317480</v>
      </c>
      <c r="M13" s="2621">
        <v>1155045</v>
      </c>
      <c r="N13" s="2621">
        <v>1364679</v>
      </c>
      <c r="O13" s="2621">
        <v>1937384</v>
      </c>
      <c r="P13" s="2621">
        <v>1828814</v>
      </c>
      <c r="Q13" s="2621">
        <v>385200</v>
      </c>
      <c r="R13" s="2621">
        <v>85756</v>
      </c>
      <c r="S13" s="2625">
        <v>0</v>
      </c>
      <c r="T13" s="2623">
        <v>22552719</v>
      </c>
      <c r="U13" s="1862"/>
      <c r="V13" s="2506"/>
    </row>
    <row r="14" spans="1:22" ht="27" customHeight="1">
      <c r="A14" s="2293">
        <v>2017</v>
      </c>
      <c r="B14" s="2620">
        <v>3563803</v>
      </c>
      <c r="C14" s="2621">
        <v>1279193</v>
      </c>
      <c r="D14" s="2621">
        <v>929637</v>
      </c>
      <c r="E14" s="2621">
        <v>1005645</v>
      </c>
      <c r="F14" s="2621">
        <v>543151</v>
      </c>
      <c r="G14" s="2621">
        <v>576795</v>
      </c>
      <c r="H14" s="2621">
        <v>459420</v>
      </c>
      <c r="I14" s="2621">
        <v>4369707</v>
      </c>
      <c r="J14" s="2621">
        <v>1026182</v>
      </c>
      <c r="K14" s="2621">
        <v>1041172</v>
      </c>
      <c r="L14" s="2621">
        <v>1357245</v>
      </c>
      <c r="M14" s="2621">
        <v>1178675</v>
      </c>
      <c r="N14" s="2621">
        <v>1393273</v>
      </c>
      <c r="O14" s="2621">
        <v>1980254</v>
      </c>
      <c r="P14" s="2621">
        <v>1865308</v>
      </c>
      <c r="Q14" s="2621">
        <v>418037</v>
      </c>
      <c r="R14" s="2621">
        <v>89514</v>
      </c>
      <c r="S14" s="2625" t="s">
        <v>175</v>
      </c>
      <c r="T14" s="2623">
        <v>23077023</v>
      </c>
      <c r="V14" s="2498"/>
    </row>
    <row r="15" spans="1:22" ht="27" customHeight="1">
      <c r="A15" s="2404">
        <v>2018</v>
      </c>
      <c r="B15" s="2626">
        <v>3605300</v>
      </c>
      <c r="C15" s="2627">
        <v>1282195</v>
      </c>
      <c r="D15" s="2627">
        <v>941398</v>
      </c>
      <c r="E15" s="2627">
        <v>1020655</v>
      </c>
      <c r="F15" s="2627">
        <v>545480</v>
      </c>
      <c r="G15" s="2627">
        <v>584853</v>
      </c>
      <c r="H15" s="2627">
        <v>465067</v>
      </c>
      <c r="I15" s="2627">
        <v>4482784</v>
      </c>
      <c r="J15" s="2627">
        <v>1062001</v>
      </c>
      <c r="K15" s="2627">
        <v>1065629</v>
      </c>
      <c r="L15" s="2627">
        <v>1390063</v>
      </c>
      <c r="M15" s="2627">
        <v>1193339</v>
      </c>
      <c r="N15" s="2627">
        <v>1423206</v>
      </c>
      <c r="O15" s="2627">
        <v>2015725</v>
      </c>
      <c r="P15" s="2627">
        <v>1889174</v>
      </c>
      <c r="Q15" s="2627">
        <v>442334</v>
      </c>
      <c r="R15" s="2627">
        <v>92326</v>
      </c>
      <c r="S15" s="2628">
        <v>14</v>
      </c>
      <c r="T15" s="2629">
        <v>23501543</v>
      </c>
      <c r="V15" s="2498"/>
    </row>
    <row r="16" spans="1:22" ht="27" customHeight="1">
      <c r="A16" s="1805">
        <v>2018.12</v>
      </c>
      <c r="B16" s="2620">
        <v>3605300</v>
      </c>
      <c r="C16" s="2621">
        <v>1282195</v>
      </c>
      <c r="D16" s="2621">
        <v>941398</v>
      </c>
      <c r="E16" s="2621">
        <v>1020655</v>
      </c>
      <c r="F16" s="2621">
        <v>545480</v>
      </c>
      <c r="G16" s="2621">
        <v>584853</v>
      </c>
      <c r="H16" s="2621">
        <v>465067</v>
      </c>
      <c r="I16" s="2621">
        <v>4482784</v>
      </c>
      <c r="J16" s="2621">
        <v>1062001</v>
      </c>
      <c r="K16" s="2621">
        <v>1065629</v>
      </c>
      <c r="L16" s="2621">
        <v>1390063</v>
      </c>
      <c r="M16" s="2621">
        <v>1193339</v>
      </c>
      <c r="N16" s="2621">
        <v>1423206</v>
      </c>
      <c r="O16" s="2621">
        <v>2015725</v>
      </c>
      <c r="P16" s="2621">
        <v>1889174</v>
      </c>
      <c r="Q16" s="2621">
        <v>442334</v>
      </c>
      <c r="R16" s="2621">
        <v>92326</v>
      </c>
      <c r="S16" s="2625">
        <v>14</v>
      </c>
      <c r="T16" s="2623">
        <v>23501543</v>
      </c>
      <c r="V16" s="2498"/>
    </row>
    <row r="17" spans="1:22" ht="27" customHeight="1">
      <c r="A17" s="2044">
        <v>2019.01</v>
      </c>
      <c r="B17" s="2630">
        <v>3609783</v>
      </c>
      <c r="C17" s="2631">
        <v>1283526</v>
      </c>
      <c r="D17" s="2631">
        <v>941579</v>
      </c>
      <c r="E17" s="2631">
        <v>1017482</v>
      </c>
      <c r="F17" s="2631">
        <v>546203</v>
      </c>
      <c r="G17" s="2631">
        <v>586223</v>
      </c>
      <c r="H17" s="2631">
        <v>465897</v>
      </c>
      <c r="I17" s="2631">
        <v>4475009</v>
      </c>
      <c r="J17" s="2631">
        <v>1064324</v>
      </c>
      <c r="K17" s="2631">
        <v>1067098</v>
      </c>
      <c r="L17" s="2631">
        <v>1398116</v>
      </c>
      <c r="M17" s="2631">
        <v>1157428</v>
      </c>
      <c r="N17" s="2631">
        <v>1403724</v>
      </c>
      <c r="O17" s="2631">
        <v>2016353</v>
      </c>
      <c r="P17" s="2631">
        <v>1890838</v>
      </c>
      <c r="Q17" s="2631">
        <v>444333</v>
      </c>
      <c r="R17" s="2631">
        <v>92680</v>
      </c>
      <c r="S17" s="2632">
        <v>14</v>
      </c>
      <c r="T17" s="2633">
        <v>23460610</v>
      </c>
      <c r="V17" s="2498"/>
    </row>
    <row r="18" spans="1:22" ht="27" customHeight="1">
      <c r="A18" s="1805">
        <v>2019.02</v>
      </c>
      <c r="B18" s="2620">
        <v>3613247</v>
      </c>
      <c r="C18" s="2621">
        <v>1283056</v>
      </c>
      <c r="D18" s="2621">
        <v>941199</v>
      </c>
      <c r="E18" s="2621">
        <v>1028094</v>
      </c>
      <c r="F18" s="2621">
        <v>546721</v>
      </c>
      <c r="G18" s="2621">
        <v>586620</v>
      </c>
      <c r="H18" s="2621">
        <v>466206</v>
      </c>
      <c r="I18" s="2621">
        <v>4490720</v>
      </c>
      <c r="J18" s="2621">
        <v>1065305</v>
      </c>
      <c r="K18" s="2621">
        <v>1067769</v>
      </c>
      <c r="L18" s="2621">
        <v>1410431</v>
      </c>
      <c r="M18" s="2621">
        <v>1158614</v>
      </c>
      <c r="N18" s="2621">
        <v>1401963</v>
      </c>
      <c r="O18" s="2621">
        <v>2016781</v>
      </c>
      <c r="P18" s="2621">
        <v>1891782</v>
      </c>
      <c r="Q18" s="2621">
        <v>446763</v>
      </c>
      <c r="R18" s="2621">
        <v>92776</v>
      </c>
      <c r="S18" s="2625">
        <v>14</v>
      </c>
      <c r="T18" s="2623">
        <v>23508061</v>
      </c>
      <c r="V18" s="2498"/>
    </row>
    <row r="19" spans="1:22" ht="27" customHeight="1">
      <c r="A19" s="1805">
        <v>2019.03</v>
      </c>
      <c r="B19" s="2620">
        <v>3617451</v>
      </c>
      <c r="C19" s="2621">
        <v>1283240</v>
      </c>
      <c r="D19" s="2621">
        <v>941119</v>
      </c>
      <c r="E19" s="2621">
        <v>1025920</v>
      </c>
      <c r="F19" s="2621">
        <v>551922</v>
      </c>
      <c r="G19" s="2621">
        <v>588034</v>
      </c>
      <c r="H19" s="2621">
        <v>467485</v>
      </c>
      <c r="I19" s="2621">
        <v>4547986</v>
      </c>
      <c r="J19" s="2621">
        <v>1088879</v>
      </c>
      <c r="K19" s="2621">
        <v>1103400</v>
      </c>
      <c r="L19" s="2621">
        <v>1509784</v>
      </c>
      <c r="M19" s="2621">
        <v>1232938</v>
      </c>
      <c r="N19" s="2621">
        <v>1523946</v>
      </c>
      <c r="O19" s="2621">
        <v>2088747</v>
      </c>
      <c r="P19" s="2621">
        <v>1922330</v>
      </c>
      <c r="Q19" s="2621">
        <v>448393</v>
      </c>
      <c r="R19" s="2621">
        <v>97646</v>
      </c>
      <c r="S19" s="2625">
        <v>14</v>
      </c>
      <c r="T19" s="2623">
        <v>24039234</v>
      </c>
      <c r="V19" s="2498"/>
    </row>
    <row r="20" spans="1:22" ht="27" customHeight="1">
      <c r="A20" s="1805">
        <v>2019.04</v>
      </c>
      <c r="B20" s="2620">
        <v>3622541</v>
      </c>
      <c r="C20" s="2621">
        <v>1283652</v>
      </c>
      <c r="D20" s="2621">
        <v>940395</v>
      </c>
      <c r="E20" s="2621">
        <v>1023678</v>
      </c>
      <c r="F20" s="2621">
        <v>548038</v>
      </c>
      <c r="G20" s="2621">
        <v>586977</v>
      </c>
      <c r="H20" s="2621">
        <v>467091</v>
      </c>
      <c r="I20" s="2621">
        <v>4513532</v>
      </c>
      <c r="J20" s="2621">
        <v>1069331</v>
      </c>
      <c r="K20" s="2621">
        <v>1071947</v>
      </c>
      <c r="L20" s="2621">
        <v>1403280</v>
      </c>
      <c r="M20" s="2621">
        <v>1201133</v>
      </c>
      <c r="N20" s="2621">
        <v>1431103</v>
      </c>
      <c r="O20" s="2621">
        <v>2021781</v>
      </c>
      <c r="P20" s="2621">
        <v>1897668</v>
      </c>
      <c r="Q20" s="2621">
        <v>449844</v>
      </c>
      <c r="R20" s="2621">
        <v>99001</v>
      </c>
      <c r="S20" s="2625">
        <v>14</v>
      </c>
      <c r="T20" s="2623">
        <v>23631006</v>
      </c>
      <c r="V20" s="2498"/>
    </row>
    <row r="21" spans="1:22" ht="27" customHeight="1">
      <c r="A21" s="2308">
        <v>2019.05</v>
      </c>
      <c r="B21" s="2620">
        <v>3624354</v>
      </c>
      <c r="C21" s="2621">
        <v>1283608</v>
      </c>
      <c r="D21" s="2621">
        <v>939615</v>
      </c>
      <c r="E21" s="2621">
        <v>1019169</v>
      </c>
      <c r="F21" s="2621">
        <v>548128</v>
      </c>
      <c r="G21" s="2621">
        <v>587000</v>
      </c>
      <c r="H21" s="2621">
        <v>467166</v>
      </c>
      <c r="I21" s="2621">
        <v>4503191</v>
      </c>
      <c r="J21" s="2621">
        <v>1071518</v>
      </c>
      <c r="K21" s="2621">
        <v>1073857</v>
      </c>
      <c r="L21" s="2621">
        <v>1405171</v>
      </c>
      <c r="M21" s="2621">
        <v>1165700</v>
      </c>
      <c r="N21" s="2621">
        <v>1409672</v>
      </c>
      <c r="O21" s="2621">
        <v>2025288</v>
      </c>
      <c r="P21" s="2621">
        <v>1899804</v>
      </c>
      <c r="Q21" s="2621">
        <v>451123</v>
      </c>
      <c r="R21" s="2621">
        <v>97154</v>
      </c>
      <c r="S21" s="2625">
        <v>14</v>
      </c>
      <c r="T21" s="2623">
        <v>23571532</v>
      </c>
      <c r="V21" s="2498"/>
    </row>
    <row r="22" spans="1:22" ht="27" customHeight="1">
      <c r="A22" s="2308">
        <v>2019.06</v>
      </c>
      <c r="B22" s="2620">
        <v>3626947</v>
      </c>
      <c r="C22" s="2621">
        <v>1283653</v>
      </c>
      <c r="D22" s="2621">
        <v>938785</v>
      </c>
      <c r="E22" s="2621">
        <v>1019650</v>
      </c>
      <c r="F22" s="2621">
        <v>548250</v>
      </c>
      <c r="G22" s="2621">
        <v>586973</v>
      </c>
      <c r="H22" s="2621">
        <v>467278</v>
      </c>
      <c r="I22" s="2621">
        <v>4511137</v>
      </c>
      <c r="J22" s="2621">
        <v>1074719</v>
      </c>
      <c r="K22" s="2621">
        <v>1076336</v>
      </c>
      <c r="L22" s="2621">
        <v>1407669</v>
      </c>
      <c r="M22" s="2621">
        <v>1168199</v>
      </c>
      <c r="N22" s="2621">
        <v>1412443</v>
      </c>
      <c r="O22" s="2621">
        <v>2031278</v>
      </c>
      <c r="P22" s="2621">
        <v>1901147</v>
      </c>
      <c r="Q22" s="2621">
        <v>452752</v>
      </c>
      <c r="R22" s="2621">
        <v>97404</v>
      </c>
      <c r="S22" s="2625">
        <v>14</v>
      </c>
      <c r="T22" s="2623">
        <v>23604634</v>
      </c>
      <c r="V22" s="2498"/>
    </row>
    <row r="23" spans="1:22" ht="27" customHeight="1">
      <c r="A23" s="2308">
        <v>2019.07</v>
      </c>
      <c r="B23" s="2620">
        <v>3630189</v>
      </c>
      <c r="C23" s="2621">
        <v>1283942</v>
      </c>
      <c r="D23" s="2621">
        <v>937829</v>
      </c>
      <c r="E23" s="2621">
        <v>1020243</v>
      </c>
      <c r="F23" s="2621">
        <v>548644</v>
      </c>
      <c r="G23" s="2621">
        <v>587052</v>
      </c>
      <c r="H23" s="2621">
        <v>467330</v>
      </c>
      <c r="I23" s="2621">
        <v>4519323</v>
      </c>
      <c r="J23" s="2621">
        <v>1077238</v>
      </c>
      <c r="K23" s="2621">
        <v>1078872</v>
      </c>
      <c r="L23" s="2621">
        <v>1410381</v>
      </c>
      <c r="M23" s="2621">
        <v>1170923</v>
      </c>
      <c r="N23" s="2621">
        <v>1422766</v>
      </c>
      <c r="O23" s="2621">
        <v>2036735</v>
      </c>
      <c r="P23" s="2621">
        <v>1902880</v>
      </c>
      <c r="Q23" s="2621">
        <v>454547</v>
      </c>
      <c r="R23" s="2621">
        <v>97556</v>
      </c>
      <c r="S23" s="2625">
        <v>14</v>
      </c>
      <c r="T23" s="2623">
        <v>23646464</v>
      </c>
      <c r="V23" s="2498"/>
    </row>
    <row r="24" spans="1:22" ht="27" customHeight="1">
      <c r="A24" s="2308">
        <v>2019.08</v>
      </c>
      <c r="B24" s="2620">
        <v>3633093</v>
      </c>
      <c r="C24" s="2621">
        <v>1284867</v>
      </c>
      <c r="D24" s="2621">
        <v>936411</v>
      </c>
      <c r="E24" s="2621">
        <v>1020266</v>
      </c>
      <c r="F24" s="2621">
        <v>548840</v>
      </c>
      <c r="G24" s="2621">
        <v>587445</v>
      </c>
      <c r="H24" s="2621">
        <v>467412</v>
      </c>
      <c r="I24" s="2621">
        <v>4527057</v>
      </c>
      <c r="J24" s="2621">
        <v>1080132</v>
      </c>
      <c r="K24" s="2621">
        <v>1081839</v>
      </c>
      <c r="L24" s="2621">
        <v>1413647</v>
      </c>
      <c r="M24" s="2621">
        <v>1173861</v>
      </c>
      <c r="N24" s="2621">
        <v>1423289</v>
      </c>
      <c r="O24" s="2621">
        <v>2039329</v>
      </c>
      <c r="P24" s="2621">
        <v>1904635</v>
      </c>
      <c r="Q24" s="2621">
        <v>456420</v>
      </c>
      <c r="R24" s="2621">
        <v>97832</v>
      </c>
      <c r="S24" s="2625">
        <v>14</v>
      </c>
      <c r="T24" s="2623">
        <v>23676389</v>
      </c>
      <c r="V24" s="2498"/>
    </row>
    <row r="25" spans="1:22" ht="27" customHeight="1">
      <c r="A25" s="2308">
        <v>2019.09</v>
      </c>
      <c r="B25" s="2620">
        <v>3636165</v>
      </c>
      <c r="C25" s="2621">
        <v>1285829</v>
      </c>
      <c r="D25" s="2621">
        <v>935021</v>
      </c>
      <c r="E25" s="2621">
        <v>1020480</v>
      </c>
      <c r="F25" s="2621">
        <v>549070</v>
      </c>
      <c r="G25" s="2621">
        <v>588047</v>
      </c>
      <c r="H25" s="2621">
        <v>467422</v>
      </c>
      <c r="I25" s="2621">
        <v>4533962</v>
      </c>
      <c r="J25" s="2621">
        <v>1083031</v>
      </c>
      <c r="K25" s="2621">
        <v>1084394</v>
      </c>
      <c r="L25" s="2621">
        <v>1416408</v>
      </c>
      <c r="M25" s="2621">
        <v>1176114</v>
      </c>
      <c r="N25" s="2621">
        <v>1425376</v>
      </c>
      <c r="O25" s="2621">
        <v>2043376</v>
      </c>
      <c r="P25" s="2621">
        <v>1906153</v>
      </c>
      <c r="Q25" s="2621">
        <v>457692</v>
      </c>
      <c r="R25" s="2621">
        <v>97970</v>
      </c>
      <c r="S25" s="2625">
        <v>14</v>
      </c>
      <c r="T25" s="2623">
        <v>23706524</v>
      </c>
      <c r="V25" s="2498"/>
    </row>
    <row r="26" spans="1:22" ht="27" customHeight="1">
      <c r="A26" s="2308">
        <v>2019.1</v>
      </c>
      <c r="B26" s="2620">
        <v>3639909</v>
      </c>
      <c r="C26" s="2621">
        <v>1286996</v>
      </c>
      <c r="D26" s="2621">
        <v>934218</v>
      </c>
      <c r="E26" s="2621">
        <v>1020667</v>
      </c>
      <c r="F26" s="2621">
        <v>549264</v>
      </c>
      <c r="G26" s="2621">
        <v>588144</v>
      </c>
      <c r="H26" s="2621">
        <v>467539</v>
      </c>
      <c r="I26" s="2621">
        <v>4540149</v>
      </c>
      <c r="J26" s="2621">
        <v>1085581</v>
      </c>
      <c r="K26" s="2621">
        <v>1086307</v>
      </c>
      <c r="L26" s="2621">
        <v>1419079</v>
      </c>
      <c r="M26" s="2621">
        <v>1177727</v>
      </c>
      <c r="N26" s="2621">
        <v>1426955</v>
      </c>
      <c r="O26" s="2621">
        <v>2049101</v>
      </c>
      <c r="P26" s="2621">
        <v>1908832</v>
      </c>
      <c r="Q26" s="2621">
        <v>458807</v>
      </c>
      <c r="R26" s="2621">
        <v>98122</v>
      </c>
      <c r="S26" s="2625">
        <v>14</v>
      </c>
      <c r="T26" s="2623">
        <v>23737411</v>
      </c>
      <c r="V26" s="2498"/>
    </row>
    <row r="27" spans="1:22" ht="27" customHeight="1">
      <c r="A27" s="2308">
        <v>2019.11</v>
      </c>
      <c r="B27" s="2620">
        <v>3644360</v>
      </c>
      <c r="C27" s="2621">
        <v>1286941</v>
      </c>
      <c r="D27" s="2621">
        <v>934197</v>
      </c>
      <c r="E27" s="2621">
        <v>1029196</v>
      </c>
      <c r="F27" s="2621">
        <v>554506</v>
      </c>
      <c r="G27" s="2621">
        <v>589741</v>
      </c>
      <c r="H27" s="2621">
        <v>468784</v>
      </c>
      <c r="I27" s="2621">
        <v>4619846</v>
      </c>
      <c r="J27" s="2621">
        <v>1110005</v>
      </c>
      <c r="K27" s="2621">
        <v>1122512</v>
      </c>
      <c r="L27" s="2621">
        <v>1532236</v>
      </c>
      <c r="M27" s="2621">
        <v>1251949</v>
      </c>
      <c r="N27" s="2621">
        <v>1550500</v>
      </c>
      <c r="O27" s="2621">
        <v>2120189</v>
      </c>
      <c r="P27" s="2621">
        <v>1935863</v>
      </c>
      <c r="Q27" s="2621">
        <v>460372</v>
      </c>
      <c r="R27" s="2621">
        <v>103213</v>
      </c>
      <c r="S27" s="2625">
        <v>14</v>
      </c>
      <c r="T27" s="2623">
        <v>24314424</v>
      </c>
      <c r="V27" s="2498"/>
    </row>
    <row r="28" spans="1:22" ht="27" customHeight="1">
      <c r="A28" s="2309">
        <v>2019.12</v>
      </c>
      <c r="B28" s="2634">
        <v>3647702</v>
      </c>
      <c r="C28" s="2635">
        <v>1286717</v>
      </c>
      <c r="D28" s="2635">
        <v>932965</v>
      </c>
      <c r="E28" s="2635">
        <v>1026667</v>
      </c>
      <c r="F28" s="2635">
        <v>550818</v>
      </c>
      <c r="G28" s="2635">
        <v>588843</v>
      </c>
      <c r="H28" s="2635">
        <v>468077</v>
      </c>
      <c r="I28" s="2635">
        <v>4563003</v>
      </c>
      <c r="J28" s="2635">
        <v>1089261</v>
      </c>
      <c r="K28" s="2635">
        <v>1089307</v>
      </c>
      <c r="L28" s="2635">
        <v>1423311</v>
      </c>
      <c r="M28" s="2635">
        <v>1217739</v>
      </c>
      <c r="N28" s="2635">
        <v>1454637</v>
      </c>
      <c r="O28" s="2635">
        <v>2047790</v>
      </c>
      <c r="P28" s="2635">
        <v>1912803</v>
      </c>
      <c r="Q28" s="2635">
        <v>461797</v>
      </c>
      <c r="R28" s="2635">
        <v>98581</v>
      </c>
      <c r="S28" s="2636">
        <v>14</v>
      </c>
      <c r="T28" s="2637">
        <v>23860032</v>
      </c>
      <c r="V28" s="2498"/>
    </row>
    <row r="29" spans="1:22" ht="3" customHeight="1">
      <c r="A29" s="2638"/>
      <c r="B29" s="2639"/>
      <c r="C29" s="2639"/>
      <c r="D29" s="2639"/>
      <c r="E29" s="2639"/>
      <c r="F29" s="2639"/>
      <c r="G29" s="2639"/>
      <c r="H29" s="2639"/>
      <c r="I29" s="2639"/>
      <c r="J29" s="2639"/>
      <c r="K29" s="2639"/>
      <c r="L29" s="2639"/>
      <c r="M29" s="2639"/>
      <c r="N29" s="2639"/>
      <c r="O29" s="2639"/>
      <c r="P29" s="2639"/>
      <c r="Q29" s="2639"/>
      <c r="R29" s="2639"/>
      <c r="S29" s="2639"/>
      <c r="T29" s="1819"/>
      <c r="V29" s="2498"/>
    </row>
    <row r="30" spans="1:22" ht="14.25" customHeight="1">
      <c r="A30" s="1111" t="s">
        <v>1337</v>
      </c>
      <c r="B30" s="1111"/>
      <c r="C30" s="1111"/>
      <c r="D30" s="1111"/>
      <c r="E30" s="1111"/>
      <c r="F30" s="1111"/>
      <c r="G30" s="1111"/>
      <c r="H30" s="1111"/>
      <c r="I30" s="1111"/>
      <c r="J30" s="1111"/>
      <c r="K30" s="1111"/>
      <c r="L30" s="1111"/>
      <c r="M30" s="1111"/>
      <c r="N30" s="1111"/>
      <c r="O30" s="1111"/>
      <c r="P30" s="1111"/>
      <c r="Q30" s="1111"/>
      <c r="R30" s="1111"/>
      <c r="S30" s="1111"/>
      <c r="T30" s="1111"/>
    </row>
    <row r="31" spans="1:22" ht="12.95" customHeight="1">
      <c r="A31" s="1111"/>
      <c r="B31" s="1111"/>
      <c r="C31" s="1111"/>
      <c r="D31" s="1111"/>
      <c r="E31" s="1111"/>
      <c r="F31" s="1111"/>
      <c r="G31" s="1111"/>
      <c r="H31" s="1111"/>
      <c r="I31" s="1111"/>
      <c r="J31" s="1111"/>
      <c r="K31" s="1111"/>
      <c r="L31" s="1111"/>
      <c r="M31" s="1111"/>
      <c r="N31" s="1111"/>
      <c r="O31" s="1111"/>
      <c r="P31" s="1111"/>
      <c r="Q31" s="1111"/>
      <c r="R31" s="1111"/>
      <c r="S31" s="1111"/>
      <c r="T31" s="1111"/>
    </row>
    <row r="32" spans="1:22" ht="6.75" customHeight="1">
      <c r="A32" s="1111"/>
      <c r="B32" s="1111"/>
      <c r="C32" s="1111"/>
      <c r="D32" s="1111"/>
      <c r="E32" s="1111"/>
      <c r="F32" s="1111"/>
      <c r="G32" s="1111"/>
      <c r="H32" s="1111"/>
      <c r="I32" s="1111"/>
      <c r="J32" s="1111"/>
      <c r="K32" s="1111"/>
      <c r="L32" s="1111"/>
      <c r="M32" s="1111"/>
      <c r="N32" s="1111"/>
      <c r="O32" s="1111"/>
      <c r="P32" s="1111"/>
      <c r="Q32" s="1111"/>
      <c r="R32" s="1111"/>
      <c r="S32" s="1111"/>
      <c r="T32" s="1111"/>
    </row>
    <row r="33" spans="1:20" ht="15.75" customHeight="1">
      <c r="A33" s="1820"/>
      <c r="B33" s="1111"/>
      <c r="C33" s="1111"/>
      <c r="D33" s="1111"/>
      <c r="E33" s="1111"/>
      <c r="F33" s="1111"/>
      <c r="G33" s="1111"/>
      <c r="H33" s="1111"/>
      <c r="I33" s="1111"/>
      <c r="J33" s="1111"/>
      <c r="K33" s="1111"/>
      <c r="L33" s="1111"/>
      <c r="M33" s="1111"/>
      <c r="N33" s="1111"/>
      <c r="O33" s="1111"/>
      <c r="P33" s="1111"/>
      <c r="Q33" s="1111"/>
      <c r="R33" s="1111"/>
      <c r="S33" s="1111"/>
      <c r="T33" s="1212"/>
    </row>
  </sheetData>
  <phoneticPr fontId="91" type="noConversion"/>
  <printOptions horizontalCentered="1"/>
  <pageMargins left="0.94488188976377963" right="0.94488188976377963" top="1.1811023622047245" bottom="0.78740157480314965" header="1.1811023622047245" footer="0"/>
  <pageSetup paperSize="9" scale="80" firstPageNumber="64" orientation="portrait" useFirstPageNumber="1" r:id="rId1"/>
  <headerFooter differentOddEven="1" scaleWithDoc="0" alignWithMargins="0"/>
  <colBreaks count="1" manualBreakCount="1">
    <brk id="10" max="33" man="1"/>
  </colBreak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36"/>
  <sheetViews>
    <sheetView showGridLines="0" view="pageBreakPreview" topLeftCell="A7" zoomScale="85" zoomScaleNormal="100" zoomScaleSheetLayoutView="85" workbookViewId="0">
      <selection activeCell="E24" sqref="E24"/>
    </sheetView>
  </sheetViews>
  <sheetFormatPr defaultColWidth="7.875" defaultRowHeight="13.5"/>
  <cols>
    <col min="1" max="1" width="10.5" style="1862" customWidth="1"/>
    <col min="2" max="17" width="9.25" style="1862" customWidth="1"/>
    <col min="18" max="19" width="9" style="1862" customWidth="1"/>
    <col min="20" max="20" width="10.75" style="1862" customWidth="1"/>
    <col min="21" max="21" width="6" style="1862" customWidth="1"/>
    <col min="22" max="22" width="21.625" style="1862" customWidth="1"/>
    <col min="23" max="16384" width="7.875" style="1862"/>
  </cols>
  <sheetData>
    <row r="1" spans="1:22" s="1565" customFormat="1" ht="20.25">
      <c r="A1" s="2573" t="s">
        <v>1360</v>
      </c>
      <c r="B1" s="2575"/>
      <c r="C1" s="2575"/>
      <c r="D1" s="2575"/>
      <c r="E1" s="2575"/>
      <c r="F1" s="2575"/>
      <c r="G1" s="2575"/>
      <c r="H1" s="2575"/>
      <c r="I1" s="2575"/>
      <c r="J1" s="2575"/>
      <c r="K1" s="2575"/>
      <c r="L1" s="2575"/>
      <c r="M1" s="2575"/>
      <c r="N1" s="2575"/>
      <c r="O1" s="2575"/>
      <c r="P1" s="2575"/>
      <c r="Q1" s="2575"/>
      <c r="R1" s="2575"/>
      <c r="S1" s="2575"/>
      <c r="T1" s="2575"/>
    </row>
    <row r="2" spans="1:22" s="2272" customFormat="1" ht="17.25">
      <c r="A2" s="2576" t="s">
        <v>1361</v>
      </c>
      <c r="B2" s="2576"/>
      <c r="C2" s="2576"/>
      <c r="D2" s="2576"/>
      <c r="E2" s="2576"/>
      <c r="F2" s="2576"/>
      <c r="G2" s="2576"/>
      <c r="H2" s="2576"/>
      <c r="I2" s="2576"/>
      <c r="J2" s="2576"/>
      <c r="K2" s="2576"/>
      <c r="L2" s="2576"/>
      <c r="M2" s="2576"/>
      <c r="N2" s="2576"/>
      <c r="O2" s="2576"/>
      <c r="P2" s="2576"/>
      <c r="Q2" s="2576"/>
      <c r="R2" s="2576"/>
      <c r="S2" s="2576"/>
      <c r="T2" s="2576"/>
    </row>
    <row r="3" spans="1:22" s="1565" customFormat="1" ht="15" customHeight="1">
      <c r="A3" s="339"/>
      <c r="B3" s="2575"/>
      <c r="C3" s="2575"/>
      <c r="D3" s="2575"/>
      <c r="E3" s="2575"/>
      <c r="F3" s="2575"/>
      <c r="G3" s="2575"/>
      <c r="H3" s="2575"/>
      <c r="I3" s="2575"/>
      <c r="J3" s="2575"/>
      <c r="K3" s="2575"/>
      <c r="L3" s="2575"/>
      <c r="M3" s="2575"/>
      <c r="N3" s="2575"/>
      <c r="O3" s="2575"/>
      <c r="P3" s="2640"/>
      <c r="Q3" s="2575"/>
      <c r="R3" s="2640"/>
      <c r="S3" s="2575"/>
      <c r="T3" s="2578" t="s">
        <v>1362</v>
      </c>
    </row>
    <row r="4" spans="1:22" s="349" customFormat="1" ht="39.950000000000003" customHeight="1">
      <c r="A4" s="2579" t="s">
        <v>45</v>
      </c>
      <c r="B4" s="2580" t="s">
        <v>1363</v>
      </c>
      <c r="C4" s="2581" t="s">
        <v>1364</v>
      </c>
      <c r="D4" s="2581" t="s">
        <v>1365</v>
      </c>
      <c r="E4" s="2581" t="s">
        <v>1366</v>
      </c>
      <c r="F4" s="2581" t="s">
        <v>1367</v>
      </c>
      <c r="G4" s="2581" t="s">
        <v>1368</v>
      </c>
      <c r="H4" s="2581" t="s">
        <v>1369</v>
      </c>
      <c r="I4" s="2581" t="s">
        <v>1370</v>
      </c>
      <c r="J4" s="2581" t="s">
        <v>1371</v>
      </c>
      <c r="K4" s="2581" t="s">
        <v>1372</v>
      </c>
      <c r="L4" s="2581" t="s">
        <v>1373</v>
      </c>
      <c r="M4" s="2581" t="s">
        <v>1374</v>
      </c>
      <c r="N4" s="2581" t="s">
        <v>1375</v>
      </c>
      <c r="O4" s="2581" t="s">
        <v>1376</v>
      </c>
      <c r="P4" s="2581" t="s">
        <v>1377</v>
      </c>
      <c r="Q4" s="2582" t="s">
        <v>1378</v>
      </c>
      <c r="R4" s="2581" t="s">
        <v>1379</v>
      </c>
      <c r="S4" s="2581" t="s">
        <v>1380</v>
      </c>
      <c r="T4" s="2583" t="s">
        <v>1336</v>
      </c>
      <c r="U4" s="2526"/>
      <c r="V4" s="2526"/>
    </row>
    <row r="5" spans="1:22" ht="24.95" customHeight="1">
      <c r="A5" s="308">
        <v>2008</v>
      </c>
      <c r="B5" s="690">
        <v>4302551</v>
      </c>
      <c r="C5" s="2585">
        <v>1643211</v>
      </c>
      <c r="D5" s="2585">
        <v>1151365</v>
      </c>
      <c r="E5" s="2585">
        <v>1607001</v>
      </c>
      <c r="F5" s="2585">
        <v>614390</v>
      </c>
      <c r="G5" s="2585">
        <v>686162</v>
      </c>
      <c r="H5" s="2585">
        <v>1602512</v>
      </c>
      <c r="I5" s="2585">
        <v>6638495</v>
      </c>
      <c r="J5" s="2585">
        <v>1012823</v>
      </c>
      <c r="K5" s="2585">
        <v>1253661</v>
      </c>
      <c r="L5" s="2585">
        <v>2105480</v>
      </c>
      <c r="M5" s="2585">
        <v>1171536</v>
      </c>
      <c r="N5" s="2585">
        <v>1499802</v>
      </c>
      <c r="O5" s="2585">
        <v>2573001</v>
      </c>
      <c r="P5" s="2585">
        <v>2206084</v>
      </c>
      <c r="Q5" s="2586">
        <v>256161</v>
      </c>
      <c r="R5" s="2585" t="s">
        <v>175</v>
      </c>
      <c r="S5" s="2585">
        <v>4523</v>
      </c>
      <c r="T5" s="2587">
        <v>30328758</v>
      </c>
    </row>
    <row r="6" spans="1:22" ht="24.95" customHeight="1">
      <c r="A6" s="308">
        <v>2009</v>
      </c>
      <c r="B6" s="690">
        <v>4501509</v>
      </c>
      <c r="C6" s="2585">
        <v>1721923</v>
      </c>
      <c r="D6" s="2585">
        <v>1189858</v>
      </c>
      <c r="E6" s="2585">
        <v>1729591</v>
      </c>
      <c r="F6" s="2585">
        <v>650440</v>
      </c>
      <c r="G6" s="2585">
        <v>730298</v>
      </c>
      <c r="H6" s="2585">
        <v>1801248</v>
      </c>
      <c r="I6" s="2585">
        <v>7199977</v>
      </c>
      <c r="J6" s="2585">
        <v>1086810</v>
      </c>
      <c r="K6" s="2585">
        <v>1372511</v>
      </c>
      <c r="L6" s="2585">
        <v>2420069</v>
      </c>
      <c r="M6" s="2585">
        <v>1314066</v>
      </c>
      <c r="N6" s="2585">
        <v>1733395</v>
      </c>
      <c r="O6" s="2585">
        <v>2844214</v>
      </c>
      <c r="P6" s="2585">
        <v>2396035</v>
      </c>
      <c r="Q6" s="2586">
        <v>272896</v>
      </c>
      <c r="R6" s="2585" t="s">
        <v>175</v>
      </c>
      <c r="S6" s="2585">
        <v>10180</v>
      </c>
      <c r="T6" s="2587">
        <v>32975019</v>
      </c>
    </row>
    <row r="7" spans="1:22" ht="24.95" customHeight="1">
      <c r="A7" s="308">
        <v>2010</v>
      </c>
      <c r="B7" s="690">
        <v>4846210</v>
      </c>
      <c r="C7" s="2585">
        <v>1922698</v>
      </c>
      <c r="D7" s="2584">
        <v>1347202</v>
      </c>
      <c r="E7" s="2584">
        <v>1937354</v>
      </c>
      <c r="F7" s="2584">
        <v>728565</v>
      </c>
      <c r="G7" s="2584">
        <v>810455</v>
      </c>
      <c r="H7" s="2584">
        <v>2030167</v>
      </c>
      <c r="I7" s="2585">
        <v>8219118</v>
      </c>
      <c r="J7" s="2585">
        <v>1205228</v>
      </c>
      <c r="K7" s="2585">
        <v>1576903</v>
      </c>
      <c r="L7" s="2584">
        <v>3000269</v>
      </c>
      <c r="M7" s="2584">
        <v>1534765</v>
      </c>
      <c r="N7" s="2584">
        <v>1920097</v>
      </c>
      <c r="O7" s="2584">
        <v>3255930</v>
      </c>
      <c r="P7" s="2584">
        <v>2741124</v>
      </c>
      <c r="Q7" s="2586">
        <v>300365</v>
      </c>
      <c r="R7" s="2585" t="s">
        <v>175</v>
      </c>
      <c r="S7" s="2584">
        <v>13621</v>
      </c>
      <c r="T7" s="2587">
        <v>37390071</v>
      </c>
    </row>
    <row r="8" spans="1:22" ht="24.95" customHeight="1">
      <c r="A8" s="308">
        <v>2011</v>
      </c>
      <c r="B8" s="690">
        <v>4906137</v>
      </c>
      <c r="C8" s="2585">
        <v>2016505</v>
      </c>
      <c r="D8" s="2584">
        <v>1418666</v>
      </c>
      <c r="E8" s="2584">
        <v>2082269</v>
      </c>
      <c r="F8" s="2584">
        <v>773588</v>
      </c>
      <c r="G8" s="2584">
        <v>852720</v>
      </c>
      <c r="H8" s="2584">
        <v>2269663</v>
      </c>
      <c r="I8" s="2585">
        <v>8887120</v>
      </c>
      <c r="J8" s="2585">
        <v>1343671</v>
      </c>
      <c r="K8" s="2585">
        <v>1743519</v>
      </c>
      <c r="L8" s="2584">
        <v>3462635</v>
      </c>
      <c r="M8" s="2584">
        <v>1779957</v>
      </c>
      <c r="N8" s="2584">
        <v>2166866</v>
      </c>
      <c r="O8" s="2584">
        <v>3629242</v>
      </c>
      <c r="P8" s="2584">
        <v>2981297</v>
      </c>
      <c r="Q8" s="2586">
        <v>318036</v>
      </c>
      <c r="R8" s="2585" t="s">
        <v>175</v>
      </c>
      <c r="S8" s="2584">
        <v>15162</v>
      </c>
      <c r="T8" s="2587">
        <v>40647051</v>
      </c>
    </row>
    <row r="9" spans="1:22" ht="24.95" customHeight="1">
      <c r="A9" s="308">
        <v>2012</v>
      </c>
      <c r="B9" s="690">
        <v>5383569</v>
      </c>
      <c r="C9" s="2585">
        <v>2248093</v>
      </c>
      <c r="D9" s="2584">
        <v>1585661</v>
      </c>
      <c r="E9" s="2584">
        <v>2319376</v>
      </c>
      <c r="F9" s="2584">
        <v>863255</v>
      </c>
      <c r="G9" s="2584">
        <v>949373</v>
      </c>
      <c r="H9" s="2584">
        <v>2654266</v>
      </c>
      <c r="I9" s="2585">
        <v>10240834</v>
      </c>
      <c r="J9" s="2585">
        <v>1493253</v>
      </c>
      <c r="K9" s="2585">
        <v>2035731</v>
      </c>
      <c r="L9" s="2584">
        <v>4023488</v>
      </c>
      <c r="M9" s="2584">
        <v>2006064</v>
      </c>
      <c r="N9" s="2584">
        <v>2516016</v>
      </c>
      <c r="O9" s="2584">
        <v>4124256</v>
      </c>
      <c r="P9" s="2584">
        <v>3361508</v>
      </c>
      <c r="Q9" s="2586">
        <v>355901</v>
      </c>
      <c r="R9" s="2585">
        <v>57217</v>
      </c>
      <c r="S9" s="2584">
        <v>19958</v>
      </c>
      <c r="T9" s="2587">
        <v>46237820</v>
      </c>
    </row>
    <row r="10" spans="1:22" ht="24.95" customHeight="1">
      <c r="A10" s="308">
        <v>2013</v>
      </c>
      <c r="B10" s="2588">
        <v>5659889</v>
      </c>
      <c r="C10" s="2585">
        <v>2381260</v>
      </c>
      <c r="D10" s="2585">
        <v>1713745</v>
      </c>
      <c r="E10" s="2585">
        <v>2521310</v>
      </c>
      <c r="F10" s="2585">
        <v>944075</v>
      </c>
      <c r="G10" s="2585">
        <v>1025922</v>
      </c>
      <c r="H10" s="2585">
        <v>2939789</v>
      </c>
      <c r="I10" s="2585">
        <v>11175426</v>
      </c>
      <c r="J10" s="2585">
        <v>1595389</v>
      </c>
      <c r="K10" s="2585">
        <v>2228088</v>
      </c>
      <c r="L10" s="2585">
        <v>4427404</v>
      </c>
      <c r="M10" s="2585">
        <v>2189246</v>
      </c>
      <c r="N10" s="2585">
        <v>2849156</v>
      </c>
      <c r="O10" s="2585">
        <v>4536713</v>
      </c>
      <c r="P10" s="2585">
        <v>3648079</v>
      </c>
      <c r="Q10" s="2585">
        <v>399809</v>
      </c>
      <c r="R10" s="2585">
        <v>240213</v>
      </c>
      <c r="S10" s="2585">
        <v>12862</v>
      </c>
      <c r="T10" s="2589">
        <v>50488373</v>
      </c>
    </row>
    <row r="11" spans="1:22" s="2292" customFormat="1" ht="24.95" customHeight="1">
      <c r="A11" s="308">
        <v>2014</v>
      </c>
      <c r="B11" s="690">
        <v>5680548</v>
      </c>
      <c r="C11" s="2585">
        <v>2427186</v>
      </c>
      <c r="D11" s="2584">
        <v>1758557</v>
      </c>
      <c r="E11" s="2584">
        <v>2641306</v>
      </c>
      <c r="F11" s="2584">
        <v>976283</v>
      </c>
      <c r="G11" s="2584">
        <v>1055864</v>
      </c>
      <c r="H11" s="2584">
        <v>3101611</v>
      </c>
      <c r="I11" s="2585">
        <v>11717220</v>
      </c>
      <c r="J11" s="2585">
        <v>1681741</v>
      </c>
      <c r="K11" s="2585">
        <v>2404226</v>
      </c>
      <c r="L11" s="2584">
        <v>4845985</v>
      </c>
      <c r="M11" s="2584">
        <v>2348936</v>
      </c>
      <c r="N11" s="2584">
        <v>3142491</v>
      </c>
      <c r="O11" s="2584">
        <v>4832442</v>
      </c>
      <c r="P11" s="2584">
        <v>3815579</v>
      </c>
      <c r="Q11" s="2586">
        <v>423569</v>
      </c>
      <c r="R11" s="2585">
        <v>267927</v>
      </c>
      <c r="S11" s="2584">
        <v>22599</v>
      </c>
      <c r="T11" s="2587">
        <v>53144071</v>
      </c>
    </row>
    <row r="12" spans="1:22" s="2292" customFormat="1" ht="24.95" customHeight="1">
      <c r="A12" s="308">
        <v>2015</v>
      </c>
      <c r="B12" s="690">
        <v>5739199</v>
      </c>
      <c r="C12" s="2585">
        <v>2436213</v>
      </c>
      <c r="D12" s="2584">
        <v>1777454</v>
      </c>
      <c r="E12" s="2584">
        <v>2701675</v>
      </c>
      <c r="F12" s="2584">
        <v>994381</v>
      </c>
      <c r="G12" s="2584">
        <v>1070138</v>
      </c>
      <c r="H12" s="2584">
        <v>3123563</v>
      </c>
      <c r="I12" s="2585">
        <v>12059549</v>
      </c>
      <c r="J12" s="2585">
        <v>1733454</v>
      </c>
      <c r="K12" s="2585">
        <v>2492080</v>
      </c>
      <c r="L12" s="2584">
        <v>4887134</v>
      </c>
      <c r="M12" s="2584">
        <v>2354871</v>
      </c>
      <c r="N12" s="2584">
        <v>3234407</v>
      </c>
      <c r="O12" s="2584">
        <v>4729548</v>
      </c>
      <c r="P12" s="2584">
        <v>3863688</v>
      </c>
      <c r="Q12" s="2586">
        <v>448730</v>
      </c>
      <c r="R12" s="2585">
        <v>293519</v>
      </c>
      <c r="S12" s="2584">
        <v>24084</v>
      </c>
      <c r="T12" s="2587">
        <v>53963686</v>
      </c>
    </row>
    <row r="13" spans="1:22" s="2292" customFormat="1" ht="24.95" customHeight="1">
      <c r="A13" s="308">
        <v>2016</v>
      </c>
      <c r="B13" s="690">
        <v>5868162</v>
      </c>
      <c r="C13" s="2585">
        <v>2488514</v>
      </c>
      <c r="D13" s="2584">
        <v>1807333</v>
      </c>
      <c r="E13" s="2584">
        <v>2777111</v>
      </c>
      <c r="F13" s="2584">
        <v>1016102</v>
      </c>
      <c r="G13" s="2584">
        <v>1090996</v>
      </c>
      <c r="H13" s="2584">
        <v>3280840</v>
      </c>
      <c r="I13" s="2585">
        <v>12509491</v>
      </c>
      <c r="J13" s="2585">
        <v>1761664</v>
      </c>
      <c r="K13" s="2585">
        <v>2595575</v>
      </c>
      <c r="L13" s="2584">
        <v>5013098</v>
      </c>
      <c r="M13" s="2584">
        <v>2393194</v>
      </c>
      <c r="N13" s="2584">
        <v>3279749</v>
      </c>
      <c r="O13" s="2584">
        <v>4685944</v>
      </c>
      <c r="P13" s="2584">
        <v>3919435</v>
      </c>
      <c r="Q13" s="2586">
        <v>484466</v>
      </c>
      <c r="R13" s="2585">
        <v>312832</v>
      </c>
      <c r="S13" s="2584">
        <v>3017</v>
      </c>
      <c r="T13" s="2587">
        <v>55287523</v>
      </c>
    </row>
    <row r="14" spans="1:22" ht="24.95" customHeight="1">
      <c r="A14" s="308">
        <v>2017</v>
      </c>
      <c r="B14" s="690">
        <v>5623776</v>
      </c>
      <c r="C14" s="2585">
        <v>2483562</v>
      </c>
      <c r="D14" s="2584">
        <v>1784504</v>
      </c>
      <c r="E14" s="2584">
        <v>2800714</v>
      </c>
      <c r="F14" s="2584">
        <v>1006439</v>
      </c>
      <c r="G14" s="2584">
        <v>1072651</v>
      </c>
      <c r="H14" s="2584">
        <v>3223352</v>
      </c>
      <c r="I14" s="2585">
        <v>12897850</v>
      </c>
      <c r="J14" s="2585">
        <v>1769185</v>
      </c>
      <c r="K14" s="2585">
        <v>2668982</v>
      </c>
      <c r="L14" s="2584">
        <v>5168387</v>
      </c>
      <c r="M14" s="2584">
        <v>2373202</v>
      </c>
      <c r="N14" s="2584">
        <v>3282888</v>
      </c>
      <c r="O14" s="2584">
        <v>4735971</v>
      </c>
      <c r="P14" s="2584">
        <v>3891083</v>
      </c>
      <c r="Q14" s="2586">
        <v>505631</v>
      </c>
      <c r="R14" s="2585">
        <v>325898</v>
      </c>
      <c r="S14" s="2584" t="s">
        <v>175</v>
      </c>
      <c r="T14" s="2587">
        <v>55614011</v>
      </c>
    </row>
    <row r="15" spans="1:22" s="2292" customFormat="1" ht="24.95" customHeight="1">
      <c r="A15" s="2591">
        <v>2018</v>
      </c>
      <c r="B15" s="2641">
        <v>5790317</v>
      </c>
      <c r="C15" s="2593">
        <v>2494700</v>
      </c>
      <c r="D15" s="2642">
        <v>1808031</v>
      </c>
      <c r="E15" s="2642">
        <v>2845142</v>
      </c>
      <c r="F15" s="2642">
        <v>1016380</v>
      </c>
      <c r="G15" s="2642">
        <v>1092201</v>
      </c>
      <c r="H15" s="2642">
        <v>3335640</v>
      </c>
      <c r="I15" s="2593">
        <v>13705494</v>
      </c>
      <c r="J15" s="2593">
        <v>1793964</v>
      </c>
      <c r="K15" s="2593">
        <v>2800434</v>
      </c>
      <c r="L15" s="2642">
        <v>5334113</v>
      </c>
      <c r="M15" s="2642">
        <v>2365022</v>
      </c>
      <c r="N15" s="2642">
        <v>3306758</v>
      </c>
      <c r="O15" s="2642">
        <v>4744097</v>
      </c>
      <c r="P15" s="2642">
        <v>3916327</v>
      </c>
      <c r="Q15" s="2643">
        <v>528909</v>
      </c>
      <c r="R15" s="2593">
        <v>339741</v>
      </c>
      <c r="S15" s="2642">
        <v>217</v>
      </c>
      <c r="T15" s="2644">
        <v>57217586</v>
      </c>
    </row>
    <row r="16" spans="1:22" s="2292" customFormat="1" ht="24.95" customHeight="1">
      <c r="A16" s="2596" t="s">
        <v>876</v>
      </c>
      <c r="B16" s="2645">
        <v>5790317.4620000003</v>
      </c>
      <c r="C16" s="2646">
        <v>2494699.7829999998</v>
      </c>
      <c r="D16" s="2646">
        <v>1808030.5619999999</v>
      </c>
      <c r="E16" s="2646">
        <v>2845142.1030000001</v>
      </c>
      <c r="F16" s="2646">
        <v>1016379.942</v>
      </c>
      <c r="G16" s="2646">
        <v>1092200.544</v>
      </c>
      <c r="H16" s="2646">
        <v>3335639.61</v>
      </c>
      <c r="I16" s="2646">
        <v>13705493.685000001</v>
      </c>
      <c r="J16" s="2646">
        <v>1793963.8259999999</v>
      </c>
      <c r="K16" s="2646">
        <v>2800434.1069999998</v>
      </c>
      <c r="L16" s="2646">
        <v>5334112.7039999999</v>
      </c>
      <c r="M16" s="2646">
        <v>2365022.4070000001</v>
      </c>
      <c r="N16" s="2646">
        <v>3306758.2149999999</v>
      </c>
      <c r="O16" s="2646">
        <v>4744096.75</v>
      </c>
      <c r="P16" s="2646">
        <v>3916327.233</v>
      </c>
      <c r="Q16" s="2647">
        <v>528908.80700000003</v>
      </c>
      <c r="R16" s="2647">
        <v>339740.73499999999</v>
      </c>
      <c r="S16" s="2646">
        <v>217.26599999999999</v>
      </c>
      <c r="T16" s="2648">
        <v>57217586.406000003</v>
      </c>
    </row>
    <row r="17" spans="1:20" s="2292" customFormat="1" ht="24.95" customHeight="1">
      <c r="A17" s="2601">
        <v>2018.12</v>
      </c>
      <c r="B17" s="2649">
        <v>496516.78899999999</v>
      </c>
      <c r="C17" s="2650">
        <v>212867.62299999999</v>
      </c>
      <c r="D17" s="2650">
        <v>158864.24600000001</v>
      </c>
      <c r="E17" s="2650">
        <v>255927.32199999999</v>
      </c>
      <c r="F17" s="2650">
        <v>87120.808999999994</v>
      </c>
      <c r="G17" s="2650">
        <v>94912.671000000002</v>
      </c>
      <c r="H17" s="2650">
        <v>309775.23100000003</v>
      </c>
      <c r="I17" s="2650">
        <v>1250648.7620000001</v>
      </c>
      <c r="J17" s="2650">
        <v>167973.53899999999</v>
      </c>
      <c r="K17" s="2650">
        <v>260938.704</v>
      </c>
      <c r="L17" s="2650">
        <v>497684.712</v>
      </c>
      <c r="M17" s="2650">
        <v>211649.3</v>
      </c>
      <c r="N17" s="2650">
        <v>287007.30099999998</v>
      </c>
      <c r="O17" s="2650">
        <v>437038.48300000001</v>
      </c>
      <c r="P17" s="2650">
        <v>352703.74400000001</v>
      </c>
      <c r="Q17" s="2651">
        <v>45373.413</v>
      </c>
      <c r="R17" s="2651">
        <v>31216.61</v>
      </c>
      <c r="S17" s="2650">
        <v>73.834999999999994</v>
      </c>
      <c r="T17" s="2652">
        <v>5158293.0939999996</v>
      </c>
    </row>
    <row r="18" spans="1:20" s="2292" customFormat="1" ht="24.95" customHeight="1">
      <c r="A18" s="2596" t="s">
        <v>877</v>
      </c>
      <c r="B18" s="2645">
        <v>5678362.8169999998</v>
      </c>
      <c r="C18" s="2646">
        <v>2439263.94</v>
      </c>
      <c r="D18" s="2646">
        <v>1760124.4180000001</v>
      </c>
      <c r="E18" s="2646">
        <v>2747900.307</v>
      </c>
      <c r="F18" s="2646">
        <v>995175.84</v>
      </c>
      <c r="G18" s="2646">
        <v>1065214.3359999999</v>
      </c>
      <c r="H18" s="2646">
        <v>3371729.1209999998</v>
      </c>
      <c r="I18" s="2646">
        <v>13753668.659</v>
      </c>
      <c r="J18" s="2646">
        <v>1739106.9580000001</v>
      </c>
      <c r="K18" s="2646">
        <v>2839677.7</v>
      </c>
      <c r="L18" s="2646">
        <v>5400885.7379999999</v>
      </c>
      <c r="M18" s="2646">
        <v>2284905.8590000002</v>
      </c>
      <c r="N18" s="2646">
        <v>3169300.2319999998</v>
      </c>
      <c r="O18" s="2646">
        <v>4580604.6770000001</v>
      </c>
      <c r="P18" s="2646">
        <v>3838724.6120000002</v>
      </c>
      <c r="Q18" s="2647">
        <v>540075.23300000001</v>
      </c>
      <c r="R18" s="2647">
        <v>351183.41600000003</v>
      </c>
      <c r="S18" s="2646">
        <v>596.43200000000002</v>
      </c>
      <c r="T18" s="2648">
        <v>56556500.292000003</v>
      </c>
    </row>
    <row r="19" spans="1:20" s="2292" customFormat="1" ht="24.95" customHeight="1">
      <c r="A19" s="2606">
        <v>2019.01</v>
      </c>
      <c r="B19" s="2653">
        <v>549453.82299999997</v>
      </c>
      <c r="C19" s="2654">
        <v>234527.592</v>
      </c>
      <c r="D19" s="2654">
        <v>172390.45199999999</v>
      </c>
      <c r="E19" s="2654">
        <v>274242.75900000002</v>
      </c>
      <c r="F19" s="2654">
        <v>96668.027000000002</v>
      </c>
      <c r="G19" s="2654">
        <v>104521.44100000001</v>
      </c>
      <c r="H19" s="2654">
        <v>320926.522</v>
      </c>
      <c r="I19" s="2654">
        <v>1354013.743</v>
      </c>
      <c r="J19" s="2654">
        <v>184311.47399999999</v>
      </c>
      <c r="K19" s="2654">
        <v>276984.84899999999</v>
      </c>
      <c r="L19" s="2654">
        <v>523227.31900000002</v>
      </c>
      <c r="M19" s="2654">
        <v>222844.53700000001</v>
      </c>
      <c r="N19" s="2654">
        <v>305394.98700000002</v>
      </c>
      <c r="O19" s="2654">
        <v>453838.962</v>
      </c>
      <c r="P19" s="2654">
        <v>380852.337</v>
      </c>
      <c r="Q19" s="2655">
        <v>51638.411999999997</v>
      </c>
      <c r="R19" s="2655">
        <v>33439.150999999998</v>
      </c>
      <c r="S19" s="2654">
        <v>73.135999999999996</v>
      </c>
      <c r="T19" s="2656">
        <v>5539349.5219999999</v>
      </c>
    </row>
    <row r="20" spans="1:20" s="2292" customFormat="1" ht="24.95" customHeight="1">
      <c r="A20" s="2601">
        <v>2019.02</v>
      </c>
      <c r="B20" s="2649">
        <v>513774.69900000002</v>
      </c>
      <c r="C20" s="2650">
        <v>217361.11799999999</v>
      </c>
      <c r="D20" s="2650">
        <v>160205.18700000001</v>
      </c>
      <c r="E20" s="2650">
        <v>243137.15</v>
      </c>
      <c r="F20" s="2650">
        <v>90008.929000000004</v>
      </c>
      <c r="G20" s="2650">
        <v>96845.963000000003</v>
      </c>
      <c r="H20" s="2650">
        <v>281050.60600000003</v>
      </c>
      <c r="I20" s="2650">
        <v>1245691.0490000001</v>
      </c>
      <c r="J20" s="2650">
        <v>165852.77299999999</v>
      </c>
      <c r="K20" s="2650">
        <v>251502.20800000001</v>
      </c>
      <c r="L20" s="2650">
        <v>466868.87400000001</v>
      </c>
      <c r="M20" s="2650">
        <v>205805.049</v>
      </c>
      <c r="N20" s="2650">
        <v>279762.663</v>
      </c>
      <c r="O20" s="2650">
        <v>408623.97100000002</v>
      </c>
      <c r="P20" s="2650">
        <v>348838.28499999997</v>
      </c>
      <c r="Q20" s="2651">
        <v>50489.150999999998</v>
      </c>
      <c r="R20" s="2651">
        <v>30711.376</v>
      </c>
      <c r="S20" s="2650">
        <v>59.573999999999998</v>
      </c>
      <c r="T20" s="2652">
        <v>5056588.6260000002</v>
      </c>
    </row>
    <row r="21" spans="1:20" s="2292" customFormat="1" ht="24.95" customHeight="1">
      <c r="A21" s="2657">
        <v>2019.03</v>
      </c>
      <c r="B21" s="2649">
        <v>411099.59100000001</v>
      </c>
      <c r="C21" s="2650">
        <v>181931.223</v>
      </c>
      <c r="D21" s="2650">
        <v>131912.28899999999</v>
      </c>
      <c r="E21" s="2650">
        <v>206836.57500000001</v>
      </c>
      <c r="F21" s="2650">
        <v>74904.092999999993</v>
      </c>
      <c r="G21" s="2650">
        <v>80364.216</v>
      </c>
      <c r="H21" s="2650">
        <v>242729.177</v>
      </c>
      <c r="I21" s="2650">
        <v>1034021.317</v>
      </c>
      <c r="J21" s="2650">
        <v>139115.85999999999</v>
      </c>
      <c r="K21" s="2650">
        <v>215596.25099999999</v>
      </c>
      <c r="L21" s="2650">
        <v>402051.94699999999</v>
      </c>
      <c r="M21" s="2650">
        <v>179689.815</v>
      </c>
      <c r="N21" s="2650">
        <v>248665.807</v>
      </c>
      <c r="O21" s="2650">
        <v>362684.09299999999</v>
      </c>
      <c r="P21" s="2650">
        <v>296453.565</v>
      </c>
      <c r="Q21" s="2651">
        <v>42160.589</v>
      </c>
      <c r="R21" s="2651">
        <v>25778.86</v>
      </c>
      <c r="S21" s="2650">
        <v>46.734000000000002</v>
      </c>
      <c r="T21" s="2652">
        <v>4276042.0010000002</v>
      </c>
    </row>
    <row r="22" spans="1:20" s="2292" customFormat="1" ht="24.95" customHeight="1">
      <c r="A22" s="663">
        <v>2019.04</v>
      </c>
      <c r="B22" s="2649">
        <v>394009.74099999998</v>
      </c>
      <c r="C22" s="2650">
        <v>176863.87599999999</v>
      </c>
      <c r="D22" s="2650">
        <v>127469.18399999999</v>
      </c>
      <c r="E22" s="2650">
        <v>199596.18799999999</v>
      </c>
      <c r="F22" s="2650">
        <v>73348.342000000004</v>
      </c>
      <c r="G22" s="2650">
        <v>76808.944000000003</v>
      </c>
      <c r="H22" s="2650">
        <v>235279.29199999999</v>
      </c>
      <c r="I22" s="2650">
        <v>993091.92799999996</v>
      </c>
      <c r="J22" s="2650">
        <v>130431.819</v>
      </c>
      <c r="K22" s="2650">
        <v>208364.038</v>
      </c>
      <c r="L22" s="2650">
        <v>389421.625</v>
      </c>
      <c r="M22" s="2650">
        <v>173017.01199999999</v>
      </c>
      <c r="N22" s="2650">
        <v>242869.467</v>
      </c>
      <c r="O22" s="2650">
        <v>347624.69199999998</v>
      </c>
      <c r="P22" s="2650">
        <v>284157.35700000002</v>
      </c>
      <c r="Q22" s="2651">
        <v>40585.690999999999</v>
      </c>
      <c r="R22" s="2651">
        <v>25079.611000000001</v>
      </c>
      <c r="S22" s="2650">
        <v>41.716000000000001</v>
      </c>
      <c r="T22" s="2652">
        <v>4118060.5219999999</v>
      </c>
    </row>
    <row r="23" spans="1:20" s="2292" customFormat="1" ht="24.95" customHeight="1">
      <c r="A23" s="663">
        <v>2019.05</v>
      </c>
      <c r="B23" s="2649">
        <v>374923.92200000002</v>
      </c>
      <c r="C23" s="2650">
        <v>169071.62100000001</v>
      </c>
      <c r="D23" s="2650">
        <v>121646.82399999999</v>
      </c>
      <c r="E23" s="2650">
        <v>192667.59299999999</v>
      </c>
      <c r="F23" s="2650">
        <v>68412.244999999995</v>
      </c>
      <c r="G23" s="2650">
        <v>72403.888999999996</v>
      </c>
      <c r="H23" s="2650">
        <v>240726.98699999999</v>
      </c>
      <c r="I23" s="2650">
        <v>946057.11399999994</v>
      </c>
      <c r="J23" s="2650">
        <v>122512.45600000001</v>
      </c>
      <c r="K23" s="2650">
        <v>201231.67600000001</v>
      </c>
      <c r="L23" s="2650">
        <v>387997.59299999999</v>
      </c>
      <c r="M23" s="2650">
        <v>164817.83900000001</v>
      </c>
      <c r="N23" s="2650">
        <v>231177.30799999999</v>
      </c>
      <c r="O23" s="2650">
        <v>333896.84700000001</v>
      </c>
      <c r="P23" s="2650">
        <v>269851.86</v>
      </c>
      <c r="Q23" s="2651">
        <v>37535.226999999999</v>
      </c>
      <c r="R23" s="2651">
        <v>24285.545999999998</v>
      </c>
      <c r="S23" s="2650">
        <v>37.741999999999997</v>
      </c>
      <c r="T23" s="2652">
        <v>3959254.287</v>
      </c>
    </row>
    <row r="24" spans="1:20" s="2292" customFormat="1" ht="24.95" customHeight="1">
      <c r="A24" s="663">
        <v>2019.06</v>
      </c>
      <c r="B24" s="2649">
        <v>450854.587</v>
      </c>
      <c r="C24" s="2650">
        <v>196615.08900000001</v>
      </c>
      <c r="D24" s="2650">
        <v>142320.91699999999</v>
      </c>
      <c r="E24" s="2650">
        <v>223439.04300000001</v>
      </c>
      <c r="F24" s="2650">
        <v>79539.798999999999</v>
      </c>
      <c r="G24" s="2650">
        <v>85545.620999999999</v>
      </c>
      <c r="H24" s="2650">
        <v>296812.83</v>
      </c>
      <c r="I24" s="2650">
        <v>1112890.098</v>
      </c>
      <c r="J24" s="2650">
        <v>136255.61900000001</v>
      </c>
      <c r="K24" s="2650">
        <v>236701.614</v>
      </c>
      <c r="L24" s="2650">
        <v>465523.614</v>
      </c>
      <c r="M24" s="2650">
        <v>184403.92</v>
      </c>
      <c r="N24" s="2650">
        <v>252384.772</v>
      </c>
      <c r="O24" s="2650">
        <v>376836.78200000001</v>
      </c>
      <c r="P24" s="2650">
        <v>310325.505</v>
      </c>
      <c r="Q24" s="2651">
        <v>41361.248</v>
      </c>
      <c r="R24" s="2651">
        <v>29120.982</v>
      </c>
      <c r="S24" s="2650">
        <v>41.859000000000002</v>
      </c>
      <c r="T24" s="2652">
        <v>4620973.9000000004</v>
      </c>
    </row>
    <row r="25" spans="1:20" s="2292" customFormat="1" ht="24.95" customHeight="1">
      <c r="A25" s="663">
        <v>2019.07</v>
      </c>
      <c r="B25" s="2649">
        <v>539600.18799999997</v>
      </c>
      <c r="C25" s="2650">
        <v>220852.389</v>
      </c>
      <c r="D25" s="2650">
        <v>159686.02100000001</v>
      </c>
      <c r="E25" s="2650">
        <v>252627.39799999999</v>
      </c>
      <c r="F25" s="2650">
        <v>91549.18</v>
      </c>
      <c r="G25" s="2650">
        <v>97590.713000000003</v>
      </c>
      <c r="H25" s="2650">
        <v>330799.66399999999</v>
      </c>
      <c r="I25" s="2650">
        <v>1207985.807</v>
      </c>
      <c r="J25" s="2650">
        <v>146291.26</v>
      </c>
      <c r="K25" s="2650">
        <v>263532.95899999997</v>
      </c>
      <c r="L25" s="2650">
        <v>511773.674</v>
      </c>
      <c r="M25" s="2650">
        <v>200994.37400000001</v>
      </c>
      <c r="N25" s="2650">
        <v>287244.86900000001</v>
      </c>
      <c r="O25" s="2650">
        <v>419685.32199999999</v>
      </c>
      <c r="P25" s="2650">
        <v>349062.777</v>
      </c>
      <c r="Q25" s="2651">
        <v>46606.440999999999</v>
      </c>
      <c r="R25" s="2651">
        <v>33040.786</v>
      </c>
      <c r="S25" s="2650">
        <v>46.383000000000003</v>
      </c>
      <c r="T25" s="2652">
        <v>5158970.2029999997</v>
      </c>
    </row>
    <row r="26" spans="1:20" s="2292" customFormat="1" ht="24.95" customHeight="1">
      <c r="A26" s="663">
        <v>2019.08</v>
      </c>
      <c r="B26" s="2649">
        <v>636108.61300000001</v>
      </c>
      <c r="C26" s="2650">
        <v>247987.97500000001</v>
      </c>
      <c r="D26" s="2650">
        <v>179375.31400000001</v>
      </c>
      <c r="E26" s="2650">
        <v>275511.02299999999</v>
      </c>
      <c r="F26" s="2650">
        <v>101131.37699999999</v>
      </c>
      <c r="G26" s="2650">
        <v>109558.679</v>
      </c>
      <c r="H26" s="2650">
        <v>330847.87599999999</v>
      </c>
      <c r="I26" s="2650">
        <v>1424702.946</v>
      </c>
      <c r="J26" s="2650">
        <v>158231.16800000001</v>
      </c>
      <c r="K26" s="2650">
        <v>271091.94500000001</v>
      </c>
      <c r="L26" s="2650">
        <v>518171.84299999999</v>
      </c>
      <c r="M26" s="2650">
        <v>209016.80100000001</v>
      </c>
      <c r="N26" s="2650">
        <v>300354.70199999999</v>
      </c>
      <c r="O26" s="2650">
        <v>432736.26899999997</v>
      </c>
      <c r="P26" s="2650">
        <v>364580.23599999998</v>
      </c>
      <c r="Q26" s="2651">
        <v>57032.296999999999</v>
      </c>
      <c r="R26" s="2651">
        <v>34257.502999999997</v>
      </c>
      <c r="S26" s="2650">
        <v>48.526000000000003</v>
      </c>
      <c r="T26" s="2652">
        <v>5650745.091</v>
      </c>
    </row>
    <row r="27" spans="1:20" s="2292" customFormat="1" ht="24.95" customHeight="1">
      <c r="A27" s="663">
        <v>2019.09</v>
      </c>
      <c r="B27" s="2649">
        <v>501378.98800000001</v>
      </c>
      <c r="C27" s="2650">
        <v>207736.38</v>
      </c>
      <c r="D27" s="2650">
        <v>146988.734</v>
      </c>
      <c r="E27" s="2650">
        <v>218131.242</v>
      </c>
      <c r="F27" s="2650">
        <v>86730.623999999996</v>
      </c>
      <c r="G27" s="2650">
        <v>89159.645999999993</v>
      </c>
      <c r="H27" s="2650">
        <v>255024.712</v>
      </c>
      <c r="I27" s="2650">
        <v>1089190.3640000001</v>
      </c>
      <c r="J27" s="2650">
        <v>129153.09600000001</v>
      </c>
      <c r="K27" s="2650">
        <v>212707.834</v>
      </c>
      <c r="L27" s="2650">
        <v>395551.62900000002</v>
      </c>
      <c r="M27" s="2650">
        <v>177993.05499999999</v>
      </c>
      <c r="N27" s="2650">
        <v>246993.93799999999</v>
      </c>
      <c r="O27" s="2650">
        <v>340607.10800000001</v>
      </c>
      <c r="P27" s="2650">
        <v>303238.973</v>
      </c>
      <c r="Q27" s="2651">
        <v>46896.014000000003</v>
      </c>
      <c r="R27" s="2651">
        <v>28897.24</v>
      </c>
      <c r="S27" s="2650">
        <v>37.892000000000003</v>
      </c>
      <c r="T27" s="2652">
        <v>4476417.4709999999</v>
      </c>
    </row>
    <row r="28" spans="1:20" s="2292" customFormat="1" ht="24.95" customHeight="1">
      <c r="A28" s="663">
        <v>2019.1</v>
      </c>
      <c r="B28" s="2649">
        <v>387022.283</v>
      </c>
      <c r="C28" s="2650">
        <v>175427.34299999999</v>
      </c>
      <c r="D28" s="2650">
        <v>123499.04300000001</v>
      </c>
      <c r="E28" s="2650">
        <v>185781.77900000001</v>
      </c>
      <c r="F28" s="2650">
        <v>69068.315000000002</v>
      </c>
      <c r="G28" s="2650">
        <v>73688.134999999995</v>
      </c>
      <c r="H28" s="2650">
        <v>238588.60699999999</v>
      </c>
      <c r="I28" s="2650">
        <v>951424.96299999999</v>
      </c>
      <c r="J28" s="2650">
        <v>117778.768</v>
      </c>
      <c r="K28" s="2650">
        <v>197830.15</v>
      </c>
      <c r="L28" s="2650">
        <v>376723.17300000001</v>
      </c>
      <c r="M28" s="2650">
        <v>163864.79199999999</v>
      </c>
      <c r="N28" s="2650">
        <v>228881.05300000001</v>
      </c>
      <c r="O28" s="2650">
        <v>318312.24699999997</v>
      </c>
      <c r="P28" s="2650">
        <v>269937.08899999998</v>
      </c>
      <c r="Q28" s="2651">
        <v>38008.31</v>
      </c>
      <c r="R28" s="2651">
        <v>25049.94</v>
      </c>
      <c r="S28" s="2650">
        <v>38.731000000000002</v>
      </c>
      <c r="T28" s="2652">
        <v>3940924.7209999999</v>
      </c>
    </row>
    <row r="29" spans="1:20" s="2292" customFormat="1" ht="24.95" customHeight="1">
      <c r="A29" s="663">
        <v>2019.11</v>
      </c>
      <c r="B29" s="2649">
        <v>424263.62199999997</v>
      </c>
      <c r="C29" s="2650">
        <v>195979.34299999999</v>
      </c>
      <c r="D29" s="2650">
        <v>138579.04199999999</v>
      </c>
      <c r="E29" s="2650">
        <v>226600.986</v>
      </c>
      <c r="F29" s="2650">
        <v>77316.801999999996</v>
      </c>
      <c r="G29" s="2650">
        <v>83633.95</v>
      </c>
      <c r="H29" s="2650">
        <v>291668.83299999998</v>
      </c>
      <c r="I29" s="2650">
        <v>1126090.132</v>
      </c>
      <c r="J29" s="2650">
        <v>144014.46299999999</v>
      </c>
      <c r="K29" s="2650">
        <v>240714.61799999999</v>
      </c>
      <c r="L29" s="2650">
        <v>469844.86</v>
      </c>
      <c r="M29" s="2650">
        <v>193615.58499999999</v>
      </c>
      <c r="N29" s="2650">
        <v>258393.424</v>
      </c>
      <c r="O29" s="2650">
        <v>377871.27799999999</v>
      </c>
      <c r="P29" s="2650">
        <v>312666.74599999998</v>
      </c>
      <c r="Q29" s="2651">
        <v>41273.883999999998</v>
      </c>
      <c r="R29" s="2651">
        <v>29507.741000000002</v>
      </c>
      <c r="S29" s="2650">
        <v>54.776000000000003</v>
      </c>
      <c r="T29" s="2652">
        <v>4632090.085</v>
      </c>
    </row>
    <row r="30" spans="1:20" s="2292" customFormat="1" ht="24.95" customHeight="1">
      <c r="A30" s="667">
        <v>2019.12</v>
      </c>
      <c r="B30" s="2658">
        <v>495872.75900000002</v>
      </c>
      <c r="C30" s="2659">
        <v>214909.992</v>
      </c>
      <c r="D30" s="2659">
        <v>156051.41</v>
      </c>
      <c r="E30" s="2659">
        <v>249328.571</v>
      </c>
      <c r="F30" s="2659">
        <v>86498.107000000004</v>
      </c>
      <c r="G30" s="2659">
        <v>95093.138999999996</v>
      </c>
      <c r="H30" s="2659">
        <v>307274.01400000002</v>
      </c>
      <c r="I30" s="2659">
        <v>1268509.199</v>
      </c>
      <c r="J30" s="2659">
        <v>165158.20300000001</v>
      </c>
      <c r="K30" s="2659">
        <v>263419.55900000001</v>
      </c>
      <c r="L30" s="2659">
        <v>493729.58600000001</v>
      </c>
      <c r="M30" s="2659">
        <v>208843.08100000001</v>
      </c>
      <c r="N30" s="2659">
        <v>287177.24300000002</v>
      </c>
      <c r="O30" s="2659">
        <v>407887.10499999998</v>
      </c>
      <c r="P30" s="2659">
        <v>348759.88400000002</v>
      </c>
      <c r="Q30" s="2660">
        <v>46487.968000000001</v>
      </c>
      <c r="R30" s="2660">
        <v>32014.681</v>
      </c>
      <c r="S30" s="2659">
        <v>69.361999999999995</v>
      </c>
      <c r="T30" s="2661">
        <v>5127083.8619999997</v>
      </c>
    </row>
    <row r="31" spans="1:20" s="2292" customFormat="1" ht="3" customHeight="1">
      <c r="A31" s="2662"/>
      <c r="B31" s="2663"/>
      <c r="C31" s="2663"/>
      <c r="D31" s="2663"/>
      <c r="E31" s="2663"/>
      <c r="F31" s="2663"/>
      <c r="G31" s="2663"/>
      <c r="H31" s="2663"/>
      <c r="I31" s="2663"/>
      <c r="J31" s="2663"/>
      <c r="K31" s="2663"/>
      <c r="L31" s="2663"/>
      <c r="M31" s="2663"/>
      <c r="N31" s="2663"/>
      <c r="O31" s="2663"/>
      <c r="P31" s="2663"/>
      <c r="Q31" s="2663"/>
      <c r="R31" s="2663"/>
      <c r="S31" s="2663"/>
      <c r="T31" s="2663"/>
    </row>
    <row r="32" spans="1:20" ht="12" customHeight="1">
      <c r="A32" s="1111" t="s">
        <v>1381</v>
      </c>
      <c r="B32" s="349"/>
      <c r="C32" s="349"/>
      <c r="D32" s="349"/>
      <c r="E32" s="349"/>
      <c r="F32" s="349"/>
      <c r="G32" s="349"/>
      <c r="H32" s="349"/>
      <c r="I32" s="349"/>
      <c r="J32" s="349"/>
      <c r="K32" s="349"/>
      <c r="L32" s="349"/>
      <c r="M32" s="349"/>
      <c r="N32" s="349"/>
      <c r="O32" s="349"/>
      <c r="P32" s="349"/>
      <c r="Q32" s="349"/>
      <c r="R32" s="349"/>
      <c r="S32" s="349"/>
      <c r="T32" s="349"/>
    </row>
    <row r="33" spans="1:20" ht="12" customHeight="1">
      <c r="A33" s="1111"/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49"/>
      <c r="P33" s="349"/>
      <c r="Q33" s="349"/>
      <c r="R33" s="349"/>
      <c r="S33" s="349"/>
      <c r="T33" s="349"/>
    </row>
    <row r="34" spans="1:20" ht="12" customHeight="1">
      <c r="A34" s="1111"/>
      <c r="B34" s="349"/>
      <c r="C34" s="349"/>
      <c r="D34" s="349"/>
      <c r="E34" s="349"/>
      <c r="F34" s="349"/>
      <c r="G34" s="349"/>
      <c r="H34" s="349"/>
      <c r="I34" s="349"/>
      <c r="J34" s="349"/>
      <c r="K34" s="349"/>
      <c r="L34" s="349"/>
      <c r="M34" s="349"/>
      <c r="N34" s="349"/>
      <c r="O34" s="349"/>
      <c r="P34" s="349"/>
      <c r="Q34" s="349"/>
      <c r="R34" s="349"/>
      <c r="S34" s="349"/>
      <c r="T34" s="349"/>
    </row>
    <row r="35" spans="1:20" ht="12" hidden="1" customHeight="1">
      <c r="A35" s="1111"/>
      <c r="B35" s="349"/>
      <c r="C35" s="349"/>
      <c r="D35" s="349"/>
      <c r="E35" s="349"/>
      <c r="F35" s="349"/>
      <c r="G35" s="349"/>
      <c r="H35" s="349"/>
      <c r="I35" s="349"/>
      <c r="J35" s="349"/>
      <c r="K35" s="349"/>
      <c r="L35" s="349"/>
      <c r="M35" s="349"/>
      <c r="N35" s="349"/>
      <c r="O35" s="349"/>
      <c r="P35" s="349"/>
      <c r="Q35" s="349"/>
      <c r="R35" s="349"/>
      <c r="S35" s="349"/>
      <c r="T35" s="349"/>
    </row>
    <row r="36" spans="1:20" ht="13.5" customHeight="1">
      <c r="A36" s="1820"/>
      <c r="O36" s="348"/>
      <c r="T36" s="1212"/>
    </row>
  </sheetData>
  <phoneticPr fontId="91" type="noConversion"/>
  <printOptions horizontalCentered="1"/>
  <pageMargins left="0.94488188976377963" right="0.94488188976377963" top="1.1811023622047245" bottom="0.78740157480314965" header="0" footer="0"/>
  <pageSetup paperSize="9" scale="80" firstPageNumber="66" orientation="portrait" useFirstPageNumber="1" r:id="rId1"/>
  <headerFooter differentOddEven="1" scaleWithDoc="0" alignWithMargins="0"/>
  <colBreaks count="1" manualBreakCount="1">
    <brk id="10" max="35" man="1"/>
  </colBreak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39"/>
  <sheetViews>
    <sheetView showGridLines="0" view="pageBreakPreview" topLeftCell="A7" zoomScale="85" zoomScaleNormal="100" zoomScaleSheetLayoutView="85" workbookViewId="0">
      <selection activeCell="U36" sqref="U36"/>
    </sheetView>
  </sheetViews>
  <sheetFormatPr defaultColWidth="7.875" defaultRowHeight="13.5"/>
  <cols>
    <col min="1" max="1" width="8.25" style="1862" customWidth="1"/>
    <col min="2" max="2" width="9.125" style="1862" customWidth="1"/>
    <col min="3" max="10" width="9.5" style="1862" customWidth="1"/>
    <col min="11" max="19" width="8.5" style="1862" customWidth="1"/>
    <col min="20" max="20" width="7.625" style="1862" customWidth="1"/>
    <col min="21" max="21" width="9.375" style="1862" customWidth="1"/>
    <col min="22" max="16384" width="7.875" style="1862"/>
  </cols>
  <sheetData>
    <row r="1" spans="1:22" s="2664" customFormat="1" ht="20.25" customHeight="1">
      <c r="A1" s="2270" t="s">
        <v>1382</v>
      </c>
    </row>
    <row r="2" spans="1:22" s="2666" customFormat="1" ht="17.25" customHeight="1">
      <c r="A2" s="2665" t="s">
        <v>1383</v>
      </c>
    </row>
    <row r="3" spans="1:22" s="1565" customFormat="1" ht="13.5" customHeight="1">
      <c r="B3" s="345"/>
      <c r="K3" s="1565" t="s">
        <v>1384</v>
      </c>
      <c r="P3" s="2528"/>
      <c r="R3" s="2528"/>
      <c r="S3" s="2528"/>
      <c r="U3" s="2667" t="s">
        <v>1385</v>
      </c>
    </row>
    <row r="4" spans="1:22" s="2672" customFormat="1" ht="22.5" customHeight="1">
      <c r="A4" s="2668" t="s">
        <v>1386</v>
      </c>
      <c r="B4" s="2669"/>
      <c r="C4" s="2670" t="s">
        <v>1387</v>
      </c>
      <c r="D4" s="2670" t="s">
        <v>1319</v>
      </c>
      <c r="E4" s="2670" t="s">
        <v>1320</v>
      </c>
      <c r="F4" s="2670" t="s">
        <v>1321</v>
      </c>
      <c r="G4" s="2670" t="s">
        <v>1322</v>
      </c>
      <c r="H4" s="2670" t="s">
        <v>1323</v>
      </c>
      <c r="I4" s="2670" t="s">
        <v>1324</v>
      </c>
      <c r="J4" s="2670" t="s">
        <v>1325</v>
      </c>
      <c r="K4" s="2670" t="s">
        <v>1326</v>
      </c>
      <c r="L4" s="2670" t="s">
        <v>1327</v>
      </c>
      <c r="M4" s="2670" t="s">
        <v>1328</v>
      </c>
      <c r="N4" s="2670" t="s">
        <v>1329</v>
      </c>
      <c r="O4" s="2670" t="s">
        <v>1330</v>
      </c>
      <c r="P4" s="2670" t="s">
        <v>1331</v>
      </c>
      <c r="Q4" s="2670" t="s">
        <v>1332</v>
      </c>
      <c r="R4" s="2670" t="s">
        <v>1333</v>
      </c>
      <c r="S4" s="2670" t="s">
        <v>1334</v>
      </c>
      <c r="T4" s="2670" t="s">
        <v>1388</v>
      </c>
      <c r="U4" s="2671" t="s">
        <v>1389</v>
      </c>
    </row>
    <row r="5" spans="1:22" s="2672" customFormat="1" ht="20.45" customHeight="1">
      <c r="A5" s="2673" t="s">
        <v>1390</v>
      </c>
      <c r="B5" s="2674" t="s">
        <v>1391</v>
      </c>
      <c r="C5" s="2675">
        <v>14097306.323999999</v>
      </c>
      <c r="D5" s="2675">
        <v>4833647.0870000003</v>
      </c>
      <c r="E5" s="2675">
        <v>3461399.14</v>
      </c>
      <c r="F5" s="2675">
        <v>4213809.9400000004</v>
      </c>
      <c r="G5" s="2675">
        <v>2107850.892</v>
      </c>
      <c r="H5" s="2675">
        <v>2062320.29</v>
      </c>
      <c r="I5" s="2675">
        <v>1598266.1</v>
      </c>
      <c r="J5" s="2675">
        <v>18383247.761</v>
      </c>
      <c r="K5" s="2675">
        <v>2170227.1800000002</v>
      </c>
      <c r="L5" s="2675">
        <v>2265289.0809999998</v>
      </c>
      <c r="M5" s="2675">
        <v>3010863.9950000001</v>
      </c>
      <c r="N5" s="2675">
        <v>2518645.7289999998</v>
      </c>
      <c r="O5" s="2675">
        <v>2490309.1630000002</v>
      </c>
      <c r="P5" s="2675">
        <v>3671855.0120000001</v>
      </c>
      <c r="Q5" s="2675">
        <v>4668468.8569999998</v>
      </c>
      <c r="R5" s="2675">
        <v>864068.37399999995</v>
      </c>
      <c r="S5" s="2675">
        <v>477093.99200000003</v>
      </c>
      <c r="T5" s="2676">
        <v>38.145000000000003</v>
      </c>
      <c r="U5" s="2677">
        <v>72894709.341000006</v>
      </c>
    </row>
    <row r="6" spans="1:22" s="2672" customFormat="1" ht="20.45" customHeight="1">
      <c r="A6" s="2678"/>
      <c r="B6" s="2674" t="s">
        <v>1392</v>
      </c>
      <c r="C6" s="2675">
        <v>25955905.078000002</v>
      </c>
      <c r="D6" s="2675">
        <v>6645298.3099999996</v>
      </c>
      <c r="E6" s="2675">
        <v>4719461.2359999996</v>
      </c>
      <c r="F6" s="2675">
        <v>6148567.6229999997</v>
      </c>
      <c r="G6" s="2675">
        <v>2996783.9580000001</v>
      </c>
      <c r="H6" s="2675">
        <v>3520000.551</v>
      </c>
      <c r="I6" s="2675">
        <v>2146064.4389999998</v>
      </c>
      <c r="J6" s="2675">
        <v>29250853.359999999</v>
      </c>
      <c r="K6" s="2675">
        <v>4665584.7850000001</v>
      </c>
      <c r="L6" s="2675">
        <v>3500576</v>
      </c>
      <c r="M6" s="2675">
        <v>4666284.7769999998</v>
      </c>
      <c r="N6" s="2675">
        <v>3822434.3190000001</v>
      </c>
      <c r="O6" s="2675">
        <v>3842016.6230000001</v>
      </c>
      <c r="P6" s="2675">
        <v>5721327.4029999999</v>
      </c>
      <c r="Q6" s="2675">
        <v>6687755.5020000003</v>
      </c>
      <c r="R6" s="2675">
        <v>2024887.9380000001</v>
      </c>
      <c r="S6" s="2675">
        <v>619351.17700000003</v>
      </c>
      <c r="T6" s="2676">
        <v>758.72199999999998</v>
      </c>
      <c r="U6" s="2677">
        <v>116933911.801</v>
      </c>
    </row>
    <row r="7" spans="1:22" s="2672" customFormat="1" ht="20.45" customHeight="1">
      <c r="A7" s="2678"/>
      <c r="B7" s="2674" t="s">
        <v>1393</v>
      </c>
      <c r="C7" s="2675">
        <v>1777416.5049999999</v>
      </c>
      <c r="D7" s="2675">
        <v>478459.16700000002</v>
      </c>
      <c r="E7" s="2675">
        <v>361049.99900000001</v>
      </c>
      <c r="F7" s="2675">
        <v>372959.78200000001</v>
      </c>
      <c r="G7" s="2675">
        <v>297607.30800000002</v>
      </c>
      <c r="H7" s="2675">
        <v>408701.49200000003</v>
      </c>
      <c r="I7" s="2675">
        <v>199213.67600000001</v>
      </c>
      <c r="J7" s="2675">
        <v>1644666.791</v>
      </c>
      <c r="K7" s="2675">
        <v>340815.13400000002</v>
      </c>
      <c r="L7" s="2675">
        <v>319982.842</v>
      </c>
      <c r="M7" s="2675">
        <v>481274.70699999999</v>
      </c>
      <c r="N7" s="2675">
        <v>378787.424</v>
      </c>
      <c r="O7" s="2675">
        <v>313314.23200000002</v>
      </c>
      <c r="P7" s="2675">
        <v>652511.21</v>
      </c>
      <c r="Q7" s="2675">
        <v>438306.15600000002</v>
      </c>
      <c r="R7" s="2675">
        <v>135185.88</v>
      </c>
      <c r="S7" s="2675">
        <v>77555.493000000002</v>
      </c>
      <c r="T7" s="2676" t="s">
        <v>175</v>
      </c>
      <c r="U7" s="2677">
        <v>8677807.7980000004</v>
      </c>
    </row>
    <row r="8" spans="1:22" s="2672" customFormat="1" ht="20.45" customHeight="1">
      <c r="A8" s="2678"/>
      <c r="B8" s="2674" t="s">
        <v>1394</v>
      </c>
      <c r="C8" s="2675">
        <v>5175317.3940000003</v>
      </c>
      <c r="D8" s="2675">
        <v>8666586.5930000003</v>
      </c>
      <c r="E8" s="2675">
        <v>6687456.091</v>
      </c>
      <c r="F8" s="2675">
        <v>13593961.005999999</v>
      </c>
      <c r="G8" s="2675">
        <v>3106343.76</v>
      </c>
      <c r="H8" s="2675">
        <v>3315292.5350000001</v>
      </c>
      <c r="I8" s="2675">
        <v>29533798.557</v>
      </c>
      <c r="J8" s="2675">
        <v>67035526.537</v>
      </c>
      <c r="K8" s="2675">
        <v>7094196.5630000001</v>
      </c>
      <c r="L8" s="2675">
        <v>17905954.094000001</v>
      </c>
      <c r="M8" s="2675">
        <v>40076528.612999998</v>
      </c>
      <c r="N8" s="2675">
        <v>13495823.919</v>
      </c>
      <c r="O8" s="2675">
        <v>23001022.862</v>
      </c>
      <c r="P8" s="2675">
        <v>32277433.984000001</v>
      </c>
      <c r="Q8" s="2675">
        <v>19709789.820999999</v>
      </c>
      <c r="R8" s="2675">
        <v>609472.60800000001</v>
      </c>
      <c r="S8" s="2675">
        <v>1713426.2990000001</v>
      </c>
      <c r="T8" s="2676">
        <v>608.61400000000003</v>
      </c>
      <c r="U8" s="2677">
        <v>292998662.77399999</v>
      </c>
    </row>
    <row r="9" spans="1:22" s="2672" customFormat="1" ht="20.45" customHeight="1">
      <c r="A9" s="2678"/>
      <c r="B9" s="2674" t="s">
        <v>1395</v>
      </c>
      <c r="C9" s="2675">
        <v>17282.862000000001</v>
      </c>
      <c r="D9" s="2675">
        <v>114862.318</v>
      </c>
      <c r="E9" s="2675">
        <v>80730.788</v>
      </c>
      <c r="F9" s="2675">
        <v>155452.576</v>
      </c>
      <c r="G9" s="2675">
        <v>81617.396999999997</v>
      </c>
      <c r="H9" s="2675">
        <v>33976.682000000001</v>
      </c>
      <c r="I9" s="2675">
        <v>86510.816000000006</v>
      </c>
      <c r="J9" s="2675">
        <v>2617954.5970000001</v>
      </c>
      <c r="K9" s="2675">
        <v>693287.52800000005</v>
      </c>
      <c r="L9" s="2675">
        <v>862755.446</v>
      </c>
      <c r="M9" s="2675">
        <v>2236022.73</v>
      </c>
      <c r="N9" s="2675">
        <v>1702086.621</v>
      </c>
      <c r="O9" s="2675">
        <v>3650071.0490000001</v>
      </c>
      <c r="P9" s="2675">
        <v>2165765.173</v>
      </c>
      <c r="Q9" s="2675">
        <v>2458594.85</v>
      </c>
      <c r="R9" s="2675">
        <v>1464728.618</v>
      </c>
      <c r="S9" s="2675">
        <v>82078.142000000007</v>
      </c>
      <c r="T9" s="2676" t="s">
        <v>175</v>
      </c>
      <c r="U9" s="2677">
        <v>18503823.596000001</v>
      </c>
    </row>
    <row r="10" spans="1:22" s="2672" customFormat="1" ht="20.45" customHeight="1">
      <c r="A10" s="2678"/>
      <c r="B10" s="2674" t="s">
        <v>1396</v>
      </c>
      <c r="C10" s="2675">
        <v>326089.01699999999</v>
      </c>
      <c r="D10" s="2675">
        <v>179526.29399999999</v>
      </c>
      <c r="E10" s="2675">
        <v>128148.77800000001</v>
      </c>
      <c r="F10" s="2675">
        <v>171498.424</v>
      </c>
      <c r="G10" s="2675">
        <v>78537.373000000007</v>
      </c>
      <c r="H10" s="2675">
        <v>86680.349000000002</v>
      </c>
      <c r="I10" s="2675">
        <v>69003.838000000003</v>
      </c>
      <c r="J10" s="2675">
        <v>857157.74399999995</v>
      </c>
      <c r="K10" s="2675">
        <v>208352.25200000001</v>
      </c>
      <c r="L10" s="2675">
        <v>184655.35399999999</v>
      </c>
      <c r="M10" s="2675">
        <v>175504.712</v>
      </c>
      <c r="N10" s="2675">
        <v>206631.53</v>
      </c>
      <c r="O10" s="2675">
        <v>236273.45800000001</v>
      </c>
      <c r="P10" s="2675">
        <v>309994.31300000002</v>
      </c>
      <c r="Q10" s="2675">
        <v>280188.74800000002</v>
      </c>
      <c r="R10" s="2675">
        <v>53335.457999999999</v>
      </c>
      <c r="S10" s="2675">
        <v>31045.359</v>
      </c>
      <c r="T10" s="2676" t="s">
        <v>175</v>
      </c>
      <c r="U10" s="2677">
        <v>3582649.0010000002</v>
      </c>
    </row>
    <row r="11" spans="1:22" s="2672" customFormat="1" ht="20.45" customHeight="1">
      <c r="A11" s="2678"/>
      <c r="B11" s="2674" t="s">
        <v>1397</v>
      </c>
      <c r="C11" s="2675">
        <v>460892.995</v>
      </c>
      <c r="D11" s="2675">
        <v>298225.30900000001</v>
      </c>
      <c r="E11" s="2675">
        <v>237503.39499999999</v>
      </c>
      <c r="F11" s="2675">
        <v>265676.50099999999</v>
      </c>
      <c r="G11" s="2675">
        <v>105070.546</v>
      </c>
      <c r="H11" s="2675">
        <v>221855.58499999999</v>
      </c>
      <c r="I11" s="2675">
        <v>115311.806</v>
      </c>
      <c r="J11" s="2675">
        <v>2906547.3629999999</v>
      </c>
      <c r="K11" s="2675">
        <v>1673218.4380000001</v>
      </c>
      <c r="L11" s="2675">
        <v>1200637.0830000001</v>
      </c>
      <c r="M11" s="2675">
        <v>1366225.1629999999</v>
      </c>
      <c r="N11" s="2675">
        <v>837549.60100000002</v>
      </c>
      <c r="O11" s="2675">
        <v>585380.42700000003</v>
      </c>
      <c r="P11" s="2675">
        <v>1159925.99</v>
      </c>
      <c r="Q11" s="2675">
        <v>915506.16599999997</v>
      </c>
      <c r="R11" s="2675">
        <v>120925.02899999999</v>
      </c>
      <c r="S11" s="2675">
        <v>87142.141000000003</v>
      </c>
      <c r="T11" s="2676" t="s">
        <v>175</v>
      </c>
      <c r="U11" s="2677">
        <v>12557593.538000001</v>
      </c>
    </row>
    <row r="12" spans="1:22" s="2672" customFormat="1" ht="20.45" customHeight="1">
      <c r="A12" s="2679"/>
      <c r="B12" s="2674" t="s">
        <v>12</v>
      </c>
      <c r="C12" s="2675">
        <v>47810210.174999997</v>
      </c>
      <c r="D12" s="2675">
        <v>21216605.078000002</v>
      </c>
      <c r="E12" s="2675">
        <v>15675749.426999999</v>
      </c>
      <c r="F12" s="2675">
        <v>24921925.852000002</v>
      </c>
      <c r="G12" s="2675">
        <v>8773811.2339999992</v>
      </c>
      <c r="H12" s="2675">
        <v>9648827.4839999992</v>
      </c>
      <c r="I12" s="2675">
        <v>33748169.232000001</v>
      </c>
      <c r="J12" s="2675">
        <v>122695954.153</v>
      </c>
      <c r="K12" s="2675">
        <v>16845685.758000001</v>
      </c>
      <c r="L12" s="2675">
        <v>26239849.899999999</v>
      </c>
      <c r="M12" s="2675">
        <v>52012704.696999997</v>
      </c>
      <c r="N12" s="2675">
        <v>22961959.142999999</v>
      </c>
      <c r="O12" s="2675">
        <v>34118387.814000003</v>
      </c>
      <c r="P12" s="2675">
        <v>45958813.085000001</v>
      </c>
      <c r="Q12" s="2675">
        <v>35158610.100000001</v>
      </c>
      <c r="R12" s="2675">
        <v>5272603.9050000003</v>
      </c>
      <c r="S12" s="2675">
        <v>3087692.6030000001</v>
      </c>
      <c r="T12" s="2676">
        <v>1405.481</v>
      </c>
      <c r="U12" s="2677">
        <v>526149161.727</v>
      </c>
    </row>
    <row r="13" spans="1:22" s="2686" customFormat="1" ht="20.45" customHeight="1">
      <c r="A13" s="2680" t="s">
        <v>1398</v>
      </c>
      <c r="B13" s="2681" t="s">
        <v>1391</v>
      </c>
      <c r="C13" s="2682">
        <v>13814667.448000001</v>
      </c>
      <c r="D13" s="2682">
        <v>4786709.8660000004</v>
      </c>
      <c r="E13" s="2682">
        <v>3399002.4029999999</v>
      </c>
      <c r="F13" s="2682">
        <v>4224490.4170000004</v>
      </c>
      <c r="G13" s="2682">
        <v>2091962.2479999999</v>
      </c>
      <c r="H13" s="2682">
        <v>2025700.9839999999</v>
      </c>
      <c r="I13" s="2682">
        <v>1593593.969</v>
      </c>
      <c r="J13" s="2682">
        <v>18608756.443</v>
      </c>
      <c r="K13" s="2682">
        <v>2182740.9589999998</v>
      </c>
      <c r="L13" s="2682">
        <v>2258766.73</v>
      </c>
      <c r="M13" s="2682">
        <v>2997707.1340000001</v>
      </c>
      <c r="N13" s="2682">
        <v>2484940.0830000001</v>
      </c>
      <c r="O13" s="2682">
        <v>2469125.1850000001</v>
      </c>
      <c r="P13" s="2682">
        <v>3642760.2949999999</v>
      </c>
      <c r="Q13" s="2682">
        <v>4657133.43</v>
      </c>
      <c r="R13" s="2682">
        <v>885807.93</v>
      </c>
      <c r="S13" s="2682">
        <v>514896.32500000001</v>
      </c>
      <c r="T13" s="2683">
        <v>105.943</v>
      </c>
      <c r="U13" s="2684">
        <v>72638867.791999996</v>
      </c>
      <c r="V13" s="2685"/>
    </row>
    <row r="14" spans="1:22" s="2686" customFormat="1" ht="20.45" customHeight="1">
      <c r="A14" s="2687"/>
      <c r="B14" s="2681" t="s">
        <v>1392</v>
      </c>
      <c r="C14" s="2682">
        <v>25693576.193</v>
      </c>
      <c r="D14" s="2682">
        <v>6510099.6660000002</v>
      </c>
      <c r="E14" s="2682">
        <v>4651096.6900000004</v>
      </c>
      <c r="F14" s="2682">
        <v>6150689.7259999998</v>
      </c>
      <c r="G14" s="2682">
        <v>2934075.7420000001</v>
      </c>
      <c r="H14" s="2682">
        <v>3531586.2089999998</v>
      </c>
      <c r="I14" s="2682">
        <v>2082537.2109999999</v>
      </c>
      <c r="J14" s="2682">
        <v>29431970.978</v>
      </c>
      <c r="K14" s="2682">
        <v>4646628.517</v>
      </c>
      <c r="L14" s="2682">
        <v>3520236.9730000002</v>
      </c>
      <c r="M14" s="2682">
        <v>4652566.415</v>
      </c>
      <c r="N14" s="2682">
        <v>3733736.7179999999</v>
      </c>
      <c r="O14" s="2682">
        <v>3850421.0529999998</v>
      </c>
      <c r="P14" s="2682">
        <v>5537372.1040000003</v>
      </c>
      <c r="Q14" s="2682">
        <v>6558826.8470000001</v>
      </c>
      <c r="R14" s="2682">
        <v>2072506.399</v>
      </c>
      <c r="S14" s="2682">
        <v>666509.92000000004</v>
      </c>
      <c r="T14" s="2683">
        <v>2072.8879999999999</v>
      </c>
      <c r="U14" s="2684">
        <v>116226510.249</v>
      </c>
      <c r="V14" s="2685"/>
    </row>
    <row r="15" spans="1:22" s="2686" customFormat="1" ht="20.45" customHeight="1">
      <c r="A15" s="2687"/>
      <c r="B15" s="2681" t="s">
        <v>1393</v>
      </c>
      <c r="C15" s="2682">
        <v>1759004.209</v>
      </c>
      <c r="D15" s="2682">
        <v>461023.315</v>
      </c>
      <c r="E15" s="2682">
        <v>351075.783</v>
      </c>
      <c r="F15" s="2682">
        <v>365371.01</v>
      </c>
      <c r="G15" s="2682">
        <v>298858.7</v>
      </c>
      <c r="H15" s="2682">
        <v>400027.24200000003</v>
      </c>
      <c r="I15" s="2682">
        <v>195689.573</v>
      </c>
      <c r="J15" s="2682">
        <v>1638194.798</v>
      </c>
      <c r="K15" s="2682">
        <v>332072.39299999998</v>
      </c>
      <c r="L15" s="2682">
        <v>319298.02600000001</v>
      </c>
      <c r="M15" s="2682">
        <v>469662.36900000001</v>
      </c>
      <c r="N15" s="2682">
        <v>372730.54800000001</v>
      </c>
      <c r="O15" s="2682">
        <v>306615.09100000001</v>
      </c>
      <c r="P15" s="2682">
        <v>649439.01899999997</v>
      </c>
      <c r="Q15" s="2682">
        <v>427308.95</v>
      </c>
      <c r="R15" s="2682">
        <v>135582.31</v>
      </c>
      <c r="S15" s="2682">
        <v>78706.997000000003</v>
      </c>
      <c r="T15" s="2683" t="s">
        <v>175</v>
      </c>
      <c r="U15" s="2684">
        <v>8560660.3330000006</v>
      </c>
      <c r="V15" s="2685"/>
    </row>
    <row r="16" spans="1:22" s="2686" customFormat="1" ht="20.45" customHeight="1">
      <c r="A16" s="2687"/>
      <c r="B16" s="2681" t="s">
        <v>1394</v>
      </c>
      <c r="C16" s="2682">
        <v>5114182.5999999996</v>
      </c>
      <c r="D16" s="2682">
        <v>8491836.3809999991</v>
      </c>
      <c r="E16" s="2682">
        <v>6444547.9519999996</v>
      </c>
      <c r="F16" s="2682">
        <v>12983987.323999999</v>
      </c>
      <c r="G16" s="2682">
        <v>3020589.0189999999</v>
      </c>
      <c r="H16" s="2682">
        <v>3139380.3939999999</v>
      </c>
      <c r="I16" s="2682">
        <v>30011057.717999998</v>
      </c>
      <c r="J16" s="2682">
        <v>67191096.321999997</v>
      </c>
      <c r="K16" s="2682">
        <v>6749100.7019999996</v>
      </c>
      <c r="L16" s="2682">
        <v>18443206.850000001</v>
      </c>
      <c r="M16" s="2682">
        <v>40807347.141000003</v>
      </c>
      <c r="N16" s="2682">
        <v>12982789.046</v>
      </c>
      <c r="O16" s="2682">
        <v>21267496.392000001</v>
      </c>
      <c r="P16" s="2682">
        <v>30908039.620999999</v>
      </c>
      <c r="Q16" s="2682">
        <v>19299768.708000001</v>
      </c>
      <c r="R16" s="2682">
        <v>615518.16</v>
      </c>
      <c r="S16" s="2682">
        <v>1768646.9509999999</v>
      </c>
      <c r="T16" s="2683">
        <v>1606.703</v>
      </c>
      <c r="U16" s="2684">
        <v>289240197.98400003</v>
      </c>
      <c r="V16" s="2685"/>
    </row>
    <row r="17" spans="1:22" s="2686" customFormat="1" ht="20.45" customHeight="1">
      <c r="A17" s="2687"/>
      <c r="B17" s="2681" t="s">
        <v>1395</v>
      </c>
      <c r="C17" s="2682">
        <v>17156.575000000001</v>
      </c>
      <c r="D17" s="2682">
        <v>113229.247</v>
      </c>
      <c r="E17" s="2682">
        <v>80746.395999999993</v>
      </c>
      <c r="F17" s="2682">
        <v>159149.266</v>
      </c>
      <c r="G17" s="2682">
        <v>80974.274000000005</v>
      </c>
      <c r="H17" s="2682">
        <v>34838.559000000001</v>
      </c>
      <c r="I17" s="2682">
        <v>83484.509999999995</v>
      </c>
      <c r="J17" s="2682">
        <v>2689496.9580000001</v>
      </c>
      <c r="K17" s="2682">
        <v>730541.62899999996</v>
      </c>
      <c r="L17" s="2682">
        <v>898266.85100000002</v>
      </c>
      <c r="M17" s="2682">
        <v>2294064.071</v>
      </c>
      <c r="N17" s="2682">
        <v>1730314.804</v>
      </c>
      <c r="O17" s="2682">
        <v>3721740.548</v>
      </c>
      <c r="P17" s="2682">
        <v>2220704.429</v>
      </c>
      <c r="Q17" s="2682">
        <v>2440558.23</v>
      </c>
      <c r="R17" s="2682">
        <v>1501341.75</v>
      </c>
      <c r="S17" s="2682">
        <v>85760.032000000007</v>
      </c>
      <c r="T17" s="2683" t="s">
        <v>175</v>
      </c>
      <c r="U17" s="2684">
        <v>18882368.129000001</v>
      </c>
      <c r="V17" s="2685"/>
    </row>
    <row r="18" spans="1:22" s="2686" customFormat="1" ht="20.45" customHeight="1">
      <c r="A18" s="2687"/>
      <c r="B18" s="2681" t="s">
        <v>1396</v>
      </c>
      <c r="C18" s="2682">
        <v>314754.58399999997</v>
      </c>
      <c r="D18" s="2682">
        <v>178441.11600000001</v>
      </c>
      <c r="E18" s="2682">
        <v>128149.807</v>
      </c>
      <c r="F18" s="2682">
        <v>165984.166</v>
      </c>
      <c r="G18" s="2682">
        <v>82641.081999999995</v>
      </c>
      <c r="H18" s="2682">
        <v>86452.184999999998</v>
      </c>
      <c r="I18" s="2682">
        <v>71540.816999999995</v>
      </c>
      <c r="J18" s="2682">
        <v>853791.99399999995</v>
      </c>
      <c r="K18" s="2682">
        <v>204934.68100000001</v>
      </c>
      <c r="L18" s="2682">
        <v>187304.93400000001</v>
      </c>
      <c r="M18" s="2682">
        <v>171930.47700000001</v>
      </c>
      <c r="N18" s="2682">
        <v>208490.13</v>
      </c>
      <c r="O18" s="2682">
        <v>234751.054</v>
      </c>
      <c r="P18" s="2682">
        <v>314478.06099999999</v>
      </c>
      <c r="Q18" s="2682">
        <v>281560.51</v>
      </c>
      <c r="R18" s="2682">
        <v>54340.159</v>
      </c>
      <c r="S18" s="2682">
        <v>31929.677</v>
      </c>
      <c r="T18" s="2683" t="s">
        <v>175</v>
      </c>
      <c r="U18" s="2684">
        <v>3571475.4339999999</v>
      </c>
      <c r="V18" s="2685"/>
    </row>
    <row r="19" spans="1:22" s="2686" customFormat="1" ht="20.45" customHeight="1">
      <c r="A19" s="2687"/>
      <c r="B19" s="2681" t="s">
        <v>1397</v>
      </c>
      <c r="C19" s="2682">
        <v>453864.71299999999</v>
      </c>
      <c r="D19" s="2682">
        <v>261070.18599999999</v>
      </c>
      <c r="E19" s="2682">
        <v>210965.63699999999</v>
      </c>
      <c r="F19" s="2682">
        <v>231017.62299999999</v>
      </c>
      <c r="G19" s="2682">
        <v>94195.932000000001</v>
      </c>
      <c r="H19" s="2682">
        <v>197713.78599999999</v>
      </c>
      <c r="I19" s="2682">
        <v>101094.74</v>
      </c>
      <c r="J19" s="2682">
        <v>2608999.719</v>
      </c>
      <c r="K19" s="2682">
        <v>1522255.6969999999</v>
      </c>
      <c r="L19" s="2682">
        <v>1105222.3589999999</v>
      </c>
      <c r="M19" s="2682">
        <v>1251575.9469999999</v>
      </c>
      <c r="N19" s="2682">
        <v>767691.20900000003</v>
      </c>
      <c r="O19" s="2682">
        <v>535238.55200000003</v>
      </c>
      <c r="P19" s="2682">
        <v>1041973.901</v>
      </c>
      <c r="Q19" s="2682">
        <v>806860.71299999999</v>
      </c>
      <c r="R19" s="2682">
        <v>109187.913</v>
      </c>
      <c r="S19" s="2682">
        <v>79729.178</v>
      </c>
      <c r="T19" s="2683" t="s">
        <v>175</v>
      </c>
      <c r="U19" s="2684">
        <v>11378657.805</v>
      </c>
      <c r="V19" s="2685"/>
    </row>
    <row r="20" spans="1:22" s="2686" customFormat="1" ht="20.45" customHeight="1">
      <c r="A20" s="2687"/>
      <c r="B20" s="2681" t="s">
        <v>12</v>
      </c>
      <c r="C20" s="2682">
        <v>47167206.321999997</v>
      </c>
      <c r="D20" s="2682">
        <v>20802409.776999999</v>
      </c>
      <c r="E20" s="2682">
        <v>15265584.668</v>
      </c>
      <c r="F20" s="2682">
        <v>24280689.532000002</v>
      </c>
      <c r="G20" s="2682">
        <v>8603296.9969999995</v>
      </c>
      <c r="H20" s="2682">
        <v>9415699.3589999992</v>
      </c>
      <c r="I20" s="2682">
        <v>34138998.538000003</v>
      </c>
      <c r="J20" s="2682">
        <v>123022307.212</v>
      </c>
      <c r="K20" s="2682">
        <v>16368274.578</v>
      </c>
      <c r="L20" s="2682">
        <v>26732302.723000001</v>
      </c>
      <c r="M20" s="2682">
        <v>52644853.553999998</v>
      </c>
      <c r="N20" s="2682">
        <v>22280692.537999999</v>
      </c>
      <c r="O20" s="2682">
        <v>32385387.875</v>
      </c>
      <c r="P20" s="2682">
        <v>44314767.43</v>
      </c>
      <c r="Q20" s="2682">
        <v>34472017.387999997</v>
      </c>
      <c r="R20" s="2682">
        <v>5374284.6210000003</v>
      </c>
      <c r="S20" s="2682">
        <v>3226179.08</v>
      </c>
      <c r="T20" s="2683">
        <v>3785.5340000000001</v>
      </c>
      <c r="U20" s="2684">
        <v>520498737.72600001</v>
      </c>
      <c r="V20" s="2685"/>
    </row>
    <row r="21" spans="1:22" s="2686" customFormat="1" ht="20.45" customHeight="1">
      <c r="A21" s="2688" t="s">
        <v>1399</v>
      </c>
      <c r="B21" s="2689" t="s">
        <v>1391</v>
      </c>
      <c r="C21" s="2690">
        <v>1115940.9709999999</v>
      </c>
      <c r="D21" s="2690">
        <v>387327.37300000002</v>
      </c>
      <c r="E21" s="2690">
        <v>278176.08899999998</v>
      </c>
      <c r="F21" s="2690">
        <v>342405.31599999999</v>
      </c>
      <c r="G21" s="2690">
        <v>168421.66899999999</v>
      </c>
      <c r="H21" s="2690">
        <v>164917.80600000001</v>
      </c>
      <c r="I21" s="2690">
        <v>127596.39</v>
      </c>
      <c r="J21" s="2690">
        <v>1506160.55</v>
      </c>
      <c r="K21" s="2690">
        <v>183560.84700000001</v>
      </c>
      <c r="L21" s="2690">
        <v>188245.492</v>
      </c>
      <c r="M21" s="2690">
        <v>246166.00200000001</v>
      </c>
      <c r="N21" s="2690">
        <v>206451.799</v>
      </c>
      <c r="O21" s="2690">
        <v>204250.20699999999</v>
      </c>
      <c r="P21" s="2690">
        <v>306096.72200000001</v>
      </c>
      <c r="Q21" s="2690">
        <v>384496.29700000002</v>
      </c>
      <c r="R21" s="2690">
        <v>70737.808999999994</v>
      </c>
      <c r="S21" s="2690">
        <v>39844.987000000001</v>
      </c>
      <c r="T21" s="2691">
        <v>10.634</v>
      </c>
      <c r="U21" s="2692">
        <v>5920806.96</v>
      </c>
      <c r="V21" s="2685"/>
    </row>
    <row r="22" spans="1:22" s="2686" customFormat="1" ht="20.45" customHeight="1">
      <c r="A22" s="2693"/>
      <c r="B22" s="2674" t="s">
        <v>1392</v>
      </c>
      <c r="C22" s="2675">
        <v>2167398.3059999999</v>
      </c>
      <c r="D22" s="2675">
        <v>529330.78099999996</v>
      </c>
      <c r="E22" s="2675">
        <v>392384.92499999999</v>
      </c>
      <c r="F22" s="2675">
        <v>520777.58299999998</v>
      </c>
      <c r="G22" s="2675">
        <v>238869.45499999999</v>
      </c>
      <c r="H22" s="2675">
        <v>292157.87599999999</v>
      </c>
      <c r="I22" s="2675">
        <v>171052.81700000001</v>
      </c>
      <c r="J22" s="2675">
        <v>2538392.8029999998</v>
      </c>
      <c r="K22" s="2675">
        <v>414974.777</v>
      </c>
      <c r="L22" s="2675">
        <v>304769.266</v>
      </c>
      <c r="M22" s="2675">
        <v>401277.22700000001</v>
      </c>
      <c r="N22" s="2675">
        <v>321459.28999999998</v>
      </c>
      <c r="O22" s="2675">
        <v>318353.005</v>
      </c>
      <c r="P22" s="2675">
        <v>490594.37099999998</v>
      </c>
      <c r="Q22" s="2675">
        <v>548911.43799999997</v>
      </c>
      <c r="R22" s="2675">
        <v>162080.967</v>
      </c>
      <c r="S22" s="2675">
        <v>55654.792000000001</v>
      </c>
      <c r="T22" s="2676">
        <v>344.108</v>
      </c>
      <c r="U22" s="2677">
        <v>9868783.7870000005</v>
      </c>
      <c r="V22" s="2685"/>
    </row>
    <row r="23" spans="1:22" s="2686" customFormat="1" ht="20.45" customHeight="1">
      <c r="A23" s="2693"/>
      <c r="B23" s="2674" t="s">
        <v>1393</v>
      </c>
      <c r="C23" s="2675">
        <v>176006.932</v>
      </c>
      <c r="D23" s="2675">
        <v>44669.061999999998</v>
      </c>
      <c r="E23" s="2675">
        <v>36281.381999999998</v>
      </c>
      <c r="F23" s="2675">
        <v>44735.754000000001</v>
      </c>
      <c r="G23" s="2675">
        <v>24577.882000000001</v>
      </c>
      <c r="H23" s="2675">
        <v>38318.131000000001</v>
      </c>
      <c r="I23" s="2675">
        <v>18919.800999999999</v>
      </c>
      <c r="J23" s="2675">
        <v>176724.41</v>
      </c>
      <c r="K23" s="2675">
        <v>37950.053</v>
      </c>
      <c r="L23" s="2675">
        <v>34681.027999999998</v>
      </c>
      <c r="M23" s="2675">
        <v>52882.281999999999</v>
      </c>
      <c r="N23" s="2675">
        <v>39396.516000000003</v>
      </c>
      <c r="O23" s="2675">
        <v>31542.32</v>
      </c>
      <c r="P23" s="2675">
        <v>68238.847999999998</v>
      </c>
      <c r="Q23" s="2675">
        <v>45376.455000000002</v>
      </c>
      <c r="R23" s="2675">
        <v>11760.744000000001</v>
      </c>
      <c r="S23" s="2675">
        <v>8283.6669999999995</v>
      </c>
      <c r="T23" s="2676" t="s">
        <v>175</v>
      </c>
      <c r="U23" s="2677">
        <v>890345.26699999999</v>
      </c>
      <c r="V23" s="2685"/>
    </row>
    <row r="24" spans="1:22" s="2686" customFormat="1" ht="20.45" customHeight="1">
      <c r="A24" s="2693"/>
      <c r="B24" s="2674" t="s">
        <v>1394</v>
      </c>
      <c r="C24" s="2675">
        <v>435393.03</v>
      </c>
      <c r="D24" s="2675">
        <v>705211.56700000004</v>
      </c>
      <c r="E24" s="2675">
        <v>568537.16099999996</v>
      </c>
      <c r="F24" s="2675">
        <v>1176134.5149999999</v>
      </c>
      <c r="G24" s="2675">
        <v>256814.87899999999</v>
      </c>
      <c r="H24" s="2675">
        <v>268783.08</v>
      </c>
      <c r="I24" s="2675">
        <v>2615346.2480000001</v>
      </c>
      <c r="J24" s="2675">
        <v>5814780.4019999998</v>
      </c>
      <c r="K24" s="2675">
        <v>606504.95200000005</v>
      </c>
      <c r="L24" s="2675">
        <v>1559133.9569999999</v>
      </c>
      <c r="M24" s="2675">
        <v>3496158.9950000001</v>
      </c>
      <c r="N24" s="2675">
        <v>1121290.9750000001</v>
      </c>
      <c r="O24" s="2675">
        <v>1833480.662</v>
      </c>
      <c r="P24" s="2675">
        <v>2805928.9339999999</v>
      </c>
      <c r="Q24" s="2675">
        <v>1698898.067</v>
      </c>
      <c r="R24" s="2675">
        <v>51215.966999999997</v>
      </c>
      <c r="S24" s="2675">
        <v>149113.11600000001</v>
      </c>
      <c r="T24" s="2676">
        <v>183.066</v>
      </c>
      <c r="U24" s="2677">
        <v>25162909.572999999</v>
      </c>
      <c r="V24" s="2685"/>
    </row>
    <row r="25" spans="1:22" s="2686" customFormat="1" ht="20.45" customHeight="1">
      <c r="A25" s="2693"/>
      <c r="B25" s="2674" t="s">
        <v>1395</v>
      </c>
      <c r="C25" s="2675">
        <v>1429.924</v>
      </c>
      <c r="D25" s="2675">
        <v>9519.7710000000006</v>
      </c>
      <c r="E25" s="2675">
        <v>6293.643</v>
      </c>
      <c r="F25" s="2675">
        <v>15966.86</v>
      </c>
      <c r="G25" s="2675">
        <v>8080.3069999999998</v>
      </c>
      <c r="H25" s="2675">
        <v>3004.5</v>
      </c>
      <c r="I25" s="2675">
        <v>7114.3609999999999</v>
      </c>
      <c r="J25" s="2675">
        <v>246249.557</v>
      </c>
      <c r="K25" s="2675">
        <v>54322.167000000001</v>
      </c>
      <c r="L25" s="2675">
        <v>72769.350000000006</v>
      </c>
      <c r="M25" s="2675">
        <v>189626.647</v>
      </c>
      <c r="N25" s="2675">
        <v>168062.427</v>
      </c>
      <c r="O25" s="2675">
        <v>317260.01699999999</v>
      </c>
      <c r="P25" s="2675">
        <v>174370.837</v>
      </c>
      <c r="Q25" s="2675">
        <v>260464.30100000001</v>
      </c>
      <c r="R25" s="2675">
        <v>120840.88499999999</v>
      </c>
      <c r="S25" s="2675">
        <v>6370.0029999999997</v>
      </c>
      <c r="T25" s="2676" t="s">
        <v>175</v>
      </c>
      <c r="U25" s="2677">
        <v>1661745.557</v>
      </c>
      <c r="V25" s="2685"/>
    </row>
    <row r="26" spans="1:22" s="2686" customFormat="1" ht="20.45" customHeight="1">
      <c r="A26" s="2693"/>
      <c r="B26" s="2674" t="s">
        <v>1396</v>
      </c>
      <c r="C26" s="2675">
        <v>30947.023000000001</v>
      </c>
      <c r="D26" s="2675">
        <v>17034.542000000001</v>
      </c>
      <c r="E26" s="2675">
        <v>12235.933999999999</v>
      </c>
      <c r="F26" s="2675">
        <v>16749.756000000001</v>
      </c>
      <c r="G26" s="2675">
        <v>7720.5259999999998</v>
      </c>
      <c r="H26" s="2675">
        <v>8156.8360000000002</v>
      </c>
      <c r="I26" s="2675">
        <v>6730.2780000000002</v>
      </c>
      <c r="J26" s="2675">
        <v>80463.021999999997</v>
      </c>
      <c r="K26" s="2675">
        <v>17303.418000000001</v>
      </c>
      <c r="L26" s="2675">
        <v>16931.236000000001</v>
      </c>
      <c r="M26" s="2675">
        <v>16603.947</v>
      </c>
      <c r="N26" s="2675">
        <v>19593.803</v>
      </c>
      <c r="O26" s="2675">
        <v>21468.207999999999</v>
      </c>
      <c r="P26" s="2675">
        <v>28950.708999999999</v>
      </c>
      <c r="Q26" s="2675">
        <v>25578.357</v>
      </c>
      <c r="R26" s="2675">
        <v>5362.2659999999996</v>
      </c>
      <c r="S26" s="2675">
        <v>2982.2150000000001</v>
      </c>
      <c r="T26" s="2676" t="s">
        <v>175</v>
      </c>
      <c r="U26" s="2677">
        <v>334812.076</v>
      </c>
      <c r="V26" s="2685"/>
    </row>
    <row r="27" spans="1:22" s="2686" customFormat="1" ht="20.45" customHeight="1">
      <c r="A27" s="2693"/>
      <c r="B27" s="2674" t="s">
        <v>1397</v>
      </c>
      <c r="C27" s="2675">
        <v>22121.454000000002</v>
      </c>
      <c r="D27" s="2675">
        <v>30463.674999999999</v>
      </c>
      <c r="E27" s="2675">
        <v>26211.815999999999</v>
      </c>
      <c r="F27" s="2675">
        <v>29799.399000000001</v>
      </c>
      <c r="G27" s="2675">
        <v>12325.985000000001</v>
      </c>
      <c r="H27" s="2675">
        <v>24707.803</v>
      </c>
      <c r="I27" s="2675">
        <v>12649.929</v>
      </c>
      <c r="J27" s="2675">
        <v>350113.72100000002</v>
      </c>
      <c r="K27" s="2675">
        <v>202859.64499999999</v>
      </c>
      <c r="L27" s="2675">
        <v>157109.20600000001</v>
      </c>
      <c r="M27" s="2675">
        <v>169954.74100000001</v>
      </c>
      <c r="N27" s="2675">
        <v>101510.08199999999</v>
      </c>
      <c r="O27" s="2675">
        <v>65996.606</v>
      </c>
      <c r="P27" s="2675">
        <v>142408.16</v>
      </c>
      <c r="Q27" s="2675">
        <v>107589.747</v>
      </c>
      <c r="R27" s="2675">
        <v>11196.609</v>
      </c>
      <c r="S27" s="2675">
        <v>11463.669</v>
      </c>
      <c r="T27" s="2676" t="s">
        <v>175</v>
      </c>
      <c r="U27" s="2677">
        <v>1478482.247</v>
      </c>
      <c r="V27" s="2685"/>
    </row>
    <row r="28" spans="1:22" s="2686" customFormat="1" ht="20.45" customHeight="1">
      <c r="A28" s="2693"/>
      <c r="B28" s="2674" t="s">
        <v>12</v>
      </c>
      <c r="C28" s="2675">
        <v>3949237.64</v>
      </c>
      <c r="D28" s="2675">
        <v>1723556.7709999999</v>
      </c>
      <c r="E28" s="2675">
        <v>1320120.95</v>
      </c>
      <c r="F28" s="2675">
        <v>2146569.1830000002</v>
      </c>
      <c r="G28" s="2675">
        <v>716810.70299999998</v>
      </c>
      <c r="H28" s="2675">
        <v>800046.03200000001</v>
      </c>
      <c r="I28" s="2675">
        <v>2959409.824</v>
      </c>
      <c r="J28" s="2675">
        <v>10712884.465</v>
      </c>
      <c r="K28" s="2675">
        <v>1517475.8589999999</v>
      </c>
      <c r="L28" s="2675">
        <v>2333639.5350000001</v>
      </c>
      <c r="M28" s="2675">
        <v>4572669.841</v>
      </c>
      <c r="N28" s="2675">
        <v>1977764.892</v>
      </c>
      <c r="O28" s="2675">
        <v>2792351.0249999999</v>
      </c>
      <c r="P28" s="2675">
        <v>4016588.5809999998</v>
      </c>
      <c r="Q28" s="2675">
        <v>3071314.662</v>
      </c>
      <c r="R28" s="2675">
        <v>433195.24699999997</v>
      </c>
      <c r="S28" s="2675">
        <v>273712.44900000002</v>
      </c>
      <c r="T28" s="2676">
        <v>537.80799999999999</v>
      </c>
      <c r="U28" s="2677">
        <v>45317885.467</v>
      </c>
      <c r="V28" s="2685"/>
    </row>
    <row r="29" spans="1:22" s="2686" customFormat="1" ht="20.45" customHeight="1">
      <c r="A29" s="2680" t="s">
        <v>1400</v>
      </c>
      <c r="B29" s="2681" t="s">
        <v>1391</v>
      </c>
      <c r="C29" s="2682">
        <v>1124990.581</v>
      </c>
      <c r="D29" s="2682">
        <v>391108.53100000002</v>
      </c>
      <c r="E29" s="2682">
        <v>277584.54499999998</v>
      </c>
      <c r="F29" s="2682">
        <v>349176.77100000001</v>
      </c>
      <c r="G29" s="2682">
        <v>170552.71</v>
      </c>
      <c r="H29" s="2682">
        <v>164755.44899999999</v>
      </c>
      <c r="I29" s="2682">
        <v>129690.591</v>
      </c>
      <c r="J29" s="2682">
        <v>1554830.629</v>
      </c>
      <c r="K29" s="2682">
        <v>187295.74100000001</v>
      </c>
      <c r="L29" s="2682">
        <v>189717.696</v>
      </c>
      <c r="M29" s="2682">
        <v>249772.245</v>
      </c>
      <c r="N29" s="2682">
        <v>206900.348</v>
      </c>
      <c r="O29" s="2682">
        <v>205255.50399999999</v>
      </c>
      <c r="P29" s="2682">
        <v>306619.21100000001</v>
      </c>
      <c r="Q29" s="2682">
        <v>387637.85700000002</v>
      </c>
      <c r="R29" s="2682">
        <v>72689.331999999995</v>
      </c>
      <c r="S29" s="2682">
        <v>42506.597999999998</v>
      </c>
      <c r="T29" s="2683">
        <v>10.598000000000001</v>
      </c>
      <c r="U29" s="2684">
        <v>6011094.9369999999</v>
      </c>
      <c r="V29" s="2685"/>
    </row>
    <row r="30" spans="1:22" s="2686" customFormat="1" ht="20.45" customHeight="1">
      <c r="A30" s="2687"/>
      <c r="B30" s="2681" t="s">
        <v>1392</v>
      </c>
      <c r="C30" s="2682">
        <v>2164972.6690000002</v>
      </c>
      <c r="D30" s="2682">
        <v>533898.25800000003</v>
      </c>
      <c r="E30" s="2682">
        <v>388865.47399999999</v>
      </c>
      <c r="F30" s="2682">
        <v>532088.11899999995</v>
      </c>
      <c r="G30" s="2682">
        <v>242270.29300000001</v>
      </c>
      <c r="H30" s="2682">
        <v>297458.348</v>
      </c>
      <c r="I30" s="2682">
        <v>171149.09299999999</v>
      </c>
      <c r="J30" s="2682">
        <v>2612153.406</v>
      </c>
      <c r="K30" s="2682">
        <v>433919.97100000002</v>
      </c>
      <c r="L30" s="2682">
        <v>310918.68400000001</v>
      </c>
      <c r="M30" s="2682">
        <v>407979.11900000001</v>
      </c>
      <c r="N30" s="2682">
        <v>321118.26500000001</v>
      </c>
      <c r="O30" s="2682">
        <v>327034.228</v>
      </c>
      <c r="P30" s="2682">
        <v>482703.08199999999</v>
      </c>
      <c r="Q30" s="2682">
        <v>546728.10199999996</v>
      </c>
      <c r="R30" s="2682">
        <v>169672.20300000001</v>
      </c>
      <c r="S30" s="2682">
        <v>59865.341</v>
      </c>
      <c r="T30" s="2683">
        <v>326.40600000000001</v>
      </c>
      <c r="U30" s="2684">
        <v>10003121.061000001</v>
      </c>
      <c r="V30" s="2685"/>
    </row>
    <row r="31" spans="1:22" s="2686" customFormat="1" ht="20.45" customHeight="1">
      <c r="A31" s="2687"/>
      <c r="B31" s="2681" t="s">
        <v>1393</v>
      </c>
      <c r="C31" s="2682">
        <v>181674.52799999999</v>
      </c>
      <c r="D31" s="2682">
        <v>44810.559000000001</v>
      </c>
      <c r="E31" s="2682">
        <v>36097.599000000002</v>
      </c>
      <c r="F31" s="2682">
        <v>43970.349000000002</v>
      </c>
      <c r="G31" s="2682">
        <v>29220.994999999999</v>
      </c>
      <c r="H31" s="2682">
        <v>38546.517</v>
      </c>
      <c r="I31" s="2682">
        <v>19182.55</v>
      </c>
      <c r="J31" s="2682">
        <v>184275.429</v>
      </c>
      <c r="K31" s="2682">
        <v>38093.684999999998</v>
      </c>
      <c r="L31" s="2682">
        <v>36163.951999999997</v>
      </c>
      <c r="M31" s="2682">
        <v>53228.656999999999</v>
      </c>
      <c r="N31" s="2682">
        <v>39970.582999999999</v>
      </c>
      <c r="O31" s="2682">
        <v>32490.135999999999</v>
      </c>
      <c r="P31" s="2682">
        <v>68688.895999999993</v>
      </c>
      <c r="Q31" s="2682">
        <v>45696.273000000001</v>
      </c>
      <c r="R31" s="2682">
        <v>12296.237999999999</v>
      </c>
      <c r="S31" s="2682">
        <v>8401.5139999999992</v>
      </c>
      <c r="T31" s="2683" t="s">
        <v>175</v>
      </c>
      <c r="U31" s="2684">
        <v>912808.46</v>
      </c>
      <c r="V31" s="2685"/>
    </row>
    <row r="32" spans="1:22" s="2686" customFormat="1" ht="20.45" customHeight="1">
      <c r="A32" s="2687"/>
      <c r="B32" s="2681" t="s">
        <v>1394</v>
      </c>
      <c r="C32" s="2682">
        <v>429054.446</v>
      </c>
      <c r="D32" s="2682">
        <v>720155.70400000003</v>
      </c>
      <c r="E32" s="2682">
        <v>547735.39500000002</v>
      </c>
      <c r="F32" s="2682">
        <v>1126520.611</v>
      </c>
      <c r="G32" s="2682">
        <v>242151.52299999999</v>
      </c>
      <c r="H32" s="2682">
        <v>266892.935</v>
      </c>
      <c r="I32" s="2682">
        <v>2534008.8659999999</v>
      </c>
      <c r="J32" s="2682">
        <v>5804506.0889999997</v>
      </c>
      <c r="K32" s="2682">
        <v>584331.19200000004</v>
      </c>
      <c r="L32" s="2682">
        <v>1581132.47</v>
      </c>
      <c r="M32" s="2682">
        <v>3431714.2629999998</v>
      </c>
      <c r="N32" s="2682">
        <v>1087887.2549999999</v>
      </c>
      <c r="O32" s="2682">
        <v>1767478.2990000001</v>
      </c>
      <c r="P32" s="2682">
        <v>2502829.713</v>
      </c>
      <c r="Q32" s="2682">
        <v>1652689.0490000001</v>
      </c>
      <c r="R32" s="2682">
        <v>50447.447999999997</v>
      </c>
      <c r="S32" s="2682">
        <v>148003.39300000001</v>
      </c>
      <c r="T32" s="2683">
        <v>181.14</v>
      </c>
      <c r="U32" s="2684">
        <v>24477719.791000001</v>
      </c>
      <c r="V32" s="2685"/>
    </row>
    <row r="33" spans="1:22" s="2686" customFormat="1" ht="20.45" customHeight="1">
      <c r="A33" s="2687"/>
      <c r="B33" s="2681" t="s">
        <v>1395</v>
      </c>
      <c r="C33" s="2682">
        <v>1535.748</v>
      </c>
      <c r="D33" s="2682">
        <v>9619.9920000000002</v>
      </c>
      <c r="E33" s="2682">
        <v>6422.9960000000001</v>
      </c>
      <c r="F33" s="2682">
        <v>16119.557000000001</v>
      </c>
      <c r="G33" s="2682">
        <v>7990.3360000000002</v>
      </c>
      <c r="H33" s="2682">
        <v>3106.0619999999999</v>
      </c>
      <c r="I33" s="2682">
        <v>6295.2569999999996</v>
      </c>
      <c r="J33" s="2682">
        <v>239763.62299999999</v>
      </c>
      <c r="K33" s="2682">
        <v>56439.036</v>
      </c>
      <c r="L33" s="2682">
        <v>73927.804999999993</v>
      </c>
      <c r="M33" s="2682">
        <v>184301.19399999999</v>
      </c>
      <c r="N33" s="2682">
        <v>160923.54699999999</v>
      </c>
      <c r="O33" s="2682">
        <v>308679.09100000001</v>
      </c>
      <c r="P33" s="2682">
        <v>175858.565</v>
      </c>
      <c r="Q33" s="2682">
        <v>256637.18100000001</v>
      </c>
      <c r="R33" s="2682">
        <v>118285.656</v>
      </c>
      <c r="S33" s="2682">
        <v>6491.6949999999997</v>
      </c>
      <c r="T33" s="2683" t="s">
        <v>175</v>
      </c>
      <c r="U33" s="2684">
        <v>1632397.341</v>
      </c>
      <c r="V33" s="2685"/>
    </row>
    <row r="34" spans="1:22" s="2686" customFormat="1" ht="20.45" customHeight="1">
      <c r="A34" s="2687"/>
      <c r="B34" s="2681" t="s">
        <v>1396</v>
      </c>
      <c r="C34" s="2682">
        <v>29593.713</v>
      </c>
      <c r="D34" s="2682">
        <v>16618.531999999999</v>
      </c>
      <c r="E34" s="2682">
        <v>12091.583000000001</v>
      </c>
      <c r="F34" s="2682">
        <v>15491.264999999999</v>
      </c>
      <c r="G34" s="2682">
        <v>7958.4110000000001</v>
      </c>
      <c r="H34" s="2682">
        <v>7729.0770000000002</v>
      </c>
      <c r="I34" s="2682">
        <v>6868.6189999999997</v>
      </c>
      <c r="J34" s="2682">
        <v>79460.167000000001</v>
      </c>
      <c r="K34" s="2682">
        <v>17249.151000000002</v>
      </c>
      <c r="L34" s="2682">
        <v>16930.064999999999</v>
      </c>
      <c r="M34" s="2682">
        <v>16236.565000000001</v>
      </c>
      <c r="N34" s="2682">
        <v>19207.347000000002</v>
      </c>
      <c r="O34" s="2682">
        <v>21537.811000000002</v>
      </c>
      <c r="P34" s="2682">
        <v>28749.249</v>
      </c>
      <c r="Q34" s="2682">
        <v>25926.489000000001</v>
      </c>
      <c r="R34" s="2682">
        <v>5438.8119999999999</v>
      </c>
      <c r="S34" s="2682">
        <v>3048.45</v>
      </c>
      <c r="T34" s="2683" t="s">
        <v>175</v>
      </c>
      <c r="U34" s="2684">
        <v>330135.30599999998</v>
      </c>
      <c r="V34" s="2685"/>
    </row>
    <row r="35" spans="1:22" s="2686" customFormat="1" ht="20.45" customHeight="1">
      <c r="A35" s="2687"/>
      <c r="B35" s="2681" t="s">
        <v>1397</v>
      </c>
      <c r="C35" s="2682">
        <v>20774.257000000001</v>
      </c>
      <c r="D35" s="2682">
        <v>27250.84</v>
      </c>
      <c r="E35" s="2682">
        <v>23046.254000000001</v>
      </c>
      <c r="F35" s="2682">
        <v>27803.686000000002</v>
      </c>
      <c r="G35" s="2682">
        <v>11107.026</v>
      </c>
      <c r="H35" s="2682">
        <v>22153.453000000001</v>
      </c>
      <c r="I35" s="2682">
        <v>11367.967000000001</v>
      </c>
      <c r="J35" s="2682">
        <v>324230.64399999997</v>
      </c>
      <c r="K35" s="2682">
        <v>190036.83199999999</v>
      </c>
      <c r="L35" s="2682">
        <v>146914.228</v>
      </c>
      <c r="M35" s="2682">
        <v>157465.20800000001</v>
      </c>
      <c r="N35" s="2682">
        <v>93584.864000000001</v>
      </c>
      <c r="O35" s="2682">
        <v>60952.016000000003</v>
      </c>
      <c r="P35" s="2682">
        <v>130478.54700000001</v>
      </c>
      <c r="Q35" s="2682">
        <v>96604.811000000002</v>
      </c>
      <c r="R35" s="2682">
        <v>10527.355</v>
      </c>
      <c r="S35" s="2682">
        <v>10539.334000000001</v>
      </c>
      <c r="T35" s="2683" t="s">
        <v>175</v>
      </c>
      <c r="U35" s="2684">
        <v>1364837.3219999999</v>
      </c>
      <c r="V35" s="2685"/>
    </row>
    <row r="36" spans="1:22" s="2686" customFormat="1" ht="20.45" customHeight="1">
      <c r="A36" s="2694"/>
      <c r="B36" s="2695" t="s">
        <v>12</v>
      </c>
      <c r="C36" s="2696">
        <v>3952595.9419999998</v>
      </c>
      <c r="D36" s="2696">
        <v>1743462.416</v>
      </c>
      <c r="E36" s="2696">
        <v>1291843.8459999999</v>
      </c>
      <c r="F36" s="2696">
        <v>2111170.358</v>
      </c>
      <c r="G36" s="2696">
        <v>711251.29399999999</v>
      </c>
      <c r="H36" s="2696">
        <v>800641.84100000001</v>
      </c>
      <c r="I36" s="2696">
        <v>2878562.943</v>
      </c>
      <c r="J36" s="2696">
        <v>10799219.987</v>
      </c>
      <c r="K36" s="2696">
        <v>1507365.608</v>
      </c>
      <c r="L36" s="2696">
        <v>2355704.9</v>
      </c>
      <c r="M36" s="2696">
        <v>4500697.2510000002</v>
      </c>
      <c r="N36" s="2696">
        <v>1929592.209</v>
      </c>
      <c r="O36" s="2696">
        <v>2723427.085</v>
      </c>
      <c r="P36" s="2696">
        <v>3695927.2629999998</v>
      </c>
      <c r="Q36" s="2696">
        <v>3011919.7620000001</v>
      </c>
      <c r="R36" s="2696">
        <v>439357.04399999999</v>
      </c>
      <c r="S36" s="2696">
        <v>278856.32500000001</v>
      </c>
      <c r="T36" s="2697">
        <v>518.14400000000001</v>
      </c>
      <c r="U36" s="2698">
        <v>44732114.218000002</v>
      </c>
      <c r="V36" s="2685"/>
    </row>
    <row r="37" spans="1:22" ht="12" customHeight="1">
      <c r="A37" s="2275"/>
      <c r="B37" s="1111"/>
      <c r="C37" s="1111"/>
      <c r="D37" s="1111"/>
      <c r="E37" s="1111"/>
      <c r="F37" s="1111"/>
      <c r="G37" s="1111"/>
      <c r="H37" s="1111"/>
      <c r="I37" s="1111"/>
      <c r="J37" s="1111"/>
      <c r="K37" s="1111"/>
      <c r="L37" s="1111"/>
      <c r="M37" s="1111"/>
      <c r="N37" s="1111"/>
      <c r="O37" s="1111"/>
      <c r="P37" s="1111"/>
      <c r="Q37" s="1111"/>
      <c r="R37" s="1111"/>
      <c r="S37" s="1111"/>
      <c r="T37" s="1111"/>
      <c r="U37" s="1111"/>
    </row>
    <row r="38" spans="1:22" s="348" customFormat="1" ht="6" customHeight="1">
      <c r="A38" s="1111"/>
      <c r="B38" s="1111"/>
      <c r="C38" s="1111"/>
      <c r="D38" s="1111"/>
      <c r="E38" s="1111"/>
      <c r="F38" s="1111"/>
      <c r="G38" s="1111"/>
      <c r="H38" s="1111"/>
      <c r="I38" s="1111"/>
      <c r="J38" s="1111"/>
      <c r="K38" s="1111"/>
      <c r="L38" s="1111"/>
      <c r="M38" s="1111"/>
      <c r="N38" s="1111"/>
      <c r="O38" s="1111"/>
      <c r="P38" s="1111"/>
      <c r="Q38" s="1111"/>
      <c r="R38" s="1111"/>
      <c r="S38" s="1111"/>
      <c r="T38" s="1111"/>
      <c r="U38" s="1111"/>
    </row>
    <row r="39" spans="1:22">
      <c r="A39" s="1111"/>
      <c r="B39" s="1111"/>
      <c r="C39" s="1111"/>
      <c r="D39" s="1111"/>
      <c r="E39" s="1111"/>
      <c r="F39" s="1111"/>
      <c r="G39" s="1111"/>
      <c r="H39" s="1111"/>
      <c r="I39" s="1111"/>
      <c r="J39" s="1111"/>
      <c r="K39" s="1111"/>
      <c r="L39" s="1111"/>
      <c r="M39" s="1111"/>
      <c r="N39" s="1111"/>
      <c r="O39" s="1111"/>
      <c r="P39" s="1111"/>
      <c r="Q39" s="1111"/>
      <c r="R39" s="1111"/>
      <c r="S39" s="1111"/>
      <c r="T39" s="1111"/>
      <c r="U39" s="1212"/>
    </row>
  </sheetData>
  <mergeCells count="5">
    <mergeCell ref="A4:B4"/>
    <mergeCell ref="A5:A12"/>
    <mergeCell ref="A13:A20"/>
    <mergeCell ref="A21:A28"/>
    <mergeCell ref="A29:A36"/>
  </mergeCells>
  <phoneticPr fontId="91" type="noConversion"/>
  <printOptions horizontalCentered="1"/>
  <pageMargins left="0.94488188976377963" right="0.94488188976377963" top="1.1811023622047245" bottom="0.78740157480314965" header="0" footer="0"/>
  <pageSetup paperSize="9" scale="80" firstPageNumber="68" orientation="portrait" useFirstPageNumber="1" r:id="rId1"/>
  <headerFooter differentOddEven="1" scaleWithDoc="0" alignWithMargins="0"/>
  <colBreaks count="1" manualBreakCount="1">
    <brk id="10" max="35" man="1"/>
  </colBreak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48"/>
  <sheetViews>
    <sheetView showGridLines="0" view="pageBreakPreview" zoomScaleNormal="100" zoomScaleSheetLayoutView="100" workbookViewId="0">
      <pane xSplit="3" ySplit="4" topLeftCell="D8" activePane="bottomRight" state="frozen"/>
      <selection activeCell="F34" sqref="F34"/>
      <selection pane="topRight" activeCell="F34" sqref="F34"/>
      <selection pane="bottomLeft" activeCell="F34" sqref="F34"/>
      <selection pane="bottomRight" activeCell="G25" sqref="G25"/>
    </sheetView>
  </sheetViews>
  <sheetFormatPr defaultColWidth="9" defaultRowHeight="13.5"/>
  <cols>
    <col min="1" max="2" width="4.5" style="348" customWidth="1"/>
    <col min="3" max="3" width="12.375" style="1862" customWidth="1"/>
    <col min="4" max="16" width="12.125" style="1862" customWidth="1"/>
    <col min="17" max="16384" width="9" style="1862"/>
  </cols>
  <sheetData>
    <row r="1" spans="1:16" s="1565" customFormat="1" ht="20.25">
      <c r="A1" s="2270" t="s">
        <v>1401</v>
      </c>
      <c r="B1" s="1114"/>
    </row>
    <row r="2" spans="1:16" s="2272" customFormat="1" ht="17.25">
      <c r="A2" s="2271" t="s">
        <v>1402</v>
      </c>
      <c r="B2" s="348"/>
    </row>
    <row r="3" spans="1:16" s="1565" customFormat="1" ht="15" customHeight="1">
      <c r="A3" s="1114"/>
      <c r="B3" s="1114"/>
      <c r="C3" s="345"/>
      <c r="F3" s="2699"/>
      <c r="J3" s="2700"/>
      <c r="K3" s="2700"/>
      <c r="L3" s="2700"/>
      <c r="M3" s="2700"/>
      <c r="N3" s="2700"/>
      <c r="O3" s="2700"/>
      <c r="P3" s="2700" t="s">
        <v>1403</v>
      </c>
    </row>
    <row r="4" spans="1:16" s="349" customFormat="1" ht="15.95" customHeight="1">
      <c r="A4" s="2701" t="s">
        <v>1386</v>
      </c>
      <c r="B4" s="2702"/>
      <c r="C4" s="2703"/>
      <c r="D4" s="2704">
        <v>2018.12</v>
      </c>
      <c r="E4" s="2705">
        <v>2019.01</v>
      </c>
      <c r="F4" s="2706">
        <v>2019.02</v>
      </c>
      <c r="G4" s="2705">
        <v>2019.03</v>
      </c>
      <c r="H4" s="2707">
        <v>2019.04</v>
      </c>
      <c r="I4" s="2708">
        <v>2019.05</v>
      </c>
      <c r="J4" s="2705">
        <v>2019.06</v>
      </c>
      <c r="K4" s="2706">
        <v>2019.07</v>
      </c>
      <c r="L4" s="2704">
        <v>2019.08</v>
      </c>
      <c r="M4" s="2704">
        <v>2019.09</v>
      </c>
      <c r="N4" s="2704">
        <v>2019.1</v>
      </c>
      <c r="O4" s="2705">
        <v>2019.11</v>
      </c>
      <c r="P4" s="2709">
        <v>2019.12</v>
      </c>
    </row>
    <row r="5" spans="1:16" s="2715" customFormat="1" ht="15.95" customHeight="1">
      <c r="A5" s="2710" t="s">
        <v>1404</v>
      </c>
      <c r="B5" s="2711"/>
      <c r="C5" s="2712"/>
      <c r="D5" s="2713">
        <v>5737751.085</v>
      </c>
      <c r="E5" s="1768">
        <v>6246091.2429999998</v>
      </c>
      <c r="F5" s="2713">
        <v>6141409.8169999998</v>
      </c>
      <c r="G5" s="1768">
        <v>5350981.7759999996</v>
      </c>
      <c r="H5" s="2713">
        <v>5603580.3509999998</v>
      </c>
      <c r="I5" s="1768">
        <v>5213450.1629999997</v>
      </c>
      <c r="J5" s="1768">
        <v>5294323.5820000004</v>
      </c>
      <c r="K5" s="2713">
        <v>5609729.4299999997</v>
      </c>
      <c r="L5" s="2713">
        <v>7587964.9079999998</v>
      </c>
      <c r="M5" s="2713">
        <v>6648796.818</v>
      </c>
      <c r="N5" s="2713">
        <v>5415086.1430000002</v>
      </c>
      <c r="O5" s="1768">
        <v>5519640.6909999996</v>
      </c>
      <c r="P5" s="2714">
        <v>5824352.398</v>
      </c>
    </row>
    <row r="6" spans="1:16" s="348" customFormat="1" ht="15.75" customHeight="1">
      <c r="A6" s="2716" t="s">
        <v>1405</v>
      </c>
      <c r="B6" s="2717"/>
      <c r="C6" s="2718" t="s">
        <v>1406</v>
      </c>
      <c r="D6" s="2719">
        <v>2315184.182</v>
      </c>
      <c r="E6" s="1803">
        <v>2490073.35</v>
      </c>
      <c r="F6" s="2719">
        <v>2212196.5720000002</v>
      </c>
      <c r="G6" s="1803">
        <v>2043806.3459999999</v>
      </c>
      <c r="H6" s="2719">
        <v>1987116.6950000001</v>
      </c>
      <c r="I6" s="1803">
        <v>1737243.5830000001</v>
      </c>
      <c r="J6" s="1803">
        <v>1802439.544</v>
      </c>
      <c r="K6" s="2719">
        <v>1988443.666</v>
      </c>
      <c r="L6" s="2719">
        <v>2156317.7400000002</v>
      </c>
      <c r="M6" s="2719">
        <v>2041721.2819999999</v>
      </c>
      <c r="N6" s="2719">
        <v>1802604.524</v>
      </c>
      <c r="O6" s="1803">
        <v>1866076.905</v>
      </c>
      <c r="P6" s="2720">
        <v>2330107.3709999998</v>
      </c>
    </row>
    <row r="7" spans="1:16" s="348" customFormat="1" ht="15.75" customHeight="1">
      <c r="A7" s="2721" t="s">
        <v>1407</v>
      </c>
      <c r="B7" s="2722"/>
      <c r="C7" s="2718" t="s">
        <v>1408</v>
      </c>
      <c r="D7" s="2719">
        <v>12864884.768999999</v>
      </c>
      <c r="E7" s="1803">
        <v>14802584.267000001</v>
      </c>
      <c r="F7" s="2719">
        <v>13869973.24</v>
      </c>
      <c r="G7" s="1803">
        <v>11905768.458000001</v>
      </c>
      <c r="H7" s="2719">
        <v>11532704.293</v>
      </c>
      <c r="I7" s="1803">
        <v>10564509.169</v>
      </c>
      <c r="J7" s="1803">
        <v>10841753.168</v>
      </c>
      <c r="K7" s="2719">
        <v>11854575.151000001</v>
      </c>
      <c r="L7" s="2719">
        <v>13559205.581</v>
      </c>
      <c r="M7" s="2719">
        <v>12259797.566</v>
      </c>
      <c r="N7" s="2719">
        <v>10724507.582</v>
      </c>
      <c r="O7" s="1803">
        <v>10955251.421</v>
      </c>
      <c r="P7" s="2723">
        <v>12945078.926000001</v>
      </c>
    </row>
    <row r="8" spans="1:16" s="348" customFormat="1" ht="15.75" customHeight="1">
      <c r="A8" s="2724"/>
      <c r="B8" s="2725"/>
      <c r="C8" s="2726" t="s">
        <v>1409</v>
      </c>
      <c r="D8" s="2727">
        <v>254859.14300000001</v>
      </c>
      <c r="E8" s="1767">
        <v>266420.23100000003</v>
      </c>
      <c r="F8" s="2727">
        <v>248748.92</v>
      </c>
      <c r="G8" s="1767">
        <v>228672.666</v>
      </c>
      <c r="H8" s="2727">
        <v>230366.31599999999</v>
      </c>
      <c r="I8" s="1767">
        <v>229158.50399999999</v>
      </c>
      <c r="J8" s="1767">
        <v>234481.28099999999</v>
      </c>
      <c r="K8" s="2727">
        <v>258473.495</v>
      </c>
      <c r="L8" s="2727">
        <v>284130.34399999998</v>
      </c>
      <c r="M8" s="2727">
        <v>255942.386</v>
      </c>
      <c r="N8" s="2727">
        <v>219327.14600000001</v>
      </c>
      <c r="O8" s="1767">
        <v>218011.348</v>
      </c>
      <c r="P8" s="2728">
        <v>234940.519</v>
      </c>
    </row>
    <row r="9" spans="1:16" s="348" customFormat="1" ht="15.75" customHeight="1">
      <c r="A9" s="2724"/>
      <c r="B9" s="2725"/>
      <c r="C9" s="2726" t="s">
        <v>1410</v>
      </c>
      <c r="D9" s="2727">
        <v>453831.12900000002</v>
      </c>
      <c r="E9" s="1767">
        <v>469290.49599999998</v>
      </c>
      <c r="F9" s="2727">
        <v>431512.90500000003</v>
      </c>
      <c r="G9" s="1767">
        <v>439623.57400000002</v>
      </c>
      <c r="H9" s="2727">
        <v>440976.41399999999</v>
      </c>
      <c r="I9" s="1767">
        <v>449452.44500000001</v>
      </c>
      <c r="J9" s="1767">
        <v>456786.72899999999</v>
      </c>
      <c r="K9" s="2727">
        <v>468637.35800000001</v>
      </c>
      <c r="L9" s="2727">
        <v>481900.69799999997</v>
      </c>
      <c r="M9" s="2727">
        <v>455156.29100000003</v>
      </c>
      <c r="N9" s="2727">
        <v>450132.40899999999</v>
      </c>
      <c r="O9" s="1767">
        <v>447964.37199999997</v>
      </c>
      <c r="P9" s="2728">
        <v>453865.63</v>
      </c>
    </row>
    <row r="10" spans="1:16" s="348" customFormat="1" ht="15.75" customHeight="1">
      <c r="A10" s="2724"/>
      <c r="B10" s="2725"/>
      <c r="C10" s="2726" t="s">
        <v>1411</v>
      </c>
      <c r="D10" s="2727">
        <v>206684.595</v>
      </c>
      <c r="E10" s="1767">
        <v>195596.86600000001</v>
      </c>
      <c r="F10" s="2727">
        <v>177069.95600000001</v>
      </c>
      <c r="G10" s="1767">
        <v>224650.54500000001</v>
      </c>
      <c r="H10" s="2727">
        <v>186225.997</v>
      </c>
      <c r="I10" s="1767">
        <v>143593.16500000001</v>
      </c>
      <c r="J10" s="2729">
        <v>149022.45600000001</v>
      </c>
      <c r="K10" s="2727">
        <v>216593.86499999999</v>
      </c>
      <c r="L10" s="2727">
        <v>201857.20300000001</v>
      </c>
      <c r="M10" s="2727">
        <v>214767.03899999999</v>
      </c>
      <c r="N10" s="2727">
        <v>168236.55600000001</v>
      </c>
      <c r="O10" s="1767">
        <v>185201.52499999999</v>
      </c>
      <c r="P10" s="2728">
        <v>193884.24900000001</v>
      </c>
    </row>
    <row r="11" spans="1:16" s="348" customFormat="1" ht="15.75" customHeight="1">
      <c r="A11" s="2724"/>
      <c r="B11" s="2725"/>
      <c r="C11" s="2730" t="s">
        <v>1412</v>
      </c>
      <c r="D11" s="2731">
        <v>11949509.902000001</v>
      </c>
      <c r="E11" s="1785">
        <v>13871276.674000001</v>
      </c>
      <c r="F11" s="2731">
        <v>13012641.459000001</v>
      </c>
      <c r="G11" s="1785">
        <v>11012821.673</v>
      </c>
      <c r="H11" s="2731">
        <v>10675135.566</v>
      </c>
      <c r="I11" s="1785">
        <v>9742305.0549999997</v>
      </c>
      <c r="J11" s="1785">
        <v>10001462.702</v>
      </c>
      <c r="K11" s="2731">
        <v>10910870.433</v>
      </c>
      <c r="L11" s="2731">
        <v>12591317.335999999</v>
      </c>
      <c r="M11" s="2731">
        <v>11333931.85</v>
      </c>
      <c r="N11" s="2731">
        <v>9886811.4710000008</v>
      </c>
      <c r="O11" s="1785">
        <v>10104074.176000001</v>
      </c>
      <c r="P11" s="2732">
        <v>12062388.528000001</v>
      </c>
    </row>
    <row r="12" spans="1:16" s="2715" customFormat="1" ht="15.75" customHeight="1">
      <c r="A12" s="2733" t="s">
        <v>1405</v>
      </c>
      <c r="B12" s="2734"/>
      <c r="C12" s="2718" t="s">
        <v>1413</v>
      </c>
      <c r="D12" s="2735">
        <v>15180068.950999999</v>
      </c>
      <c r="E12" s="2736">
        <v>17292657.616999999</v>
      </c>
      <c r="F12" s="2735">
        <v>16082169.812000001</v>
      </c>
      <c r="G12" s="2736">
        <v>13949574.804</v>
      </c>
      <c r="H12" s="2735">
        <v>13519820.988</v>
      </c>
      <c r="I12" s="2736">
        <v>12301752.752</v>
      </c>
      <c r="J12" s="2736">
        <v>12644192.711999999</v>
      </c>
      <c r="K12" s="2735">
        <v>13843018.817</v>
      </c>
      <c r="L12" s="2735">
        <v>15715523.321</v>
      </c>
      <c r="M12" s="2735">
        <v>14301518.847999999</v>
      </c>
      <c r="N12" s="2735">
        <v>12527112.106000001</v>
      </c>
      <c r="O12" s="2737">
        <v>12821328.325999999</v>
      </c>
      <c r="P12" s="2728">
        <v>15275186.297</v>
      </c>
    </row>
    <row r="13" spans="1:16" s="2715" customFormat="1" ht="15.75" customHeight="1">
      <c r="A13" s="2738"/>
      <c r="B13" s="2739" t="s">
        <v>1414</v>
      </c>
      <c r="C13" s="2740"/>
      <c r="D13" s="2741">
        <v>1541917.6429999999</v>
      </c>
      <c r="E13" s="2742">
        <v>1801467.9850000001</v>
      </c>
      <c r="F13" s="2741">
        <v>1783153.0060000001</v>
      </c>
      <c r="G13" s="2742">
        <v>1489767.061</v>
      </c>
      <c r="H13" s="2741">
        <v>1393876.5460000001</v>
      </c>
      <c r="I13" s="2742">
        <v>1188194.577</v>
      </c>
      <c r="J13" s="2742">
        <v>1225693.3670000001</v>
      </c>
      <c r="K13" s="2741">
        <v>1218031.8589999999</v>
      </c>
      <c r="L13" s="2741">
        <v>1526133.1640000001</v>
      </c>
      <c r="M13" s="2741">
        <v>1479460.085</v>
      </c>
      <c r="N13" s="2741">
        <v>1151916.5190000001</v>
      </c>
      <c r="O13" s="2742">
        <v>1593169.125</v>
      </c>
      <c r="P13" s="2714">
        <v>1453804.4890000001</v>
      </c>
    </row>
    <row r="14" spans="1:16" s="2715" customFormat="1" ht="15.75" customHeight="1">
      <c r="A14" s="2724"/>
      <c r="B14" s="2743" t="s">
        <v>1415</v>
      </c>
      <c r="C14" s="2744"/>
      <c r="D14" s="2727">
        <v>134903.33799999999</v>
      </c>
      <c r="E14" s="1767">
        <v>131194.712</v>
      </c>
      <c r="F14" s="2727">
        <v>109406.7</v>
      </c>
      <c r="G14" s="1767">
        <v>123190.658</v>
      </c>
      <c r="H14" s="2727">
        <v>129240.894</v>
      </c>
      <c r="I14" s="1767">
        <v>124602.49</v>
      </c>
      <c r="J14" s="1767">
        <v>121320.742</v>
      </c>
      <c r="K14" s="2727">
        <v>124548.658</v>
      </c>
      <c r="L14" s="2731">
        <v>117457.83100000001</v>
      </c>
      <c r="M14" s="2731">
        <v>111080.35799999999</v>
      </c>
      <c r="N14" s="2731">
        <v>126561.416</v>
      </c>
      <c r="O14" s="1785">
        <v>134095.96</v>
      </c>
      <c r="P14" s="2720">
        <v>139815.82399999999</v>
      </c>
    </row>
    <row r="15" spans="1:16" s="348" customFormat="1" ht="15.75" customHeight="1">
      <c r="A15" s="2724"/>
      <c r="B15" s="2745"/>
      <c r="C15" s="2746" t="s">
        <v>1416</v>
      </c>
      <c r="D15" s="2719">
        <v>963299.64199999999</v>
      </c>
      <c r="E15" s="1803">
        <v>1022522.221</v>
      </c>
      <c r="F15" s="2719">
        <v>897348.07700000005</v>
      </c>
      <c r="G15" s="1803">
        <v>929171.37800000003</v>
      </c>
      <c r="H15" s="2719">
        <v>967536.88800000004</v>
      </c>
      <c r="I15" s="1803">
        <v>1002299.849</v>
      </c>
      <c r="J15" s="1803">
        <v>1036797.014</v>
      </c>
      <c r="K15" s="2719">
        <v>1114617.5989999999</v>
      </c>
      <c r="L15" s="2727">
        <v>1148320.5020000001</v>
      </c>
      <c r="M15" s="2727">
        <v>1070327.736</v>
      </c>
      <c r="N15" s="2727">
        <v>1038939.992</v>
      </c>
      <c r="O15" s="1767">
        <v>1002698.926</v>
      </c>
      <c r="P15" s="2728">
        <v>1001773.722</v>
      </c>
    </row>
    <row r="16" spans="1:16" s="2749" customFormat="1" ht="15.75" customHeight="1">
      <c r="A16" s="2724"/>
      <c r="B16" s="2747"/>
      <c r="C16" s="2748" t="s">
        <v>1417</v>
      </c>
      <c r="D16" s="2727">
        <v>840929.24100000004</v>
      </c>
      <c r="E16" s="1767">
        <v>889554.71299999999</v>
      </c>
      <c r="F16" s="2727">
        <v>787320.44700000004</v>
      </c>
      <c r="G16" s="1767">
        <v>801558.81299999997</v>
      </c>
      <c r="H16" s="2727">
        <v>839362.48400000005</v>
      </c>
      <c r="I16" s="1767">
        <v>867584.63600000006</v>
      </c>
      <c r="J16" s="1767">
        <v>895474.05</v>
      </c>
      <c r="K16" s="2727">
        <v>964162.25300000003</v>
      </c>
      <c r="L16" s="2727">
        <v>995331.93500000006</v>
      </c>
      <c r="M16" s="2727">
        <v>933786.55599999998</v>
      </c>
      <c r="N16" s="2727">
        <v>902588.28700000001</v>
      </c>
      <c r="O16" s="1767">
        <v>875582.42799999996</v>
      </c>
      <c r="P16" s="2728">
        <v>876616.76599999995</v>
      </c>
    </row>
    <row r="17" spans="1:16" s="2749" customFormat="1" ht="15.75" customHeight="1">
      <c r="A17" s="2724"/>
      <c r="B17" s="2747"/>
      <c r="C17" s="2748" t="s">
        <v>1418</v>
      </c>
      <c r="D17" s="2727">
        <v>83138.873000000007</v>
      </c>
      <c r="E17" s="1767">
        <v>91367.036999999997</v>
      </c>
      <c r="F17" s="2727">
        <v>76271.850999999995</v>
      </c>
      <c r="G17" s="1767">
        <v>87301.184999999998</v>
      </c>
      <c r="H17" s="2727">
        <v>87758.025999999998</v>
      </c>
      <c r="I17" s="1767">
        <v>94344.06</v>
      </c>
      <c r="J17" s="1767">
        <v>100821.71400000001</v>
      </c>
      <c r="K17" s="2727">
        <v>109597.51</v>
      </c>
      <c r="L17" s="2727">
        <v>110335.395</v>
      </c>
      <c r="M17" s="2727">
        <v>97046.566999999995</v>
      </c>
      <c r="N17" s="2727">
        <v>94855.865999999995</v>
      </c>
      <c r="O17" s="1767">
        <v>85741.81</v>
      </c>
      <c r="P17" s="2728">
        <v>84324.801999999996</v>
      </c>
    </row>
    <row r="18" spans="1:16" s="2749" customFormat="1" ht="15.75" customHeight="1">
      <c r="A18" s="2724"/>
      <c r="B18" s="2747"/>
      <c r="C18" s="2748" t="s">
        <v>1419</v>
      </c>
      <c r="D18" s="2731">
        <v>39231.527999999998</v>
      </c>
      <c r="E18" s="1785">
        <v>41600.470999999998</v>
      </c>
      <c r="F18" s="2731">
        <v>33755.779000000002</v>
      </c>
      <c r="G18" s="1785">
        <v>40311.379999999997</v>
      </c>
      <c r="H18" s="2731">
        <v>40416.377999999997</v>
      </c>
      <c r="I18" s="1785">
        <v>40371.152999999998</v>
      </c>
      <c r="J18" s="1785">
        <v>40501.25</v>
      </c>
      <c r="K18" s="2731">
        <v>40857.836000000003</v>
      </c>
      <c r="L18" s="2731">
        <v>42653.171999999999</v>
      </c>
      <c r="M18" s="2731">
        <v>39494.612999999998</v>
      </c>
      <c r="N18" s="2731">
        <v>41495.839</v>
      </c>
      <c r="O18" s="1767">
        <v>41374.688000000002</v>
      </c>
      <c r="P18" s="2728">
        <v>40832.154000000002</v>
      </c>
    </row>
    <row r="19" spans="1:16" s="348" customFormat="1" ht="15.75" customHeight="1">
      <c r="A19" s="2724" t="s">
        <v>1420</v>
      </c>
      <c r="B19" s="2747"/>
      <c r="C19" s="2750" t="s">
        <v>1421</v>
      </c>
      <c r="D19" s="2727">
        <v>889738.60699999996</v>
      </c>
      <c r="E19" s="1767">
        <v>916009.93400000001</v>
      </c>
      <c r="F19" s="2727">
        <v>819250.05299999996</v>
      </c>
      <c r="G19" s="1767">
        <v>842276.06499999994</v>
      </c>
      <c r="H19" s="2727">
        <v>860156.81799999997</v>
      </c>
      <c r="I19" s="1767">
        <v>820277.97199999995</v>
      </c>
      <c r="J19" s="1767">
        <v>814182.17299999995</v>
      </c>
      <c r="K19" s="2727">
        <v>836686.59199999995</v>
      </c>
      <c r="L19" s="2727">
        <v>813522.82799999998</v>
      </c>
      <c r="M19" s="2727">
        <v>782857.61199999996</v>
      </c>
      <c r="N19" s="2727">
        <v>802558.66099999996</v>
      </c>
      <c r="O19" s="1803">
        <v>801610.87100000004</v>
      </c>
      <c r="P19" s="2723">
        <v>826567.39199999999</v>
      </c>
    </row>
    <row r="20" spans="1:16" s="2749" customFormat="1" ht="15.75" customHeight="1">
      <c r="A20" s="2724"/>
      <c r="B20" s="2747"/>
      <c r="C20" s="2751" t="s">
        <v>1422</v>
      </c>
      <c r="D20" s="2727">
        <v>776376.90700000001</v>
      </c>
      <c r="E20" s="1767">
        <v>792221.75</v>
      </c>
      <c r="F20" s="2727">
        <v>705453.01</v>
      </c>
      <c r="G20" s="1767">
        <v>732959.95499999996</v>
      </c>
      <c r="H20" s="2727">
        <v>747756.26300000004</v>
      </c>
      <c r="I20" s="1767">
        <v>719222.21600000001</v>
      </c>
      <c r="J20" s="1767">
        <v>713437.01599999995</v>
      </c>
      <c r="K20" s="2727">
        <v>729680.63600000006</v>
      </c>
      <c r="L20" s="2727">
        <v>702732.85699999996</v>
      </c>
      <c r="M20" s="2727">
        <v>675755.70900000003</v>
      </c>
      <c r="N20" s="2727">
        <v>703071.005</v>
      </c>
      <c r="O20" s="1767">
        <v>701138.68799999997</v>
      </c>
      <c r="P20" s="2728">
        <v>717330.55500000005</v>
      </c>
    </row>
    <row r="21" spans="1:16" s="2749" customFormat="1" ht="15.75" customHeight="1">
      <c r="A21" s="2724"/>
      <c r="B21" s="2747"/>
      <c r="C21" s="2751" t="s">
        <v>1423</v>
      </c>
      <c r="D21" s="2727">
        <v>53755.508999999998</v>
      </c>
      <c r="E21" s="1767">
        <v>59434.525000000001</v>
      </c>
      <c r="F21" s="2727">
        <v>57335.383999999998</v>
      </c>
      <c r="G21" s="1767">
        <v>53412.61</v>
      </c>
      <c r="H21" s="2727">
        <v>54798.741000000002</v>
      </c>
      <c r="I21" s="1767">
        <v>48476.339</v>
      </c>
      <c r="J21" s="1767">
        <v>48397.328999999998</v>
      </c>
      <c r="K21" s="2727">
        <v>51276.913999999997</v>
      </c>
      <c r="L21" s="2727">
        <v>56529.173000000003</v>
      </c>
      <c r="M21" s="2727">
        <v>55167.298999999999</v>
      </c>
      <c r="N21" s="2727">
        <v>48142.048000000003</v>
      </c>
      <c r="O21" s="1767">
        <v>47771.235999999997</v>
      </c>
      <c r="P21" s="2728">
        <v>52453.781000000003</v>
      </c>
    </row>
    <row r="22" spans="1:16" s="2749" customFormat="1" ht="15.75" customHeight="1">
      <c r="A22" s="2724"/>
      <c r="B22" s="2747"/>
      <c r="C22" s="2752" t="s">
        <v>1424</v>
      </c>
      <c r="D22" s="2727">
        <v>59606.190999999999</v>
      </c>
      <c r="E22" s="1767">
        <v>64353.659</v>
      </c>
      <c r="F22" s="2727">
        <v>56461.659</v>
      </c>
      <c r="G22" s="1767">
        <v>55903.5</v>
      </c>
      <c r="H22" s="2727">
        <v>57601.813999999998</v>
      </c>
      <c r="I22" s="1767">
        <v>52579.417000000001</v>
      </c>
      <c r="J22" s="1767">
        <v>52347.828000000001</v>
      </c>
      <c r="K22" s="2727">
        <v>55729.042000000001</v>
      </c>
      <c r="L22" s="2727">
        <v>54260.798000000003</v>
      </c>
      <c r="M22" s="2727">
        <v>51934.603999999999</v>
      </c>
      <c r="N22" s="2727">
        <v>51345.608</v>
      </c>
      <c r="O22" s="1785">
        <v>52700.947</v>
      </c>
      <c r="P22" s="2732">
        <v>56783.055999999997</v>
      </c>
    </row>
    <row r="23" spans="1:16" s="348" customFormat="1" ht="15.75" customHeight="1">
      <c r="A23" s="2724"/>
      <c r="B23" s="2747" t="s">
        <v>1425</v>
      </c>
      <c r="C23" s="2748" t="s">
        <v>1426</v>
      </c>
      <c r="D23" s="2753">
        <v>164953.351</v>
      </c>
      <c r="E23" s="1792">
        <v>169867.75899999999</v>
      </c>
      <c r="F23" s="2753">
        <v>151715.32</v>
      </c>
      <c r="G23" s="1792">
        <v>153546.353</v>
      </c>
      <c r="H23" s="2753">
        <v>150082.48800000001</v>
      </c>
      <c r="I23" s="1792">
        <v>140948.24600000001</v>
      </c>
      <c r="J23" s="1792">
        <v>134602.234</v>
      </c>
      <c r="K23" s="2753">
        <v>136440.81099999999</v>
      </c>
      <c r="L23" s="2753">
        <v>134046.96400000001</v>
      </c>
      <c r="M23" s="2753">
        <v>126976.83199999999</v>
      </c>
      <c r="N23" s="2753">
        <v>137261.94200000001</v>
      </c>
      <c r="O23" s="1767">
        <v>145323.10399999999</v>
      </c>
      <c r="P23" s="2728">
        <v>153719.25700000001</v>
      </c>
    </row>
    <row r="24" spans="1:16" s="348" customFormat="1" ht="15.75" customHeight="1">
      <c r="A24" s="2724"/>
      <c r="B24" s="2747"/>
      <c r="C24" s="2754" t="s">
        <v>1427</v>
      </c>
      <c r="D24" s="2753">
        <v>706868.58200000005</v>
      </c>
      <c r="E24" s="1792">
        <v>731239.35400000005</v>
      </c>
      <c r="F24" s="2753">
        <v>634850.37100000004</v>
      </c>
      <c r="G24" s="1792">
        <v>691704.35699999996</v>
      </c>
      <c r="H24" s="2753">
        <v>653098.527</v>
      </c>
      <c r="I24" s="1792">
        <v>669265.07400000002</v>
      </c>
      <c r="J24" s="1792">
        <v>657939.66099999996</v>
      </c>
      <c r="K24" s="2753">
        <v>675249.22</v>
      </c>
      <c r="L24" s="2753">
        <v>665208.35499999998</v>
      </c>
      <c r="M24" s="2753">
        <v>624678.46900000004</v>
      </c>
      <c r="N24" s="2753">
        <v>681852.277</v>
      </c>
      <c r="O24" s="1792">
        <v>665782.14199999999</v>
      </c>
      <c r="P24" s="2720">
        <v>704057.16599999997</v>
      </c>
    </row>
    <row r="25" spans="1:16" s="348" customFormat="1" ht="15.75" customHeight="1">
      <c r="A25" s="2724"/>
      <c r="B25" s="2747"/>
      <c r="C25" s="2748" t="s">
        <v>1428</v>
      </c>
      <c r="D25" s="2727">
        <v>124816.697</v>
      </c>
      <c r="E25" s="1767">
        <v>137825.31</v>
      </c>
      <c r="F25" s="2727">
        <v>121205.88400000001</v>
      </c>
      <c r="G25" s="1767">
        <v>113840.72900000001</v>
      </c>
      <c r="H25" s="2727">
        <v>112038.913</v>
      </c>
      <c r="I25" s="1767">
        <v>100291.399</v>
      </c>
      <c r="J25" s="1767">
        <v>102833.981</v>
      </c>
      <c r="K25" s="2727">
        <v>114785.647</v>
      </c>
      <c r="L25" s="2727">
        <v>116993.35799999999</v>
      </c>
      <c r="M25" s="2727">
        <v>110821.626</v>
      </c>
      <c r="N25" s="2727">
        <v>103400.728</v>
      </c>
      <c r="O25" s="1792">
        <v>108550.955</v>
      </c>
      <c r="P25" s="2720">
        <v>123380.81600000001</v>
      </c>
    </row>
    <row r="26" spans="1:16" s="348" customFormat="1" ht="15.75" customHeight="1">
      <c r="A26" s="2724" t="s">
        <v>1429</v>
      </c>
      <c r="B26" s="2747"/>
      <c r="C26" s="2750" t="s">
        <v>1430</v>
      </c>
      <c r="D26" s="2719">
        <v>5325505.6610000003</v>
      </c>
      <c r="E26" s="1803">
        <v>5379314.2230000002</v>
      </c>
      <c r="F26" s="2719">
        <v>4810519.4179999996</v>
      </c>
      <c r="G26" s="1803">
        <v>5225043.6579999998</v>
      </c>
      <c r="H26" s="2719">
        <v>5171043.5350000001</v>
      </c>
      <c r="I26" s="1803">
        <v>5220554.0659999996</v>
      </c>
      <c r="J26" s="1803">
        <v>5031626.7609999999</v>
      </c>
      <c r="K26" s="2719">
        <v>5388180.7139999997</v>
      </c>
      <c r="L26" s="2719">
        <v>5362497.568</v>
      </c>
      <c r="M26" s="2719">
        <v>5273093.1339999996</v>
      </c>
      <c r="N26" s="2719">
        <v>5123631.5049999999</v>
      </c>
      <c r="O26" s="1767">
        <v>5053329.0619999999</v>
      </c>
      <c r="P26" s="2728">
        <v>5332162.2039999999</v>
      </c>
    </row>
    <row r="27" spans="1:16" s="2749" customFormat="1" ht="15.75" customHeight="1">
      <c r="A27" s="2724"/>
      <c r="B27" s="2747"/>
      <c r="C27" s="2751" t="s">
        <v>1431</v>
      </c>
      <c r="D27" s="2727">
        <v>1161248.4680000001</v>
      </c>
      <c r="E27" s="1767">
        <v>1159202.3540000001</v>
      </c>
      <c r="F27" s="2727">
        <v>1049641.9099999999</v>
      </c>
      <c r="G27" s="1767">
        <v>1038203.915</v>
      </c>
      <c r="H27" s="2727">
        <v>1126793.3359999999</v>
      </c>
      <c r="I27" s="1767">
        <v>1103002.7150000001</v>
      </c>
      <c r="J27" s="1767">
        <v>1095300.71</v>
      </c>
      <c r="K27" s="2727">
        <v>1195074.1529999999</v>
      </c>
      <c r="L27" s="2727">
        <v>1207548.202</v>
      </c>
      <c r="M27" s="2727">
        <v>1117867.1839999999</v>
      </c>
      <c r="N27" s="2727">
        <v>1021601.874</v>
      </c>
      <c r="O27" s="1767">
        <v>1101879.095</v>
      </c>
      <c r="P27" s="2728">
        <v>1142638.314</v>
      </c>
    </row>
    <row r="28" spans="1:16" s="2749" customFormat="1" ht="15.75" customHeight="1">
      <c r="A28" s="2724"/>
      <c r="B28" s="2747"/>
      <c r="C28" s="2751" t="s">
        <v>1432</v>
      </c>
      <c r="D28" s="2727">
        <v>3391741.3309999998</v>
      </c>
      <c r="E28" s="1767">
        <v>3416599.4580000001</v>
      </c>
      <c r="F28" s="2727">
        <v>3050431.17</v>
      </c>
      <c r="G28" s="1767">
        <v>3444847.4980000001</v>
      </c>
      <c r="H28" s="2727">
        <v>3284590.7110000001</v>
      </c>
      <c r="I28" s="1767">
        <v>3381906.659</v>
      </c>
      <c r="J28" s="1767">
        <v>3201696.1340000001</v>
      </c>
      <c r="K28" s="2727">
        <v>3421967.9640000002</v>
      </c>
      <c r="L28" s="2727">
        <v>3426518.344</v>
      </c>
      <c r="M28" s="2727">
        <v>3461611.0290000001</v>
      </c>
      <c r="N28" s="2727">
        <v>3385735.9589999998</v>
      </c>
      <c r="O28" s="1767">
        <v>3217599.3930000002</v>
      </c>
      <c r="P28" s="2728">
        <v>3433225.628</v>
      </c>
    </row>
    <row r="29" spans="1:16" s="2749" customFormat="1" ht="15.75" customHeight="1">
      <c r="A29" s="2724"/>
      <c r="B29" s="2747"/>
      <c r="C29" s="2752" t="s">
        <v>1433</v>
      </c>
      <c r="D29" s="2731">
        <v>772515.86199999996</v>
      </c>
      <c r="E29" s="1785">
        <v>803512.41099999996</v>
      </c>
      <c r="F29" s="2731">
        <v>710446.33799999999</v>
      </c>
      <c r="G29" s="1785">
        <v>741992.245</v>
      </c>
      <c r="H29" s="2731">
        <v>759659.48800000001</v>
      </c>
      <c r="I29" s="1785">
        <v>735644.69200000004</v>
      </c>
      <c r="J29" s="1785">
        <v>734629.91700000002</v>
      </c>
      <c r="K29" s="2731">
        <v>771138.59699999995</v>
      </c>
      <c r="L29" s="2731">
        <v>728431.022</v>
      </c>
      <c r="M29" s="2731">
        <v>693614.92099999997</v>
      </c>
      <c r="N29" s="2731">
        <v>716293.67200000002</v>
      </c>
      <c r="O29" s="1785">
        <v>733850.57400000002</v>
      </c>
      <c r="P29" s="2732">
        <v>756298.26199999999</v>
      </c>
    </row>
    <row r="30" spans="1:16" s="348" customFormat="1" ht="15.75" customHeight="1">
      <c r="A30" s="2724"/>
      <c r="B30" s="2747"/>
      <c r="C30" s="2750" t="s">
        <v>1434</v>
      </c>
      <c r="D30" s="2727">
        <v>1080311.2439999999</v>
      </c>
      <c r="E30" s="1767">
        <v>977822.62199999997</v>
      </c>
      <c r="F30" s="2727">
        <v>855250.43299999996</v>
      </c>
      <c r="G30" s="1767">
        <v>1016826.268</v>
      </c>
      <c r="H30" s="2727">
        <v>1034973.797</v>
      </c>
      <c r="I30" s="1767">
        <v>1035220.948</v>
      </c>
      <c r="J30" s="1767">
        <v>1006474.348</v>
      </c>
      <c r="K30" s="2727">
        <v>969920.549</v>
      </c>
      <c r="L30" s="2727">
        <v>926735.67</v>
      </c>
      <c r="M30" s="2727">
        <v>870494.95700000005</v>
      </c>
      <c r="N30" s="2727">
        <v>963955.05599999998</v>
      </c>
      <c r="O30" s="1767">
        <v>1015619.365</v>
      </c>
      <c r="P30" s="2728">
        <v>1050819.054</v>
      </c>
    </row>
    <row r="31" spans="1:16" s="2749" customFormat="1" ht="15.75" customHeight="1">
      <c r="A31" s="2724"/>
      <c r="B31" s="2747" t="s">
        <v>1435</v>
      </c>
      <c r="C31" s="2751" t="s">
        <v>1436</v>
      </c>
      <c r="D31" s="2727">
        <v>227504.93799999999</v>
      </c>
      <c r="E31" s="1767">
        <v>228956.95800000001</v>
      </c>
      <c r="F31" s="2727">
        <v>197803.932</v>
      </c>
      <c r="G31" s="1767">
        <v>216314.94200000001</v>
      </c>
      <c r="H31" s="2727">
        <v>214425.383</v>
      </c>
      <c r="I31" s="1767">
        <v>211541.049</v>
      </c>
      <c r="J31" s="1767">
        <v>212969.82500000001</v>
      </c>
      <c r="K31" s="2727">
        <v>224667.75</v>
      </c>
      <c r="L31" s="2727">
        <v>221052.856</v>
      </c>
      <c r="M31" s="2727">
        <v>210586.93900000001</v>
      </c>
      <c r="N31" s="2727">
        <v>223618.677</v>
      </c>
      <c r="O31" s="1767">
        <v>221173.73300000001</v>
      </c>
      <c r="P31" s="2728">
        <v>228562.56099999999</v>
      </c>
    </row>
    <row r="32" spans="1:16" s="2749" customFormat="1" ht="15.75" customHeight="1">
      <c r="A32" s="2724"/>
      <c r="B32" s="2747"/>
      <c r="C32" s="2752" t="s">
        <v>1437</v>
      </c>
      <c r="D32" s="2727">
        <v>852806.30599999998</v>
      </c>
      <c r="E32" s="1767">
        <v>748865.66399999999</v>
      </c>
      <c r="F32" s="2727">
        <v>657446.50100000005</v>
      </c>
      <c r="G32" s="1767">
        <v>800511.326</v>
      </c>
      <c r="H32" s="2727">
        <v>820548.41399999999</v>
      </c>
      <c r="I32" s="1767">
        <v>823679.89899999998</v>
      </c>
      <c r="J32" s="1767">
        <v>793504.52300000004</v>
      </c>
      <c r="K32" s="2727">
        <v>745252.799</v>
      </c>
      <c r="L32" s="2727">
        <v>705682.81400000001</v>
      </c>
      <c r="M32" s="2727">
        <v>659908.01800000004</v>
      </c>
      <c r="N32" s="2727">
        <v>740336.37899999996</v>
      </c>
      <c r="O32" s="1767">
        <v>794445.63199999998</v>
      </c>
      <c r="P32" s="2732">
        <v>822256.49300000002</v>
      </c>
    </row>
    <row r="33" spans="1:16" s="348" customFormat="1" ht="15.75" customHeight="1">
      <c r="A33" s="2724"/>
      <c r="B33" s="2747"/>
      <c r="C33" s="2748" t="s">
        <v>1438</v>
      </c>
      <c r="D33" s="2753">
        <v>3840966.5359999998</v>
      </c>
      <c r="E33" s="1792">
        <v>3895030.6830000002</v>
      </c>
      <c r="F33" s="2753">
        <v>3233870.6549999998</v>
      </c>
      <c r="G33" s="1792">
        <v>3893733.4369999999</v>
      </c>
      <c r="H33" s="2753">
        <v>3637977.5329999998</v>
      </c>
      <c r="I33" s="1792">
        <v>3734514.7280000001</v>
      </c>
      <c r="J33" s="1792">
        <v>3438774.02</v>
      </c>
      <c r="K33" s="2753">
        <v>3660249.3629999999</v>
      </c>
      <c r="L33" s="2753">
        <v>3354987.1290000002</v>
      </c>
      <c r="M33" s="2753">
        <v>3183549.7349999999</v>
      </c>
      <c r="N33" s="2753">
        <v>3374517.122</v>
      </c>
      <c r="O33" s="1792">
        <v>3226682.273</v>
      </c>
      <c r="P33" s="2728">
        <v>3366627.7949999999</v>
      </c>
    </row>
    <row r="34" spans="1:16" s="348" customFormat="1" ht="15.75" customHeight="1">
      <c r="A34" s="2724" t="s">
        <v>1439</v>
      </c>
      <c r="B34" s="2747"/>
      <c r="C34" s="2754" t="s">
        <v>1440</v>
      </c>
      <c r="D34" s="2753">
        <v>840649.34400000004</v>
      </c>
      <c r="E34" s="1792">
        <v>897331.42099999997</v>
      </c>
      <c r="F34" s="2753">
        <v>789801.89</v>
      </c>
      <c r="G34" s="1792">
        <v>796305.42</v>
      </c>
      <c r="H34" s="2753">
        <v>794202.39199999999</v>
      </c>
      <c r="I34" s="1792">
        <v>740642.27599999995</v>
      </c>
      <c r="J34" s="1792">
        <v>724928.402</v>
      </c>
      <c r="K34" s="2753">
        <v>760172.04</v>
      </c>
      <c r="L34" s="2753">
        <v>717522.95799999998</v>
      </c>
      <c r="M34" s="2753">
        <v>697373.46600000001</v>
      </c>
      <c r="N34" s="2753">
        <v>735092.34299999999</v>
      </c>
      <c r="O34" s="1792">
        <v>762911.00100000005</v>
      </c>
      <c r="P34" s="2720">
        <v>814237.15399999998</v>
      </c>
    </row>
    <row r="35" spans="1:16" s="348" customFormat="1" ht="15.75" customHeight="1">
      <c r="A35" s="2724"/>
      <c r="B35" s="2747"/>
      <c r="C35" s="2754" t="s">
        <v>1441</v>
      </c>
      <c r="D35" s="2753">
        <v>944632.06799999997</v>
      </c>
      <c r="E35" s="1792">
        <v>1023306.144</v>
      </c>
      <c r="F35" s="2753">
        <v>925773.65</v>
      </c>
      <c r="G35" s="1792">
        <v>887488.277</v>
      </c>
      <c r="H35" s="2753">
        <v>889165.70700000005</v>
      </c>
      <c r="I35" s="1792">
        <v>820972.14300000004</v>
      </c>
      <c r="J35" s="1792">
        <v>817116.37</v>
      </c>
      <c r="K35" s="2753">
        <v>863575.55200000003</v>
      </c>
      <c r="L35" s="2753">
        <v>852611.91099999996</v>
      </c>
      <c r="M35" s="2753">
        <v>810553.40800000005</v>
      </c>
      <c r="N35" s="2753">
        <v>805660.10600000003</v>
      </c>
      <c r="O35" s="1792">
        <v>845154.83</v>
      </c>
      <c r="P35" s="2720">
        <v>936782.96299999999</v>
      </c>
    </row>
    <row r="36" spans="1:16" s="348" customFormat="1" ht="15.75" customHeight="1">
      <c r="A36" s="2724"/>
      <c r="B36" s="2747"/>
      <c r="C36" s="2754" t="s">
        <v>1442</v>
      </c>
      <c r="D36" s="2753">
        <v>36093.214</v>
      </c>
      <c r="E36" s="1792">
        <v>37075.432000000001</v>
      </c>
      <c r="F36" s="2753">
        <v>31079.83</v>
      </c>
      <c r="G36" s="1792">
        <v>26572.080999999998</v>
      </c>
      <c r="H36" s="2753">
        <v>25675.420999999998</v>
      </c>
      <c r="I36" s="1792">
        <v>25672.794999999998</v>
      </c>
      <c r="J36" s="1792">
        <v>31160.975999999999</v>
      </c>
      <c r="K36" s="2753">
        <v>32653.547999999999</v>
      </c>
      <c r="L36" s="2753">
        <v>33044.915000000001</v>
      </c>
      <c r="M36" s="2753">
        <v>30735.146000000001</v>
      </c>
      <c r="N36" s="2753">
        <v>29865.458999999999</v>
      </c>
      <c r="O36" s="1792">
        <v>28265.561000000002</v>
      </c>
      <c r="P36" s="2720">
        <v>31221.737000000001</v>
      </c>
    </row>
    <row r="37" spans="1:16" s="348" customFormat="1" ht="15.75" customHeight="1">
      <c r="A37" s="2724"/>
      <c r="B37" s="2747"/>
      <c r="C37" s="2754" t="s">
        <v>1443</v>
      </c>
      <c r="D37" s="2753">
        <v>563565.68299999996</v>
      </c>
      <c r="E37" s="1792">
        <v>595549.32200000004</v>
      </c>
      <c r="F37" s="2753">
        <v>513896.32699999999</v>
      </c>
      <c r="G37" s="1792">
        <v>550267.625</v>
      </c>
      <c r="H37" s="2753">
        <v>540897.37199999997</v>
      </c>
      <c r="I37" s="1792">
        <v>537641.84299999999</v>
      </c>
      <c r="J37" s="1792">
        <v>545975.125</v>
      </c>
      <c r="K37" s="2753">
        <v>586203.21499999997</v>
      </c>
      <c r="L37" s="2753">
        <v>579943.74800000002</v>
      </c>
      <c r="M37" s="2753">
        <v>548164.02899999998</v>
      </c>
      <c r="N37" s="2753">
        <v>562970.598</v>
      </c>
      <c r="O37" s="1792">
        <v>559809.95200000005</v>
      </c>
      <c r="P37" s="2720">
        <v>584422.59100000001</v>
      </c>
    </row>
    <row r="38" spans="1:16" s="348" customFormat="1" ht="15.75" customHeight="1">
      <c r="A38" s="2724"/>
      <c r="B38" s="2747" t="s">
        <v>1444</v>
      </c>
      <c r="C38" s="2754" t="s">
        <v>1445</v>
      </c>
      <c r="D38" s="2753">
        <v>4315377.3949999996</v>
      </c>
      <c r="E38" s="1792">
        <v>4334977.0640000002</v>
      </c>
      <c r="F38" s="2753">
        <v>3890020.8820000002</v>
      </c>
      <c r="G38" s="1792">
        <v>4264024.4479999999</v>
      </c>
      <c r="H38" s="2753">
        <v>4159372.486</v>
      </c>
      <c r="I38" s="1792">
        <v>4291512.892</v>
      </c>
      <c r="J38" s="1792">
        <v>4296172.8219999997</v>
      </c>
      <c r="K38" s="2753">
        <v>4110962.5660000001</v>
      </c>
      <c r="L38" s="2753">
        <v>5212223.6859999998</v>
      </c>
      <c r="M38" s="2753">
        <v>4351040.2070000004</v>
      </c>
      <c r="N38" s="2753">
        <v>4311476.7589999996</v>
      </c>
      <c r="O38" s="1792">
        <v>4092430.605</v>
      </c>
      <c r="P38" s="2720">
        <v>4247275.1430000002</v>
      </c>
    </row>
    <row r="39" spans="1:16" s="348" customFormat="1" ht="15.75" customHeight="1">
      <c r="A39" s="2724"/>
      <c r="B39" s="2747"/>
      <c r="C39" s="2754" t="s">
        <v>1446</v>
      </c>
      <c r="D39" s="2753">
        <v>547895.37199999997</v>
      </c>
      <c r="E39" s="1792">
        <v>570122.402</v>
      </c>
      <c r="F39" s="2753">
        <v>438820.79100000003</v>
      </c>
      <c r="G39" s="1792">
        <v>542158.19200000004</v>
      </c>
      <c r="H39" s="2753">
        <v>542186.49699999997</v>
      </c>
      <c r="I39" s="1792">
        <v>559182.56799999997</v>
      </c>
      <c r="J39" s="1792">
        <v>541410.652</v>
      </c>
      <c r="K39" s="2753">
        <v>584325.43500000006</v>
      </c>
      <c r="L39" s="2753">
        <v>552400.81099999999</v>
      </c>
      <c r="M39" s="2753">
        <v>553659.29399999999</v>
      </c>
      <c r="N39" s="2753">
        <v>549804.86399999994</v>
      </c>
      <c r="O39" s="1792">
        <v>541676.38199999998</v>
      </c>
      <c r="P39" s="2720">
        <v>526974.32999999996</v>
      </c>
    </row>
    <row r="40" spans="1:16" s="348" customFormat="1" ht="15.75" customHeight="1">
      <c r="A40" s="2724" t="s">
        <v>1447</v>
      </c>
      <c r="B40" s="2747"/>
      <c r="C40" s="2754" t="s">
        <v>1448</v>
      </c>
      <c r="D40" s="2753">
        <v>1557281.757</v>
      </c>
      <c r="E40" s="1792">
        <v>1618034.35</v>
      </c>
      <c r="F40" s="2753">
        <v>1369702.699</v>
      </c>
      <c r="G40" s="1792">
        <v>1482560.0460000001</v>
      </c>
      <c r="H40" s="2753">
        <v>1495348.9609999999</v>
      </c>
      <c r="I40" s="1792">
        <v>1450362.618</v>
      </c>
      <c r="J40" s="1792">
        <v>1418170.8810000001</v>
      </c>
      <c r="K40" s="2753">
        <v>1542153.594</v>
      </c>
      <c r="L40" s="2753">
        <v>1364947.693</v>
      </c>
      <c r="M40" s="2753">
        <v>1339431.5049999999</v>
      </c>
      <c r="N40" s="2753">
        <v>1439251.2860000001</v>
      </c>
      <c r="O40" s="1792">
        <v>1441499.3489999999</v>
      </c>
      <c r="P40" s="2720">
        <v>1507838.933</v>
      </c>
    </row>
    <row r="41" spans="1:16" s="348" customFormat="1" ht="15.75" customHeight="1">
      <c r="A41" s="2724"/>
      <c r="B41" s="2747"/>
      <c r="C41" s="2754" t="s">
        <v>1449</v>
      </c>
      <c r="D41" s="2753">
        <v>387056.11300000001</v>
      </c>
      <c r="E41" s="1792">
        <v>400803.38699999999</v>
      </c>
      <c r="F41" s="2753">
        <v>327861.283</v>
      </c>
      <c r="G41" s="1792">
        <v>351853.8</v>
      </c>
      <c r="H41" s="2753">
        <v>349348.88</v>
      </c>
      <c r="I41" s="1792">
        <v>352471.80300000001</v>
      </c>
      <c r="J41" s="1792">
        <v>359266.56699999998</v>
      </c>
      <c r="K41" s="2753">
        <v>397946.31599999999</v>
      </c>
      <c r="L41" s="2753">
        <v>377227.01</v>
      </c>
      <c r="M41" s="2753">
        <v>357956.359</v>
      </c>
      <c r="N41" s="2753">
        <v>365112.49200000003</v>
      </c>
      <c r="O41" s="1792">
        <v>354318.26500000001</v>
      </c>
      <c r="P41" s="2720">
        <v>389799.897</v>
      </c>
    </row>
    <row r="42" spans="1:16" s="348" customFormat="1" ht="15.75" customHeight="1">
      <c r="A42" s="2724"/>
      <c r="B42" s="2747"/>
      <c r="C42" s="2754" t="s">
        <v>1450</v>
      </c>
      <c r="D42" s="2753">
        <v>382336.20699999999</v>
      </c>
      <c r="E42" s="1792">
        <v>413518.37099999998</v>
      </c>
      <c r="F42" s="2753">
        <v>378595.66100000002</v>
      </c>
      <c r="G42" s="1792">
        <v>358946.03</v>
      </c>
      <c r="H42" s="2753">
        <v>361647.696</v>
      </c>
      <c r="I42" s="1792">
        <v>330704.36499999999</v>
      </c>
      <c r="J42" s="1792">
        <v>330999.93199999997</v>
      </c>
      <c r="K42" s="2753">
        <v>350195.96600000001</v>
      </c>
      <c r="L42" s="2753">
        <v>353266.152</v>
      </c>
      <c r="M42" s="2753">
        <v>333271.80800000002</v>
      </c>
      <c r="N42" s="2753">
        <v>330579.114</v>
      </c>
      <c r="O42" s="1792">
        <v>350129.43900000001</v>
      </c>
      <c r="P42" s="2720">
        <v>390683.11</v>
      </c>
    </row>
    <row r="43" spans="1:16" s="348" customFormat="1" ht="15.75" customHeight="1">
      <c r="A43" s="2724"/>
      <c r="B43" s="2747"/>
      <c r="C43" s="2748" t="s">
        <v>1451</v>
      </c>
      <c r="D43" s="2753">
        <v>51896.976999999999</v>
      </c>
      <c r="E43" s="1792">
        <v>53147.661999999997</v>
      </c>
      <c r="F43" s="2753">
        <v>48287.917000000001</v>
      </c>
      <c r="G43" s="1792">
        <v>49180.514000000003</v>
      </c>
      <c r="H43" s="2753">
        <v>49596.923999999999</v>
      </c>
      <c r="I43" s="1792">
        <v>47682.61</v>
      </c>
      <c r="J43" s="1792">
        <v>46053.474000000002</v>
      </c>
      <c r="K43" s="2753">
        <v>46775.976000000002</v>
      </c>
      <c r="L43" s="2753">
        <v>46117.491000000002</v>
      </c>
      <c r="M43" s="2753">
        <v>43675.11</v>
      </c>
      <c r="N43" s="2753">
        <v>46449.637000000002</v>
      </c>
      <c r="O43" s="1792">
        <v>47886.959000000003</v>
      </c>
      <c r="P43" s="2720">
        <v>50611.946000000004</v>
      </c>
    </row>
    <row r="44" spans="1:16" s="2715" customFormat="1" ht="15.75" customHeight="1">
      <c r="A44" s="2724"/>
      <c r="B44" s="2689" t="s">
        <v>1405</v>
      </c>
      <c r="C44" s="2755" t="s">
        <v>1452</v>
      </c>
      <c r="D44" s="2753">
        <v>22723244.449999999</v>
      </c>
      <c r="E44" s="1792">
        <v>23173497.660999998</v>
      </c>
      <c r="F44" s="2753">
        <v>20237851.140999999</v>
      </c>
      <c r="G44" s="1792">
        <v>22175498.677999999</v>
      </c>
      <c r="H44" s="2753">
        <v>21794350.835000001</v>
      </c>
      <c r="I44" s="1792">
        <v>21880218.195</v>
      </c>
      <c r="J44" s="1792">
        <v>21334485.392999999</v>
      </c>
      <c r="K44" s="2753">
        <v>22171094.703000002</v>
      </c>
      <c r="L44" s="2753">
        <v>22611618.749000002</v>
      </c>
      <c r="M44" s="2753">
        <v>21108660.432999998</v>
      </c>
      <c r="N44" s="2753">
        <v>21402379.941</v>
      </c>
      <c r="O44" s="1792">
        <v>21043679.041000001</v>
      </c>
      <c r="P44" s="2720">
        <v>22038955.210000001</v>
      </c>
    </row>
    <row r="45" spans="1:16" s="2715" customFormat="1" ht="15.75" customHeight="1">
      <c r="A45" s="2724"/>
      <c r="B45" s="2756" t="s">
        <v>12</v>
      </c>
      <c r="C45" s="2757"/>
      <c r="D45" s="2727">
        <v>24400065.431000002</v>
      </c>
      <c r="E45" s="1767">
        <v>25106160.357999999</v>
      </c>
      <c r="F45" s="2727">
        <v>22130410.846999999</v>
      </c>
      <c r="G45" s="1767">
        <v>23788456.397</v>
      </c>
      <c r="H45" s="2727">
        <v>23317468.274999999</v>
      </c>
      <c r="I45" s="1767">
        <v>23193015.261999998</v>
      </c>
      <c r="J45" s="1767">
        <v>22681499.502</v>
      </c>
      <c r="K45" s="2727">
        <v>23513675.219999999</v>
      </c>
      <c r="L45" s="2727">
        <v>24255209.743999999</v>
      </c>
      <c r="M45" s="2727">
        <v>22699200.875999998</v>
      </c>
      <c r="N45" s="2727">
        <v>22680857.875999998</v>
      </c>
      <c r="O45" s="1767">
        <v>22770944.125999998</v>
      </c>
      <c r="P45" s="2728">
        <v>23632575.522999998</v>
      </c>
    </row>
    <row r="46" spans="1:16" s="2715" customFormat="1" ht="15.75" customHeight="1">
      <c r="A46" s="2758" t="s">
        <v>1453</v>
      </c>
      <c r="B46" s="2759"/>
      <c r="C46" s="2760"/>
      <c r="D46" s="2761">
        <v>45317885.467</v>
      </c>
      <c r="E46" s="2762">
        <v>48644909.218000002</v>
      </c>
      <c r="F46" s="2761">
        <v>44353990.476000004</v>
      </c>
      <c r="G46" s="2762">
        <v>43089012.976999998</v>
      </c>
      <c r="H46" s="2761">
        <v>42440869.614</v>
      </c>
      <c r="I46" s="2762">
        <v>40708218.177000001</v>
      </c>
      <c r="J46" s="2762">
        <v>40620015.795999996</v>
      </c>
      <c r="K46" s="2761">
        <v>42966423.467</v>
      </c>
      <c r="L46" s="2761">
        <v>47558697.972999997</v>
      </c>
      <c r="M46" s="2761">
        <v>43649516.542000003</v>
      </c>
      <c r="N46" s="2761">
        <v>40623056.125</v>
      </c>
      <c r="O46" s="2762">
        <v>41111913.142999999</v>
      </c>
      <c r="P46" s="2763">
        <v>44732114.218000002</v>
      </c>
    </row>
    <row r="47" spans="1:16" ht="5.0999999999999996" customHeight="1">
      <c r="A47" s="1111"/>
      <c r="B47" s="1111"/>
      <c r="C47" s="1111"/>
      <c r="D47" s="1111"/>
      <c r="E47" s="1111"/>
      <c r="F47" s="1111"/>
    </row>
    <row r="48" spans="1:16" ht="12" customHeight="1">
      <c r="A48" s="1820"/>
      <c r="B48" s="1111"/>
      <c r="C48" s="1111"/>
      <c r="D48" s="1111"/>
      <c r="E48" s="1111"/>
      <c r="M48" s="1212"/>
      <c r="P48" s="1212"/>
    </row>
  </sheetData>
  <mergeCells count="9">
    <mergeCell ref="B14:C14"/>
    <mergeCell ref="B45:C45"/>
    <mergeCell ref="A46:C46"/>
    <mergeCell ref="A4:C4"/>
    <mergeCell ref="A5:C5"/>
    <mergeCell ref="A6:B6"/>
    <mergeCell ref="A7:B7"/>
    <mergeCell ref="A12:B12"/>
    <mergeCell ref="B13:C13"/>
  </mergeCells>
  <phoneticPr fontId="91" type="noConversion"/>
  <printOptions horizontalCentered="1"/>
  <pageMargins left="0.94488188976377963" right="0.94488188976377963" top="1.1811023622047245" bottom="0.39370078740157483" header="0" footer="0"/>
  <pageSetup paperSize="9" scale="80" firstPageNumber="70" orientation="portrait" useFirstPageNumber="1" r:id="rId1"/>
  <headerFooter differentOddEven="1" scaleWithDoc="0" alignWithMargins="0"/>
  <colBreaks count="1" manualBreakCount="1">
    <brk id="9" max="4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view="pageBreakPreview" zoomScale="85" zoomScaleNormal="100" zoomScaleSheetLayoutView="85" workbookViewId="0">
      <selection activeCell="R10" sqref="R10"/>
    </sheetView>
  </sheetViews>
  <sheetFormatPr defaultRowHeight="16.5"/>
  <cols>
    <col min="1" max="1" width="8.625" style="13" customWidth="1"/>
    <col min="2" max="14" width="6.125" style="13" customWidth="1"/>
    <col min="15" max="16384" width="9" style="13"/>
  </cols>
  <sheetData>
    <row r="1" spans="1:14" ht="38.25" customHeight="1"/>
    <row r="2" spans="1:14" ht="38.25" customHeight="1">
      <c r="A2" s="124" t="s">
        <v>42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ht="18" customHeight="1">
      <c r="A3" s="15" t="s">
        <v>150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21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6" t="s">
        <v>88</v>
      </c>
    </row>
    <row r="5" spans="1:14" ht="19.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ht="19.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ht="19.5" customHeight="1">
      <c r="A7" s="9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19.5" customHeight="1">
      <c r="A8" s="9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ht="19.5" customHeight="1">
      <c r="A9" s="9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t="19.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19.5" customHeight="1">
      <c r="A11" s="9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19.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ht="19.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ht="19.5" customHeight="1">
      <c r="A14" s="9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9.5" customHeight="1">
      <c r="A15" s="9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19.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19.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9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9.5" customHeight="1">
      <c r="A19" s="9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9.5" customHeight="1">
      <c r="A20" s="111" t="s">
        <v>89</v>
      </c>
      <c r="B20" s="197">
        <v>2018.12</v>
      </c>
      <c r="C20" s="197">
        <v>2019.01</v>
      </c>
      <c r="D20" s="197">
        <v>2019.02</v>
      </c>
      <c r="E20" s="197">
        <v>2019.03</v>
      </c>
      <c r="F20" s="197">
        <v>2019.04</v>
      </c>
      <c r="G20" s="197">
        <v>2019.05</v>
      </c>
      <c r="H20" s="197">
        <v>2019.06</v>
      </c>
      <c r="I20" s="197">
        <v>2019.07</v>
      </c>
      <c r="J20" s="197">
        <v>2019.08</v>
      </c>
      <c r="K20" s="197">
        <v>2019.09</v>
      </c>
      <c r="L20" s="198" t="s">
        <v>191</v>
      </c>
      <c r="M20" s="220">
        <v>2019.11</v>
      </c>
      <c r="N20" s="221">
        <v>2019.12</v>
      </c>
    </row>
    <row r="21" spans="1:14" ht="18.600000000000001" customHeight="1">
      <c r="A21" s="112" t="s">
        <v>103</v>
      </c>
      <c r="B21" s="113">
        <v>51837.110999999997</v>
      </c>
      <c r="C21" s="113">
        <v>52903.788999999997</v>
      </c>
      <c r="D21" s="113">
        <v>44932.402000000002</v>
      </c>
      <c r="E21" s="113">
        <v>47209.275000000001</v>
      </c>
      <c r="F21" s="113">
        <v>43945.853000000003</v>
      </c>
      <c r="G21" s="113">
        <v>44334.192000000003</v>
      </c>
      <c r="H21" s="113">
        <v>43793.267999999996</v>
      </c>
      <c r="I21" s="113">
        <v>49710.722999999998</v>
      </c>
      <c r="J21" s="113">
        <v>51611.285000000003</v>
      </c>
      <c r="K21" s="113">
        <v>44417.203999999998</v>
      </c>
      <c r="L21" s="113">
        <v>43965.315999999999</v>
      </c>
      <c r="M21" s="201">
        <v>45127.197999999997</v>
      </c>
      <c r="N21" s="212">
        <v>50288.22</v>
      </c>
    </row>
    <row r="22" spans="1:14" ht="18.600000000000001" customHeight="1">
      <c r="A22" s="26" t="s">
        <v>3</v>
      </c>
      <c r="B22" s="133">
        <v>-0.12470000000000001</v>
      </c>
      <c r="C22" s="133">
        <v>-0.91849999999999998</v>
      </c>
      <c r="D22" s="133">
        <v>-3.3136000000000001</v>
      </c>
      <c r="E22" s="133">
        <v>-8.3599999999999994E-2</v>
      </c>
      <c r="F22" s="133">
        <v>1.8314999999999999</v>
      </c>
      <c r="G22" s="133">
        <v>8.1900000000000001E-2</v>
      </c>
      <c r="H22" s="133">
        <v>-1.5751999999999999</v>
      </c>
      <c r="I22" s="133">
        <v>-4.4393000000000002</v>
      </c>
      <c r="J22" s="133">
        <v>-3.0501</v>
      </c>
      <c r="K22" s="133">
        <v>2.0445000000000002</v>
      </c>
      <c r="L22" s="133">
        <v>-2.1415000000000002</v>
      </c>
      <c r="M22" s="203">
        <v>-1.9759</v>
      </c>
      <c r="N22" s="213">
        <v>-2.988</v>
      </c>
    </row>
    <row r="23" spans="1:14" ht="18.600000000000001" customHeight="1">
      <c r="A23" s="27" t="s">
        <v>104</v>
      </c>
      <c r="B23" s="28">
        <v>22179.968000000001</v>
      </c>
      <c r="C23" s="28">
        <v>23143.976999999999</v>
      </c>
      <c r="D23" s="28">
        <v>19199.837</v>
      </c>
      <c r="E23" s="28">
        <v>17611.194</v>
      </c>
      <c r="F23" s="28">
        <v>14823.682000000001</v>
      </c>
      <c r="G23" s="28">
        <v>15296.305</v>
      </c>
      <c r="H23" s="28">
        <v>17620.588</v>
      </c>
      <c r="I23" s="28">
        <v>22374.59</v>
      </c>
      <c r="J23" s="28">
        <v>23025.724999999999</v>
      </c>
      <c r="K23" s="28">
        <v>20992.719000000001</v>
      </c>
      <c r="L23" s="28">
        <v>20084.543000000001</v>
      </c>
      <c r="M23" s="205">
        <v>19157.385999999999</v>
      </c>
      <c r="N23" s="114">
        <v>19772.612000000001</v>
      </c>
    </row>
    <row r="24" spans="1:14" ht="18.600000000000001" customHeight="1">
      <c r="A24" s="29" t="s">
        <v>3</v>
      </c>
      <c r="B24" s="134">
        <v>-4.9886999999999997</v>
      </c>
      <c r="C24" s="134">
        <v>-7.4145000000000003</v>
      </c>
      <c r="D24" s="134">
        <v>-13.1187</v>
      </c>
      <c r="E24" s="134">
        <v>-15.712</v>
      </c>
      <c r="F24" s="134">
        <v>-15.313000000000001</v>
      </c>
      <c r="G24" s="134">
        <v>-14.353300000000001</v>
      </c>
      <c r="H24" s="134">
        <v>-2.4487000000000001</v>
      </c>
      <c r="I24" s="134">
        <v>-2.8548</v>
      </c>
      <c r="J24" s="134">
        <v>-5.4157000000000002</v>
      </c>
      <c r="K24" s="134">
        <v>2.8176999999999999</v>
      </c>
      <c r="L24" s="134">
        <v>9.8564000000000007</v>
      </c>
      <c r="M24" s="206">
        <v>1.3117000000000001</v>
      </c>
      <c r="N24" s="139">
        <v>-10.8537</v>
      </c>
    </row>
    <row r="25" spans="1:14" ht="18.600000000000001" customHeight="1">
      <c r="A25" s="30" t="s">
        <v>105</v>
      </c>
      <c r="B25" s="31">
        <v>12430.474</v>
      </c>
      <c r="C25" s="31">
        <v>12256.406000000001</v>
      </c>
      <c r="D25" s="31">
        <v>11033.718000000001</v>
      </c>
      <c r="E25" s="31">
        <v>14033.501</v>
      </c>
      <c r="F25" s="31">
        <v>14149.57</v>
      </c>
      <c r="G25" s="31">
        <v>14771.049000000001</v>
      </c>
      <c r="H25" s="31">
        <v>13582.797</v>
      </c>
      <c r="I25" s="31">
        <v>11677.95</v>
      </c>
      <c r="J25" s="31">
        <v>12196.915999999999</v>
      </c>
      <c r="K25" s="31">
        <v>10320.798000000001</v>
      </c>
      <c r="L25" s="31">
        <v>10599.852999999999</v>
      </c>
      <c r="M25" s="207">
        <v>10227.944</v>
      </c>
      <c r="N25" s="115">
        <v>11059.168</v>
      </c>
    </row>
    <row r="26" spans="1:14" ht="18.600000000000001" customHeight="1">
      <c r="A26" s="29" t="s">
        <v>3</v>
      </c>
      <c r="B26" s="134">
        <v>19.090599999999998</v>
      </c>
      <c r="C26" s="134">
        <v>24.736699999999999</v>
      </c>
      <c r="D26" s="134">
        <v>25.5078</v>
      </c>
      <c r="E26" s="134">
        <v>51.823399999999999</v>
      </c>
      <c r="F26" s="134">
        <v>50.167999999999999</v>
      </c>
      <c r="G26" s="134">
        <v>29.930499999999999</v>
      </c>
      <c r="H26" s="134">
        <v>20.165400000000002</v>
      </c>
      <c r="I26" s="134">
        <v>-10.5289</v>
      </c>
      <c r="J26" s="134">
        <v>-4.3570000000000002</v>
      </c>
      <c r="K26" s="134">
        <v>-6.8025000000000002</v>
      </c>
      <c r="L26" s="134">
        <v>-12.2737</v>
      </c>
      <c r="M26" s="206">
        <v>-15.8771</v>
      </c>
      <c r="N26" s="139">
        <v>-11.0318</v>
      </c>
    </row>
    <row r="27" spans="1:14" ht="18.600000000000001" customHeight="1">
      <c r="A27" s="30" t="s">
        <v>106</v>
      </c>
      <c r="B27" s="31">
        <v>14167.708000000001</v>
      </c>
      <c r="C27" s="31">
        <v>14465.898999999999</v>
      </c>
      <c r="D27" s="31">
        <v>11946.297</v>
      </c>
      <c r="E27" s="31">
        <v>12224.92</v>
      </c>
      <c r="F27" s="31">
        <v>11763.541999999999</v>
      </c>
      <c r="G27" s="31">
        <v>10644.415000000001</v>
      </c>
      <c r="H27" s="31">
        <v>9388.4369999999999</v>
      </c>
      <c r="I27" s="31">
        <v>12333.370999999999</v>
      </c>
      <c r="J27" s="31">
        <v>12648.601000000001</v>
      </c>
      <c r="K27" s="31">
        <v>9951.6170000000002</v>
      </c>
      <c r="L27" s="31">
        <v>9873.1589999999997</v>
      </c>
      <c r="M27" s="207">
        <v>12643.873</v>
      </c>
      <c r="N27" s="115">
        <v>16276.123</v>
      </c>
    </row>
    <row r="28" spans="1:14" ht="18.600000000000001" customHeight="1">
      <c r="A28" s="29" t="s">
        <v>3</v>
      </c>
      <c r="B28" s="134">
        <v>-8.1760999999999999</v>
      </c>
      <c r="C28" s="134">
        <v>-8.0687999999999995</v>
      </c>
      <c r="D28" s="134">
        <v>-8.1690000000000005</v>
      </c>
      <c r="E28" s="134">
        <v>-14.2498</v>
      </c>
      <c r="F28" s="134">
        <v>-11.148300000000001</v>
      </c>
      <c r="G28" s="134">
        <v>-11.509399999999999</v>
      </c>
      <c r="H28" s="134">
        <v>-22.6906</v>
      </c>
      <c r="I28" s="134">
        <v>-3.2412999999999998</v>
      </c>
      <c r="J28" s="134">
        <v>-2.1939000000000002</v>
      </c>
      <c r="K28" s="134">
        <v>12.4864</v>
      </c>
      <c r="L28" s="134">
        <v>-14.5131</v>
      </c>
      <c r="M28" s="206">
        <v>5.0720999999999998</v>
      </c>
      <c r="N28" s="139">
        <v>14.8818</v>
      </c>
    </row>
    <row r="29" spans="1:14" ht="18.600000000000001" customHeight="1">
      <c r="A29" s="30" t="s">
        <v>107</v>
      </c>
      <c r="B29" s="31">
        <v>599.45000000000005</v>
      </c>
      <c r="C29" s="31">
        <v>544.10699999999997</v>
      </c>
      <c r="D29" s="31">
        <v>470.77800000000002</v>
      </c>
      <c r="E29" s="31">
        <v>450.30599999999998</v>
      </c>
      <c r="F29" s="31">
        <v>528.577</v>
      </c>
      <c r="G29" s="31">
        <v>539.34799999999996</v>
      </c>
      <c r="H29" s="31">
        <v>479.822</v>
      </c>
      <c r="I29" s="31">
        <v>565.97400000000005</v>
      </c>
      <c r="J29" s="31">
        <v>599.35500000000002</v>
      </c>
      <c r="K29" s="31">
        <v>564.21100000000001</v>
      </c>
      <c r="L29" s="31">
        <v>541.54200000000003</v>
      </c>
      <c r="M29" s="207">
        <v>450.36700000000002</v>
      </c>
      <c r="N29" s="115">
        <v>499.63600000000002</v>
      </c>
    </row>
    <row r="30" spans="1:14" ht="18.600000000000001" customHeight="1">
      <c r="A30" s="29" t="s">
        <v>3</v>
      </c>
      <c r="B30" s="134">
        <v>28.2226</v>
      </c>
      <c r="C30" s="134">
        <v>12.4589</v>
      </c>
      <c r="D30" s="134">
        <v>7.0118999999999998</v>
      </c>
      <c r="E30" s="134">
        <v>-2.7785000000000002</v>
      </c>
      <c r="F30" s="134">
        <v>6.0279999999999996</v>
      </c>
      <c r="G30" s="134">
        <v>-31.838899999999999</v>
      </c>
      <c r="H30" s="134">
        <v>-34.463200000000001</v>
      </c>
      <c r="I30" s="134">
        <v>-30.0246</v>
      </c>
      <c r="J30" s="134">
        <v>-14.403600000000001</v>
      </c>
      <c r="K30" s="134">
        <v>-20.8582</v>
      </c>
      <c r="L30" s="134">
        <v>6.3981000000000003</v>
      </c>
      <c r="M30" s="206">
        <v>-15.2173</v>
      </c>
      <c r="N30" s="139">
        <v>-16.6509</v>
      </c>
    </row>
    <row r="31" spans="1:14" ht="18.600000000000001" customHeight="1">
      <c r="A31" s="30" t="s">
        <v>132</v>
      </c>
      <c r="B31" s="31">
        <v>2423.4209999999998</v>
      </c>
      <c r="C31" s="31">
        <v>2449.3530000000001</v>
      </c>
      <c r="D31" s="31">
        <v>2240.7170000000001</v>
      </c>
      <c r="E31" s="31">
        <v>2847.26</v>
      </c>
      <c r="F31" s="31">
        <v>2632.99</v>
      </c>
      <c r="G31" s="31">
        <v>3050.3960000000002</v>
      </c>
      <c r="H31" s="31">
        <v>2677.7849999999999</v>
      </c>
      <c r="I31" s="31">
        <v>2706.9090000000001</v>
      </c>
      <c r="J31" s="31">
        <v>3086.5419999999999</v>
      </c>
      <c r="K31" s="31">
        <v>2548.9009999999998</v>
      </c>
      <c r="L31" s="31">
        <v>2189.5540000000001</v>
      </c>
      <c r="M31" s="207">
        <v>1917.117</v>
      </c>
      <c r="N31" s="115">
        <v>2090.0059999999999</v>
      </c>
    </row>
    <row r="32" spans="1:14" ht="18.600000000000001" customHeight="1">
      <c r="A32" s="27" t="s">
        <v>3</v>
      </c>
      <c r="B32" s="167">
        <v>11.388</v>
      </c>
      <c r="C32" s="167">
        <v>6.4432</v>
      </c>
      <c r="D32" s="167">
        <v>7.3992000000000004</v>
      </c>
      <c r="E32" s="167">
        <v>21.062000000000001</v>
      </c>
      <c r="F32" s="167">
        <v>7.5511999999999997</v>
      </c>
      <c r="G32" s="167">
        <v>38.917299999999997</v>
      </c>
      <c r="H32" s="167">
        <v>21.943999999999999</v>
      </c>
      <c r="I32" s="167">
        <v>16.413399999999999</v>
      </c>
      <c r="J32" s="167">
        <v>25.4633</v>
      </c>
      <c r="K32" s="167">
        <v>4.5869</v>
      </c>
      <c r="L32" s="167">
        <v>-11.5349</v>
      </c>
      <c r="M32" s="214">
        <v>-19.100200000000001</v>
      </c>
      <c r="N32" s="168">
        <v>-13.757999999999999</v>
      </c>
    </row>
    <row r="33" spans="1:14" ht="18.600000000000001" customHeight="1">
      <c r="A33" s="30" t="s">
        <v>151</v>
      </c>
      <c r="B33" s="31">
        <v>36.088999999999999</v>
      </c>
      <c r="C33" s="31">
        <v>44.045999999999999</v>
      </c>
      <c r="D33" s="31">
        <v>41.055</v>
      </c>
      <c r="E33" s="31">
        <v>42.094000000000001</v>
      </c>
      <c r="F33" s="31">
        <v>47.491</v>
      </c>
      <c r="G33" s="31">
        <v>32.679000000000002</v>
      </c>
      <c r="H33" s="31">
        <v>43.84</v>
      </c>
      <c r="I33" s="31">
        <v>51.927999999999997</v>
      </c>
      <c r="J33" s="31">
        <v>54.145000000000003</v>
      </c>
      <c r="K33" s="31">
        <v>38.959000000000003</v>
      </c>
      <c r="L33" s="31">
        <v>676.66499999999996</v>
      </c>
      <c r="M33" s="207">
        <v>730.51099999999997</v>
      </c>
      <c r="N33" s="115">
        <v>590.67499999999995</v>
      </c>
    </row>
    <row r="34" spans="1:14" ht="18.600000000000001" customHeight="1">
      <c r="A34" s="32" t="s">
        <v>141</v>
      </c>
      <c r="B34" s="138">
        <v>-23.309699999999999</v>
      </c>
      <c r="C34" s="138">
        <v>-12.786099999999999</v>
      </c>
      <c r="D34" s="138">
        <v>-12.321999999999999</v>
      </c>
      <c r="E34" s="138">
        <v>5.5156000000000001</v>
      </c>
      <c r="F34" s="138">
        <v>11.2552</v>
      </c>
      <c r="G34" s="138">
        <v>-39.195</v>
      </c>
      <c r="H34" s="138">
        <v>-21.4194</v>
      </c>
      <c r="I34" s="138">
        <v>-5.7919999999999998</v>
      </c>
      <c r="J34" s="138">
        <v>18.6066</v>
      </c>
      <c r="K34" s="138">
        <v>0.432</v>
      </c>
      <c r="L34" s="138">
        <v>2259.5436</v>
      </c>
      <c r="M34" s="215">
        <v>2006.4042999999999</v>
      </c>
      <c r="N34" s="170">
        <v>1536.701</v>
      </c>
    </row>
    <row r="35" spans="1:14" ht="18" customHeight="1">
      <c r="A35" s="33" t="s">
        <v>108</v>
      </c>
    </row>
    <row r="36" spans="1:14" ht="18" customHeight="1">
      <c r="A36" s="33" t="s">
        <v>109</v>
      </c>
    </row>
    <row r="37" spans="1:14" ht="18" customHeight="1">
      <c r="A37" s="33" t="s">
        <v>165</v>
      </c>
    </row>
    <row r="38" spans="1:14">
      <c r="A38" s="196" t="s">
        <v>174</v>
      </c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</row>
    <row r="39" spans="1:14"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</row>
  </sheetData>
  <phoneticPr fontId="69" type="noConversion"/>
  <printOptions horizontalCentered="1"/>
  <pageMargins left="0.78740157480314965" right="0.78740157480314965" top="1.1811023622047245" bottom="0.78740157480314965" header="0" footer="0"/>
  <pageSetup paperSize="9" scale="85" firstPageNumber="5" orientation="portrait" useFirstPageNumber="1" r:id="rId1"/>
  <headerFooter differentOddEven="1" scaleWithDoc="0"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54"/>
  <sheetViews>
    <sheetView showGridLines="0" view="pageBreakPreview" zoomScaleNormal="100" zoomScaleSheetLayoutView="100" workbookViewId="0">
      <selection activeCell="J14" sqref="J14"/>
    </sheetView>
  </sheetViews>
  <sheetFormatPr defaultColWidth="7.875" defaultRowHeight="13.5"/>
  <cols>
    <col min="1" max="1" width="2.75" style="1862" customWidth="1"/>
    <col min="2" max="2" width="3.25" style="1862" customWidth="1"/>
    <col min="3" max="3" width="12.375" style="1862" customWidth="1"/>
    <col min="4" max="11" width="9.375" style="1862" customWidth="1"/>
    <col min="12" max="20" width="8.5" style="1862" customWidth="1"/>
    <col min="21" max="21" width="6.375" style="1862" customWidth="1"/>
    <col min="22" max="22" width="10.5" style="1862" customWidth="1"/>
    <col min="23" max="23" width="8.875" style="1862" customWidth="1"/>
    <col min="24" max="16384" width="7.875" style="1862"/>
  </cols>
  <sheetData>
    <row r="1" spans="1:24" s="2664" customFormat="1" ht="20.25" customHeight="1">
      <c r="A1" s="2270" t="s">
        <v>1454</v>
      </c>
    </row>
    <row r="2" spans="1:24" s="2666" customFormat="1" ht="17.25" customHeight="1">
      <c r="A2" s="2665" t="s">
        <v>1455</v>
      </c>
      <c r="G2" s="2764" t="s">
        <v>1456</v>
      </c>
    </row>
    <row r="3" spans="1:24" s="1565" customFormat="1" ht="15" customHeight="1">
      <c r="C3" s="345"/>
      <c r="L3" s="1565" t="s">
        <v>1384</v>
      </c>
      <c r="Q3" s="2528"/>
      <c r="S3" s="2528"/>
      <c r="T3" s="2528"/>
      <c r="V3" s="2667" t="s">
        <v>1385</v>
      </c>
    </row>
    <row r="4" spans="1:24" s="2672" customFormat="1" ht="15.2" customHeight="1">
      <c r="A4" s="2758" t="s">
        <v>1386</v>
      </c>
      <c r="B4" s="2759"/>
      <c r="C4" s="2760"/>
      <c r="D4" s="2765" t="s">
        <v>1387</v>
      </c>
      <c r="E4" s="2766" t="s">
        <v>1457</v>
      </c>
      <c r="F4" s="2766" t="s">
        <v>1458</v>
      </c>
      <c r="G4" s="2767" t="s">
        <v>1459</v>
      </c>
      <c r="H4" s="2767" t="s">
        <v>1460</v>
      </c>
      <c r="I4" s="2767" t="s">
        <v>1461</v>
      </c>
      <c r="J4" s="2766" t="s">
        <v>1462</v>
      </c>
      <c r="K4" s="2766" t="s">
        <v>1463</v>
      </c>
      <c r="L4" s="2768" t="s">
        <v>1464</v>
      </c>
      <c r="M4" s="2768" t="s">
        <v>1465</v>
      </c>
      <c r="N4" s="2768" t="s">
        <v>1466</v>
      </c>
      <c r="O4" s="2768" t="s">
        <v>1467</v>
      </c>
      <c r="P4" s="2769" t="s">
        <v>1468</v>
      </c>
      <c r="Q4" s="2770" t="s">
        <v>1469</v>
      </c>
      <c r="R4" s="2768" t="s">
        <v>1470</v>
      </c>
      <c r="S4" s="2770" t="s">
        <v>1471</v>
      </c>
      <c r="T4" s="2770" t="s">
        <v>1472</v>
      </c>
      <c r="U4" s="2768" t="s">
        <v>1473</v>
      </c>
      <c r="V4" s="2771" t="s">
        <v>1389</v>
      </c>
    </row>
    <row r="5" spans="1:24" s="2686" customFormat="1" ht="15.2" customHeight="1">
      <c r="A5" s="2710" t="s">
        <v>1474</v>
      </c>
      <c r="B5" s="2711"/>
      <c r="C5" s="2712"/>
      <c r="D5" s="2772">
        <v>1097870.7490000001</v>
      </c>
      <c r="E5" s="2773">
        <v>377074.32</v>
      </c>
      <c r="F5" s="2773">
        <v>265313.234</v>
      </c>
      <c r="G5" s="2773">
        <v>340396.96799999999</v>
      </c>
      <c r="H5" s="2773">
        <v>166000.136</v>
      </c>
      <c r="I5" s="2773">
        <v>157417.07699999999</v>
      </c>
      <c r="J5" s="2773">
        <v>125660.92600000001</v>
      </c>
      <c r="K5" s="2773">
        <v>1521531.375</v>
      </c>
      <c r="L5" s="2773">
        <v>178799.85500000001</v>
      </c>
      <c r="M5" s="2773">
        <v>182951.679</v>
      </c>
      <c r="N5" s="2773">
        <v>240287.54300000001</v>
      </c>
      <c r="O5" s="2773">
        <v>199481.01199999999</v>
      </c>
      <c r="P5" s="2773">
        <v>196135.12400000001</v>
      </c>
      <c r="Q5" s="2773">
        <v>291363.90100000001</v>
      </c>
      <c r="R5" s="2773">
        <v>372380.79599999997</v>
      </c>
      <c r="S5" s="2773">
        <v>69800.351999999999</v>
      </c>
      <c r="T5" s="2773">
        <v>41876.752999999997</v>
      </c>
      <c r="U5" s="2773">
        <v>10.598000000000001</v>
      </c>
      <c r="V5" s="2774">
        <v>5824352.398</v>
      </c>
      <c r="W5" s="2685"/>
      <c r="X5" s="2685"/>
    </row>
    <row r="6" spans="1:24" s="2778" customFormat="1" ht="15.2" customHeight="1">
      <c r="A6" s="2716" t="s">
        <v>1475</v>
      </c>
      <c r="B6" s="2717"/>
      <c r="C6" s="2718" t="s">
        <v>1476</v>
      </c>
      <c r="D6" s="2775">
        <v>346607.91700000002</v>
      </c>
      <c r="E6" s="2776">
        <v>117232.77</v>
      </c>
      <c r="F6" s="2776">
        <v>78851.641000000003</v>
      </c>
      <c r="G6" s="2776">
        <v>97285.55</v>
      </c>
      <c r="H6" s="2776">
        <v>53689.707000000002</v>
      </c>
      <c r="I6" s="2776">
        <v>95116.120999999999</v>
      </c>
      <c r="J6" s="2776">
        <v>35848.733999999997</v>
      </c>
      <c r="K6" s="2776">
        <v>566220.79</v>
      </c>
      <c r="L6" s="2776">
        <v>143185.046</v>
      </c>
      <c r="M6" s="2776">
        <v>128444.15</v>
      </c>
      <c r="N6" s="2776">
        <v>112899.49400000001</v>
      </c>
      <c r="O6" s="2776">
        <v>105249.45699999999</v>
      </c>
      <c r="P6" s="2776">
        <v>94349.664999999994</v>
      </c>
      <c r="Q6" s="2776">
        <v>162221.68400000001</v>
      </c>
      <c r="R6" s="2776">
        <v>133797.72</v>
      </c>
      <c r="S6" s="2776">
        <v>28189.99</v>
      </c>
      <c r="T6" s="2776">
        <v>30607.386999999999</v>
      </c>
      <c r="U6" s="2776">
        <v>309.548</v>
      </c>
      <c r="V6" s="2777">
        <v>2330107.3709999998</v>
      </c>
      <c r="W6" s="2685"/>
      <c r="X6" s="2685"/>
    </row>
    <row r="7" spans="1:24" s="2778" customFormat="1" ht="15.2" customHeight="1">
      <c r="A7" s="2721" t="s">
        <v>1477</v>
      </c>
      <c r="B7" s="2722"/>
      <c r="C7" s="2718" t="s">
        <v>1478</v>
      </c>
      <c r="D7" s="2775">
        <v>2371061.156</v>
      </c>
      <c r="E7" s="2776">
        <v>630336.50800000003</v>
      </c>
      <c r="F7" s="2776">
        <v>467872.02500000002</v>
      </c>
      <c r="G7" s="2776">
        <v>678592.16599999997</v>
      </c>
      <c r="H7" s="2776">
        <v>268498.11099999998</v>
      </c>
      <c r="I7" s="2776">
        <v>351356.24</v>
      </c>
      <c r="J7" s="2776">
        <v>291983.39799999999</v>
      </c>
      <c r="K7" s="2776">
        <v>3242291.548</v>
      </c>
      <c r="L7" s="2776">
        <v>625034.75699999998</v>
      </c>
      <c r="M7" s="2776">
        <v>484283.32900000003</v>
      </c>
      <c r="N7" s="2776">
        <v>698755.71</v>
      </c>
      <c r="O7" s="2776">
        <v>460382.64500000002</v>
      </c>
      <c r="P7" s="2776">
        <v>541140.63899999997</v>
      </c>
      <c r="Q7" s="2776">
        <v>790064.995</v>
      </c>
      <c r="R7" s="2776">
        <v>767033.99800000002</v>
      </c>
      <c r="S7" s="2776">
        <v>205163.62100000001</v>
      </c>
      <c r="T7" s="2776">
        <v>71030.081999999995</v>
      </c>
      <c r="U7" s="2776">
        <v>197.99799999999999</v>
      </c>
      <c r="V7" s="2777">
        <v>12945078.926000001</v>
      </c>
      <c r="W7" s="2685"/>
      <c r="X7" s="2685"/>
    </row>
    <row r="8" spans="1:24" s="2778" customFormat="1" ht="15.2" customHeight="1">
      <c r="A8" s="2724"/>
      <c r="B8" s="2725"/>
      <c r="C8" s="2726" t="s">
        <v>1479</v>
      </c>
      <c r="D8" s="2779">
        <v>123264.38</v>
      </c>
      <c r="E8" s="2780">
        <v>8508.41</v>
      </c>
      <c r="F8" s="2780">
        <v>19737.03</v>
      </c>
      <c r="G8" s="2780">
        <v>25434.483</v>
      </c>
      <c r="H8" s="2780">
        <v>3250.5279999999998</v>
      </c>
      <c r="I8" s="2780">
        <v>3209.2429999999999</v>
      </c>
      <c r="J8" s="2780">
        <v>7.9889999999999999</v>
      </c>
      <c r="K8" s="2780">
        <v>29038.653999999999</v>
      </c>
      <c r="L8" s="2780">
        <v>4257.8500000000004</v>
      </c>
      <c r="M8" s="2780">
        <v>721.28</v>
      </c>
      <c r="N8" s="2780" t="s">
        <v>175</v>
      </c>
      <c r="O8" s="2780">
        <v>1775.2</v>
      </c>
      <c r="P8" s="2780">
        <v>169.27099999999999</v>
      </c>
      <c r="Q8" s="2780">
        <v>3089.9340000000002</v>
      </c>
      <c r="R8" s="2780">
        <v>12476.267</v>
      </c>
      <c r="S8" s="2780" t="s">
        <v>175</v>
      </c>
      <c r="T8" s="2780" t="s">
        <v>175</v>
      </c>
      <c r="U8" s="2780" t="s">
        <v>175</v>
      </c>
      <c r="V8" s="2781">
        <v>234940.519</v>
      </c>
      <c r="W8" s="2685"/>
      <c r="X8" s="2685"/>
    </row>
    <row r="9" spans="1:24" s="2778" customFormat="1" ht="15.2" customHeight="1">
      <c r="A9" s="2724"/>
      <c r="B9" s="2725"/>
      <c r="C9" s="2726" t="s">
        <v>1480</v>
      </c>
      <c r="D9" s="2779">
        <v>55034.877</v>
      </c>
      <c r="E9" s="2780">
        <v>15141.799000000001</v>
      </c>
      <c r="F9" s="2780">
        <v>15529.436</v>
      </c>
      <c r="G9" s="2780">
        <v>11246.227999999999</v>
      </c>
      <c r="H9" s="2780">
        <v>3538.951</v>
      </c>
      <c r="I9" s="2780">
        <v>7631.6559999999999</v>
      </c>
      <c r="J9" s="2780">
        <v>14460.424000000001</v>
      </c>
      <c r="K9" s="2780">
        <v>141234.098</v>
      </c>
      <c r="L9" s="2780">
        <v>15375.111000000001</v>
      </c>
      <c r="M9" s="2780">
        <v>23565.181</v>
      </c>
      <c r="N9" s="2780">
        <v>25882.483</v>
      </c>
      <c r="O9" s="2780">
        <v>12575.286</v>
      </c>
      <c r="P9" s="2780">
        <v>22295.18</v>
      </c>
      <c r="Q9" s="2780">
        <v>26286.022000000001</v>
      </c>
      <c r="R9" s="2780">
        <v>43462.663</v>
      </c>
      <c r="S9" s="2780">
        <v>14788.075999999999</v>
      </c>
      <c r="T9" s="2780">
        <v>5818.1589999999997</v>
      </c>
      <c r="U9" s="2780" t="s">
        <v>175</v>
      </c>
      <c r="V9" s="2781">
        <v>453865.63</v>
      </c>
      <c r="W9" s="2685"/>
      <c r="X9" s="2685"/>
    </row>
    <row r="10" spans="1:24" s="2778" customFormat="1" ht="15.2" customHeight="1">
      <c r="A10" s="2724"/>
      <c r="B10" s="2725"/>
      <c r="C10" s="2726" t="s">
        <v>1481</v>
      </c>
      <c r="D10" s="2779">
        <v>7879.1049999999996</v>
      </c>
      <c r="E10" s="2780">
        <v>13481.284</v>
      </c>
      <c r="F10" s="2780">
        <v>1203.741</v>
      </c>
      <c r="G10" s="2780">
        <v>11914.795</v>
      </c>
      <c r="H10" s="2780">
        <v>895.49599999999998</v>
      </c>
      <c r="I10" s="2780">
        <v>1711.3910000000001</v>
      </c>
      <c r="J10" s="2780">
        <v>19035.932000000001</v>
      </c>
      <c r="K10" s="2780">
        <v>10722.764999999999</v>
      </c>
      <c r="L10" s="2780">
        <v>7564.2979999999998</v>
      </c>
      <c r="M10" s="2780">
        <v>2106.0010000000002</v>
      </c>
      <c r="N10" s="2780">
        <v>6363.9120000000003</v>
      </c>
      <c r="O10" s="2780">
        <v>1515.5830000000001</v>
      </c>
      <c r="P10" s="2780">
        <v>4528.741</v>
      </c>
      <c r="Q10" s="2780">
        <v>99763.913</v>
      </c>
      <c r="R10" s="2780">
        <v>2068.0360000000001</v>
      </c>
      <c r="S10" s="2780">
        <v>2883.1260000000002</v>
      </c>
      <c r="T10" s="2780">
        <v>240.82</v>
      </c>
      <c r="U10" s="2780">
        <v>5.31</v>
      </c>
      <c r="V10" s="2781">
        <v>193884.24900000001</v>
      </c>
      <c r="W10" s="2685"/>
      <c r="X10" s="2685"/>
    </row>
    <row r="11" spans="1:24" s="2778" customFormat="1" ht="15.2" customHeight="1">
      <c r="A11" s="2724"/>
      <c r="B11" s="2725"/>
      <c r="C11" s="2730" t="s">
        <v>1482</v>
      </c>
      <c r="D11" s="2782">
        <v>2184882.7940000002</v>
      </c>
      <c r="E11" s="2783">
        <v>593205.01500000001</v>
      </c>
      <c r="F11" s="2783">
        <v>431401.81800000003</v>
      </c>
      <c r="G11" s="2783">
        <v>629996.66</v>
      </c>
      <c r="H11" s="2783">
        <v>260813.136</v>
      </c>
      <c r="I11" s="2783">
        <v>338803.95</v>
      </c>
      <c r="J11" s="2783">
        <v>258479.05300000001</v>
      </c>
      <c r="K11" s="2783">
        <v>3061296.031</v>
      </c>
      <c r="L11" s="2783">
        <v>597837.49800000002</v>
      </c>
      <c r="M11" s="2783">
        <v>457890.86700000003</v>
      </c>
      <c r="N11" s="2783">
        <v>666509.31499999994</v>
      </c>
      <c r="O11" s="2783">
        <v>444516.576</v>
      </c>
      <c r="P11" s="2783">
        <v>514147.44699999999</v>
      </c>
      <c r="Q11" s="2783">
        <v>660925.12600000005</v>
      </c>
      <c r="R11" s="2783">
        <v>709027.03200000001</v>
      </c>
      <c r="S11" s="2783">
        <v>187492.41899999999</v>
      </c>
      <c r="T11" s="2783">
        <v>64971.103000000003</v>
      </c>
      <c r="U11" s="2783">
        <v>192.68799999999999</v>
      </c>
      <c r="V11" s="2784">
        <v>12062388.528000001</v>
      </c>
      <c r="W11" s="2685"/>
      <c r="X11" s="2685"/>
    </row>
    <row r="12" spans="1:24" s="2686" customFormat="1" ht="15.2" customHeight="1">
      <c r="A12" s="2733" t="s">
        <v>1475</v>
      </c>
      <c r="B12" s="2734"/>
      <c r="C12" s="2718" t="s">
        <v>1413</v>
      </c>
      <c r="D12" s="2785">
        <v>2717669.0729999999</v>
      </c>
      <c r="E12" s="2786">
        <v>747569.27800000005</v>
      </c>
      <c r="F12" s="2786">
        <v>546723.66599999997</v>
      </c>
      <c r="G12" s="2786">
        <v>775877.71600000001</v>
      </c>
      <c r="H12" s="2786">
        <v>322187.81800000003</v>
      </c>
      <c r="I12" s="2786">
        <v>446472.36099999998</v>
      </c>
      <c r="J12" s="2786">
        <v>327832.13199999998</v>
      </c>
      <c r="K12" s="2786">
        <v>3808512.338</v>
      </c>
      <c r="L12" s="2786">
        <v>768219.80299999996</v>
      </c>
      <c r="M12" s="2786">
        <v>612727.47900000005</v>
      </c>
      <c r="N12" s="2786">
        <v>811655.20400000003</v>
      </c>
      <c r="O12" s="2786">
        <v>565632.10199999996</v>
      </c>
      <c r="P12" s="2786">
        <v>635490.304</v>
      </c>
      <c r="Q12" s="2786">
        <v>952286.679</v>
      </c>
      <c r="R12" s="2786">
        <v>900831.71799999999</v>
      </c>
      <c r="S12" s="2786">
        <v>233353.611</v>
      </c>
      <c r="T12" s="2786">
        <v>101637.469</v>
      </c>
      <c r="U12" s="2786">
        <v>507.54599999999999</v>
      </c>
      <c r="V12" s="2787">
        <v>15275186.297</v>
      </c>
      <c r="W12" s="2685"/>
      <c r="X12" s="2685"/>
    </row>
    <row r="13" spans="1:24" s="2686" customFormat="1" ht="15.2" customHeight="1">
      <c r="A13" s="2738"/>
      <c r="B13" s="2739" t="s">
        <v>1483</v>
      </c>
      <c r="C13" s="2740"/>
      <c r="D13" s="2772">
        <v>1362.375</v>
      </c>
      <c r="E13" s="2788">
        <v>9378.6319999999996</v>
      </c>
      <c r="F13" s="2788">
        <v>5667.4690000000001</v>
      </c>
      <c r="G13" s="2788">
        <v>15670.502</v>
      </c>
      <c r="H13" s="2788">
        <v>7488.3540000000003</v>
      </c>
      <c r="I13" s="2788">
        <v>2972.3409999999999</v>
      </c>
      <c r="J13" s="2788">
        <v>6060.9669999999996</v>
      </c>
      <c r="K13" s="2773">
        <v>232315.77499999999</v>
      </c>
      <c r="L13" s="2788">
        <v>53627.038999999997</v>
      </c>
      <c r="M13" s="2788">
        <v>68435.221999999994</v>
      </c>
      <c r="N13" s="2788">
        <v>152068.01800000001</v>
      </c>
      <c r="O13" s="2788">
        <v>144230.07199999999</v>
      </c>
      <c r="P13" s="2788">
        <v>252175.62100000001</v>
      </c>
      <c r="Q13" s="2788">
        <v>146952.41500000001</v>
      </c>
      <c r="R13" s="2788">
        <v>233739.16200000001</v>
      </c>
      <c r="S13" s="2788">
        <v>115568.072</v>
      </c>
      <c r="T13" s="2788">
        <v>6092.4530000000004</v>
      </c>
      <c r="U13" s="2788" t="s">
        <v>175</v>
      </c>
      <c r="V13" s="2789">
        <v>1453804.4890000001</v>
      </c>
      <c r="W13" s="2685"/>
      <c r="X13" s="2685"/>
    </row>
    <row r="14" spans="1:24" s="2686" customFormat="1" ht="15.2" customHeight="1">
      <c r="A14" s="2724"/>
      <c r="B14" s="2743" t="s">
        <v>1484</v>
      </c>
      <c r="C14" s="2744"/>
      <c r="D14" s="2790">
        <v>200.327</v>
      </c>
      <c r="E14" s="2783">
        <v>1622.134</v>
      </c>
      <c r="F14" s="2783">
        <v>654.19200000000001</v>
      </c>
      <c r="G14" s="2783">
        <v>4338.9440000000004</v>
      </c>
      <c r="H14" s="2783">
        <v>141.417</v>
      </c>
      <c r="I14" s="2783">
        <v>91.183999999999997</v>
      </c>
      <c r="J14" s="2783">
        <v>1256.539</v>
      </c>
      <c r="K14" s="2791">
        <v>24700.954000000002</v>
      </c>
      <c r="L14" s="2783">
        <v>40385.339999999997</v>
      </c>
      <c r="M14" s="2783">
        <v>11231.867</v>
      </c>
      <c r="N14" s="2783">
        <v>16029.808999999999</v>
      </c>
      <c r="O14" s="2783">
        <v>6038.1170000000002</v>
      </c>
      <c r="P14" s="2783">
        <v>6987.7039999999997</v>
      </c>
      <c r="Q14" s="2783">
        <v>18814.521000000001</v>
      </c>
      <c r="R14" s="2783">
        <v>5629.0730000000003</v>
      </c>
      <c r="S14" s="2783">
        <v>484.90699999999998</v>
      </c>
      <c r="T14" s="2783">
        <v>1208.7950000000001</v>
      </c>
      <c r="U14" s="2783" t="s">
        <v>175</v>
      </c>
      <c r="V14" s="2784">
        <v>139815.82399999999</v>
      </c>
      <c r="W14" s="2685"/>
      <c r="X14" s="2685"/>
    </row>
    <row r="15" spans="1:24" s="2778" customFormat="1" ht="15.2" customHeight="1">
      <c r="A15" s="2724"/>
      <c r="B15" s="2745"/>
      <c r="C15" s="2746" t="s">
        <v>1485</v>
      </c>
      <c r="D15" s="2775">
        <v>17372.128000000001</v>
      </c>
      <c r="E15" s="2776">
        <v>47155.108</v>
      </c>
      <c r="F15" s="2776">
        <v>18322.45</v>
      </c>
      <c r="G15" s="2776">
        <v>55356.665000000001</v>
      </c>
      <c r="H15" s="2776">
        <v>12557.776</v>
      </c>
      <c r="I15" s="2776">
        <v>16266.97</v>
      </c>
      <c r="J15" s="2776">
        <v>15965.933000000001</v>
      </c>
      <c r="K15" s="2776">
        <v>227406.296</v>
      </c>
      <c r="L15" s="2776">
        <v>48252.182000000001</v>
      </c>
      <c r="M15" s="2776">
        <v>100725.542</v>
      </c>
      <c r="N15" s="2776">
        <v>109503.607</v>
      </c>
      <c r="O15" s="2776">
        <v>136373.69500000001</v>
      </c>
      <c r="P15" s="2776">
        <v>46350.856</v>
      </c>
      <c r="Q15" s="2776">
        <v>51598.874000000003</v>
      </c>
      <c r="R15" s="2776">
        <v>78320.92</v>
      </c>
      <c r="S15" s="2776">
        <v>11025.289000000001</v>
      </c>
      <c r="T15" s="2776">
        <v>9219.4310000000005</v>
      </c>
      <c r="U15" s="2776" t="s">
        <v>175</v>
      </c>
      <c r="V15" s="2777">
        <v>1001773.722</v>
      </c>
      <c r="W15" s="2685"/>
      <c r="X15" s="2685"/>
    </row>
    <row r="16" spans="1:24" s="2792" customFormat="1" ht="15.2" customHeight="1">
      <c r="A16" s="2724"/>
      <c r="B16" s="2747"/>
      <c r="C16" s="2748" t="s">
        <v>1486</v>
      </c>
      <c r="D16" s="2779">
        <v>16322.377</v>
      </c>
      <c r="E16" s="2780">
        <v>45151.421000000002</v>
      </c>
      <c r="F16" s="2780">
        <v>16125.623</v>
      </c>
      <c r="G16" s="2780">
        <v>51555.021999999997</v>
      </c>
      <c r="H16" s="2780">
        <v>9018.018</v>
      </c>
      <c r="I16" s="2780">
        <v>10050.906000000001</v>
      </c>
      <c r="J16" s="2780">
        <v>14640.538</v>
      </c>
      <c r="K16" s="2780">
        <v>204173.318</v>
      </c>
      <c r="L16" s="2780">
        <v>38605.368999999999</v>
      </c>
      <c r="M16" s="2780">
        <v>89787.573999999993</v>
      </c>
      <c r="N16" s="2780">
        <v>89331.482999999993</v>
      </c>
      <c r="O16" s="2780">
        <v>126034.194</v>
      </c>
      <c r="P16" s="2780">
        <v>43730.487000000001</v>
      </c>
      <c r="Q16" s="2780">
        <v>42319.747000000003</v>
      </c>
      <c r="R16" s="2780">
        <v>63171.394</v>
      </c>
      <c r="S16" s="2780">
        <v>8069.7280000000001</v>
      </c>
      <c r="T16" s="2780">
        <v>8529.5669999999991</v>
      </c>
      <c r="U16" s="2780" t="s">
        <v>175</v>
      </c>
      <c r="V16" s="2781">
        <v>876616.76599999995</v>
      </c>
      <c r="W16" s="2685"/>
      <c r="X16" s="2685"/>
    </row>
    <row r="17" spans="1:24" s="2792" customFormat="1" ht="15.2" customHeight="1">
      <c r="A17" s="2724"/>
      <c r="B17" s="2747"/>
      <c r="C17" s="2748" t="s">
        <v>1487</v>
      </c>
      <c r="D17" s="2779">
        <v>1049.751</v>
      </c>
      <c r="E17" s="2780">
        <v>2001.9670000000001</v>
      </c>
      <c r="F17" s="2780">
        <v>2193.7820000000002</v>
      </c>
      <c r="G17" s="2780">
        <v>1145.3489999999999</v>
      </c>
      <c r="H17" s="2780">
        <v>2811.57</v>
      </c>
      <c r="I17" s="2780">
        <v>1479.02</v>
      </c>
      <c r="J17" s="2780">
        <v>1189.903</v>
      </c>
      <c r="K17" s="2780">
        <v>20844.631000000001</v>
      </c>
      <c r="L17" s="2780">
        <v>7812.4129999999996</v>
      </c>
      <c r="M17" s="2780">
        <v>9836.0069999999996</v>
      </c>
      <c r="N17" s="2780">
        <v>6254.21</v>
      </c>
      <c r="O17" s="2780">
        <v>9032.6790000000001</v>
      </c>
      <c r="P17" s="2780">
        <v>1897.4169999999999</v>
      </c>
      <c r="Q17" s="2780">
        <v>5376.0360000000001</v>
      </c>
      <c r="R17" s="2780">
        <v>8072.7629999999999</v>
      </c>
      <c r="S17" s="2780">
        <v>2853.087</v>
      </c>
      <c r="T17" s="2780">
        <v>474.21699999999998</v>
      </c>
      <c r="U17" s="2780" t="s">
        <v>175</v>
      </c>
      <c r="V17" s="2781">
        <v>84324.801999999996</v>
      </c>
      <c r="W17" s="2685"/>
      <c r="X17" s="2685"/>
    </row>
    <row r="18" spans="1:24" s="2792" customFormat="1" ht="15.2" customHeight="1">
      <c r="A18" s="2724"/>
      <c r="B18" s="2747"/>
      <c r="C18" s="2748" t="s">
        <v>1488</v>
      </c>
      <c r="D18" s="2782" t="s">
        <v>175</v>
      </c>
      <c r="E18" s="2783">
        <v>1.72</v>
      </c>
      <c r="F18" s="2783">
        <v>3.0449999999999999</v>
      </c>
      <c r="G18" s="2783">
        <v>2656.2939999999999</v>
      </c>
      <c r="H18" s="2783">
        <v>728.18799999999999</v>
      </c>
      <c r="I18" s="2783">
        <v>4737.0439999999999</v>
      </c>
      <c r="J18" s="2783">
        <v>135.49199999999999</v>
      </c>
      <c r="K18" s="2783">
        <v>2388.3470000000002</v>
      </c>
      <c r="L18" s="2783">
        <v>1834.4</v>
      </c>
      <c r="M18" s="2783">
        <v>1101.961</v>
      </c>
      <c r="N18" s="2783">
        <v>13917.914000000001</v>
      </c>
      <c r="O18" s="2783">
        <v>1306.8219999999999</v>
      </c>
      <c r="P18" s="2783">
        <v>722.952</v>
      </c>
      <c r="Q18" s="2783">
        <v>3903.0909999999999</v>
      </c>
      <c r="R18" s="2783">
        <v>7076.7629999999999</v>
      </c>
      <c r="S18" s="2783">
        <v>102.474</v>
      </c>
      <c r="T18" s="2783">
        <v>215.64699999999999</v>
      </c>
      <c r="U18" s="2783" t="s">
        <v>175</v>
      </c>
      <c r="V18" s="2784">
        <v>40832.154000000002</v>
      </c>
      <c r="W18" s="2685"/>
      <c r="X18" s="2685"/>
    </row>
    <row r="19" spans="1:24" s="2778" customFormat="1" ht="15.2" customHeight="1">
      <c r="A19" s="2724" t="s">
        <v>1489</v>
      </c>
      <c r="B19" s="2747"/>
      <c r="C19" s="2750" t="s">
        <v>1490</v>
      </c>
      <c r="D19" s="2775">
        <v>36390.281999999999</v>
      </c>
      <c r="E19" s="2776">
        <v>36386.508999999998</v>
      </c>
      <c r="F19" s="2776">
        <v>74977.107000000004</v>
      </c>
      <c r="G19" s="2776">
        <v>5606.5429999999997</v>
      </c>
      <c r="H19" s="2776">
        <v>16397.814999999999</v>
      </c>
      <c r="I19" s="2776">
        <v>3084.8589999999999</v>
      </c>
      <c r="J19" s="2776">
        <v>65295.877</v>
      </c>
      <c r="K19" s="2776">
        <v>169597.41899999999</v>
      </c>
      <c r="L19" s="2776">
        <v>1086.0060000000001</v>
      </c>
      <c r="M19" s="2776">
        <v>22193.364000000001</v>
      </c>
      <c r="N19" s="2776">
        <v>18909.355</v>
      </c>
      <c r="O19" s="2776">
        <v>52883.69</v>
      </c>
      <c r="P19" s="2776">
        <v>15847.724</v>
      </c>
      <c r="Q19" s="2776">
        <v>278006.359</v>
      </c>
      <c r="R19" s="2776">
        <v>27322.769</v>
      </c>
      <c r="S19" s="2776">
        <v>351.61799999999999</v>
      </c>
      <c r="T19" s="2776">
        <v>2230.096</v>
      </c>
      <c r="U19" s="2776" t="s">
        <v>175</v>
      </c>
      <c r="V19" s="2777">
        <v>826567.39199999999</v>
      </c>
      <c r="W19" s="2685"/>
      <c r="X19" s="2685"/>
    </row>
    <row r="20" spans="1:24" s="2792" customFormat="1" ht="15.2" customHeight="1">
      <c r="A20" s="2724"/>
      <c r="B20" s="2747"/>
      <c r="C20" s="2751" t="s">
        <v>1491</v>
      </c>
      <c r="D20" s="2779">
        <v>9254.9539999999997</v>
      </c>
      <c r="E20" s="2780">
        <v>22670.635999999999</v>
      </c>
      <c r="F20" s="2780">
        <v>70238.797999999995</v>
      </c>
      <c r="G20" s="2780">
        <v>3790.6640000000002</v>
      </c>
      <c r="H20" s="2780">
        <v>15928.259</v>
      </c>
      <c r="I20" s="2780">
        <v>2681.886</v>
      </c>
      <c r="J20" s="2780">
        <v>65192.84</v>
      </c>
      <c r="K20" s="2780">
        <v>135296.99600000001</v>
      </c>
      <c r="L20" s="2780">
        <v>868.33699999999999</v>
      </c>
      <c r="M20" s="2780">
        <v>15465.602999999999</v>
      </c>
      <c r="N20" s="2780">
        <v>14896.728999999999</v>
      </c>
      <c r="O20" s="2780">
        <v>49323.413999999997</v>
      </c>
      <c r="P20" s="2780">
        <v>15178.919</v>
      </c>
      <c r="Q20" s="2780">
        <v>275563.15700000001</v>
      </c>
      <c r="R20" s="2780">
        <v>19090.297999999999</v>
      </c>
      <c r="S20" s="2780">
        <v>39.463999999999999</v>
      </c>
      <c r="T20" s="2780">
        <v>1849.6010000000001</v>
      </c>
      <c r="U20" s="2780" t="s">
        <v>175</v>
      </c>
      <c r="V20" s="2781">
        <v>717330.55500000005</v>
      </c>
      <c r="W20" s="2685"/>
      <c r="X20" s="2685"/>
    </row>
    <row r="21" spans="1:24" s="2792" customFormat="1" ht="15.2" customHeight="1">
      <c r="A21" s="2724"/>
      <c r="B21" s="2747"/>
      <c r="C21" s="2751" t="s">
        <v>1492</v>
      </c>
      <c r="D21" s="2779">
        <v>24848.004000000001</v>
      </c>
      <c r="E21" s="2780">
        <v>4083.616</v>
      </c>
      <c r="F21" s="2780">
        <v>4136.9210000000003</v>
      </c>
      <c r="G21" s="2780">
        <v>1128.8589999999999</v>
      </c>
      <c r="H21" s="2780">
        <v>140.76499999999999</v>
      </c>
      <c r="I21" s="2780">
        <v>176.14699999999999</v>
      </c>
      <c r="J21" s="2780">
        <v>50.732999999999997</v>
      </c>
      <c r="K21" s="2780">
        <v>12910.364</v>
      </c>
      <c r="L21" s="2780">
        <v>105.398</v>
      </c>
      <c r="M21" s="2780">
        <v>554.55600000000004</v>
      </c>
      <c r="N21" s="2780">
        <v>977.99300000000005</v>
      </c>
      <c r="O21" s="2780">
        <v>1313.0260000000001</v>
      </c>
      <c r="P21" s="2780">
        <v>365.649</v>
      </c>
      <c r="Q21" s="2780">
        <v>1070.3219999999999</v>
      </c>
      <c r="R21" s="2780">
        <v>564.15300000000002</v>
      </c>
      <c r="S21" s="2780">
        <v>6.4109999999999996</v>
      </c>
      <c r="T21" s="2780">
        <v>20.864000000000001</v>
      </c>
      <c r="U21" s="2780" t="s">
        <v>175</v>
      </c>
      <c r="V21" s="2781">
        <v>52453.781000000003</v>
      </c>
      <c r="W21" s="2685"/>
      <c r="X21" s="2685"/>
    </row>
    <row r="22" spans="1:24" s="2792" customFormat="1" ht="15.2" customHeight="1">
      <c r="A22" s="2724"/>
      <c r="B22" s="2747"/>
      <c r="C22" s="2752" t="s">
        <v>1493</v>
      </c>
      <c r="D22" s="2782">
        <v>2287.3240000000001</v>
      </c>
      <c r="E22" s="2783">
        <v>9632.2569999999996</v>
      </c>
      <c r="F22" s="2783">
        <v>601.38800000000003</v>
      </c>
      <c r="G22" s="2783">
        <v>687.02</v>
      </c>
      <c r="H22" s="2783">
        <v>328.791</v>
      </c>
      <c r="I22" s="2783">
        <v>226.82599999999999</v>
      </c>
      <c r="J22" s="2783">
        <v>52.304000000000002</v>
      </c>
      <c r="K22" s="2783">
        <v>21390.059000000001</v>
      </c>
      <c r="L22" s="2783">
        <v>112.271</v>
      </c>
      <c r="M22" s="2783">
        <v>6173.2049999999999</v>
      </c>
      <c r="N22" s="2783">
        <v>3034.6329999999998</v>
      </c>
      <c r="O22" s="2783">
        <v>2247.25</v>
      </c>
      <c r="P22" s="2783">
        <v>303.15600000000001</v>
      </c>
      <c r="Q22" s="2783">
        <v>1372.88</v>
      </c>
      <c r="R22" s="2783">
        <v>7668.3180000000002</v>
      </c>
      <c r="S22" s="2783">
        <v>305.74299999999999</v>
      </c>
      <c r="T22" s="2780">
        <v>359.63099999999997</v>
      </c>
      <c r="U22" s="2783" t="s">
        <v>175</v>
      </c>
      <c r="V22" s="2784">
        <v>56783.055999999997</v>
      </c>
      <c r="W22" s="2685"/>
      <c r="X22" s="2685"/>
    </row>
    <row r="23" spans="1:24" s="2778" customFormat="1" ht="15.2" customHeight="1">
      <c r="A23" s="2724"/>
      <c r="B23" s="2747" t="s">
        <v>1494</v>
      </c>
      <c r="C23" s="2748" t="s">
        <v>1495</v>
      </c>
      <c r="D23" s="2782">
        <v>380.09300000000002</v>
      </c>
      <c r="E23" s="2783">
        <v>3747.0569999999998</v>
      </c>
      <c r="F23" s="2783">
        <v>1397.5550000000001</v>
      </c>
      <c r="G23" s="2783">
        <v>47169.843000000001</v>
      </c>
      <c r="H23" s="2783">
        <v>591.14700000000005</v>
      </c>
      <c r="I23" s="2783">
        <v>369.5</v>
      </c>
      <c r="J23" s="2783">
        <v>1306.77</v>
      </c>
      <c r="K23" s="2791">
        <v>45195.071000000004</v>
      </c>
      <c r="L23" s="2783">
        <v>1928.671</v>
      </c>
      <c r="M23" s="2783">
        <v>4992.5219999999999</v>
      </c>
      <c r="N23" s="2783">
        <v>11151.387000000001</v>
      </c>
      <c r="O23" s="2783">
        <v>21371.350999999999</v>
      </c>
      <c r="P23" s="2783">
        <v>2124.4969999999998</v>
      </c>
      <c r="Q23" s="2783">
        <v>6276.9620000000004</v>
      </c>
      <c r="R23" s="2783">
        <v>5482.5190000000002</v>
      </c>
      <c r="S23" s="2783">
        <v>112.15900000000001</v>
      </c>
      <c r="T23" s="2791">
        <v>122.15300000000001</v>
      </c>
      <c r="U23" s="2783" t="s">
        <v>175</v>
      </c>
      <c r="V23" s="2784">
        <v>153719.25700000001</v>
      </c>
      <c r="W23" s="2685"/>
      <c r="X23" s="2685"/>
    </row>
    <row r="24" spans="1:24" s="2778" customFormat="1" ht="15.2" customHeight="1">
      <c r="A24" s="2724"/>
      <c r="B24" s="2747"/>
      <c r="C24" s="2754" t="s">
        <v>1496</v>
      </c>
      <c r="D24" s="2782">
        <v>3288.7849999999999</v>
      </c>
      <c r="E24" s="2783">
        <v>2445.299</v>
      </c>
      <c r="F24" s="2783">
        <v>38796.69</v>
      </c>
      <c r="G24" s="2783">
        <v>4676.1729999999998</v>
      </c>
      <c r="H24" s="2783">
        <v>3962.3110000000001</v>
      </c>
      <c r="I24" s="2783">
        <v>45836.764000000003</v>
      </c>
      <c r="J24" s="2783">
        <v>50935.398000000001</v>
      </c>
      <c r="K24" s="2791">
        <v>178088.22399999999</v>
      </c>
      <c r="L24" s="2783">
        <v>2439.2370000000001</v>
      </c>
      <c r="M24" s="2783">
        <v>75634.114000000001</v>
      </c>
      <c r="N24" s="2783">
        <v>68456.481</v>
      </c>
      <c r="O24" s="2783">
        <v>96177.995999999999</v>
      </c>
      <c r="P24" s="2783">
        <v>8536.4269999999997</v>
      </c>
      <c r="Q24" s="2783">
        <v>30159.088</v>
      </c>
      <c r="R24" s="2783">
        <v>68329.159</v>
      </c>
      <c r="S24" s="2783">
        <v>2049.8009999999999</v>
      </c>
      <c r="T24" s="2783">
        <v>24245.219000000001</v>
      </c>
      <c r="U24" s="2783" t="s">
        <v>175</v>
      </c>
      <c r="V24" s="2784">
        <v>704057.16599999997</v>
      </c>
      <c r="W24" s="2685"/>
      <c r="X24" s="2685"/>
    </row>
    <row r="25" spans="1:24" s="2778" customFormat="1" ht="15.2" customHeight="1">
      <c r="A25" s="2724"/>
      <c r="B25" s="2747"/>
      <c r="C25" s="2748" t="s">
        <v>1497</v>
      </c>
      <c r="D25" s="2782">
        <v>23455.805</v>
      </c>
      <c r="E25" s="2783">
        <v>2552.04</v>
      </c>
      <c r="F25" s="2783">
        <v>4122.0540000000001</v>
      </c>
      <c r="G25" s="2783">
        <v>6772.9589999999998</v>
      </c>
      <c r="H25" s="2783">
        <v>1681.404</v>
      </c>
      <c r="I25" s="2783">
        <v>1169.4929999999999</v>
      </c>
      <c r="J25" s="2783">
        <v>289.76299999999998</v>
      </c>
      <c r="K25" s="2791">
        <v>67139.281000000003</v>
      </c>
      <c r="L25" s="2783">
        <v>467.875</v>
      </c>
      <c r="M25" s="2783">
        <v>2866.5720000000001</v>
      </c>
      <c r="N25" s="2783">
        <v>4403.7179999999998</v>
      </c>
      <c r="O25" s="2783">
        <v>813.08</v>
      </c>
      <c r="P25" s="2783">
        <v>728.82500000000005</v>
      </c>
      <c r="Q25" s="2783">
        <v>3927.6680000000001</v>
      </c>
      <c r="R25" s="2783">
        <v>2441.6909999999998</v>
      </c>
      <c r="S25" s="2783">
        <v>190.74100000000001</v>
      </c>
      <c r="T25" s="2783">
        <v>357.84699999999998</v>
      </c>
      <c r="U25" s="2783" t="s">
        <v>175</v>
      </c>
      <c r="V25" s="2784">
        <v>123380.81600000001</v>
      </c>
      <c r="W25" s="2685"/>
      <c r="X25" s="2685"/>
    </row>
    <row r="26" spans="1:24" s="2778" customFormat="1" ht="15.2" customHeight="1">
      <c r="A26" s="2724" t="s">
        <v>1498</v>
      </c>
      <c r="B26" s="2747"/>
      <c r="C26" s="2750" t="s">
        <v>1499</v>
      </c>
      <c r="D26" s="2775">
        <v>9244.9639999999999</v>
      </c>
      <c r="E26" s="2776">
        <v>40012.593999999997</v>
      </c>
      <c r="F26" s="2776">
        <v>36779.99</v>
      </c>
      <c r="G26" s="2776">
        <v>136418.37599999999</v>
      </c>
      <c r="H26" s="2776">
        <v>29862.777999999998</v>
      </c>
      <c r="I26" s="2776">
        <v>51493.783000000003</v>
      </c>
      <c r="J26" s="2776">
        <v>1453893.0449999999</v>
      </c>
      <c r="K26" s="2776">
        <v>641526.44299999997</v>
      </c>
      <c r="L26" s="2776">
        <v>15249.065000000001</v>
      </c>
      <c r="M26" s="2776">
        <v>231666.46</v>
      </c>
      <c r="N26" s="2776">
        <v>746543.60400000005</v>
      </c>
      <c r="O26" s="2776">
        <v>364963.76400000002</v>
      </c>
      <c r="P26" s="2776">
        <v>1068222.865</v>
      </c>
      <c r="Q26" s="2776">
        <v>325097.05800000002</v>
      </c>
      <c r="R26" s="2776">
        <v>156790.486</v>
      </c>
      <c r="S26" s="2776">
        <v>2628.4569999999999</v>
      </c>
      <c r="T26" s="2776">
        <v>21768.472000000002</v>
      </c>
      <c r="U26" s="2776" t="s">
        <v>175</v>
      </c>
      <c r="V26" s="2777">
        <v>5332162.2039999999</v>
      </c>
      <c r="W26" s="2685"/>
      <c r="X26" s="2685"/>
    </row>
    <row r="27" spans="1:24" s="2792" customFormat="1" ht="15.2" customHeight="1">
      <c r="A27" s="2724"/>
      <c r="B27" s="2747"/>
      <c r="C27" s="2751" t="s">
        <v>1500</v>
      </c>
      <c r="D27" s="2779">
        <v>396.12599999999998</v>
      </c>
      <c r="E27" s="2780">
        <v>371.04500000000002</v>
      </c>
      <c r="F27" s="2780">
        <v>1243.9929999999999</v>
      </c>
      <c r="G27" s="2780">
        <v>82548.907000000007</v>
      </c>
      <c r="H27" s="2780">
        <v>67.183000000000007</v>
      </c>
      <c r="I27" s="2780">
        <v>83.828000000000003</v>
      </c>
      <c r="J27" s="2780">
        <v>546999.60699999996</v>
      </c>
      <c r="K27" s="2780">
        <v>3257.93</v>
      </c>
      <c r="L27" s="2780">
        <v>186.041</v>
      </c>
      <c r="M27" s="2780">
        <v>2873.462</v>
      </c>
      <c r="N27" s="2780">
        <v>348542.90299999999</v>
      </c>
      <c r="O27" s="2780">
        <v>414.62700000000001</v>
      </c>
      <c r="P27" s="2780">
        <v>151011.114</v>
      </c>
      <c r="Q27" s="2780">
        <v>3647.212</v>
      </c>
      <c r="R27" s="2780">
        <v>983.15899999999999</v>
      </c>
      <c r="S27" s="2780">
        <v>2.94</v>
      </c>
      <c r="T27" s="2780">
        <v>8.2370000000000001</v>
      </c>
      <c r="U27" s="2780" t="s">
        <v>175</v>
      </c>
      <c r="V27" s="2781">
        <v>1142638.314</v>
      </c>
      <c r="W27" s="2685"/>
      <c r="X27" s="2685"/>
    </row>
    <row r="28" spans="1:24" s="2792" customFormat="1" ht="15.2" customHeight="1">
      <c r="A28" s="2724"/>
      <c r="B28" s="2747"/>
      <c r="C28" s="2751" t="s">
        <v>1501</v>
      </c>
      <c r="D28" s="2779">
        <v>3692.596</v>
      </c>
      <c r="E28" s="2780">
        <v>23260.995999999999</v>
      </c>
      <c r="F28" s="2780">
        <v>16958.228999999999</v>
      </c>
      <c r="G28" s="2780">
        <v>30636.723000000002</v>
      </c>
      <c r="H28" s="2780">
        <v>5321.6030000000001</v>
      </c>
      <c r="I28" s="2780">
        <v>18530.816999999999</v>
      </c>
      <c r="J28" s="2780">
        <v>885230.49699999997</v>
      </c>
      <c r="K28" s="2780">
        <v>441960.12800000003</v>
      </c>
      <c r="L28" s="2780">
        <v>8462.9179999999997</v>
      </c>
      <c r="M28" s="2780">
        <v>139412.38800000001</v>
      </c>
      <c r="N28" s="2780">
        <v>305246.46500000003</v>
      </c>
      <c r="O28" s="2780">
        <v>342578.337</v>
      </c>
      <c r="P28" s="2780">
        <v>888511.821</v>
      </c>
      <c r="Q28" s="2780">
        <v>246347.53200000001</v>
      </c>
      <c r="R28" s="2780">
        <v>64628.92</v>
      </c>
      <c r="S28" s="2780">
        <v>1830.896</v>
      </c>
      <c r="T28" s="2780">
        <v>10614.762000000001</v>
      </c>
      <c r="U28" s="2780" t="s">
        <v>175</v>
      </c>
      <c r="V28" s="2781">
        <v>3433225.628</v>
      </c>
      <c r="W28" s="2685"/>
      <c r="X28" s="2685"/>
    </row>
    <row r="29" spans="1:24" s="2792" customFormat="1" ht="15.2" customHeight="1">
      <c r="A29" s="2724"/>
      <c r="B29" s="2747"/>
      <c r="C29" s="2752" t="s">
        <v>1502</v>
      </c>
      <c r="D29" s="2782">
        <v>5156.2420000000002</v>
      </c>
      <c r="E29" s="2783">
        <v>16380.553</v>
      </c>
      <c r="F29" s="2783">
        <v>18577.768</v>
      </c>
      <c r="G29" s="2783">
        <v>23232.745999999999</v>
      </c>
      <c r="H29" s="2783">
        <v>24473.991999999998</v>
      </c>
      <c r="I29" s="2783">
        <v>32879.137999999999</v>
      </c>
      <c r="J29" s="2783">
        <v>21662.940999999999</v>
      </c>
      <c r="K29" s="2783">
        <v>196308.38500000001</v>
      </c>
      <c r="L29" s="2783">
        <v>6600.1059999999998</v>
      </c>
      <c r="M29" s="2783">
        <v>89380.61</v>
      </c>
      <c r="N29" s="2783">
        <v>92754.236000000004</v>
      </c>
      <c r="O29" s="2783">
        <v>21970.799999999999</v>
      </c>
      <c r="P29" s="2783">
        <v>28699.93</v>
      </c>
      <c r="Q29" s="2783">
        <v>75102.313999999998</v>
      </c>
      <c r="R29" s="2783">
        <v>91178.407000000007</v>
      </c>
      <c r="S29" s="2783">
        <v>794.62099999999998</v>
      </c>
      <c r="T29" s="2780">
        <v>11145.473</v>
      </c>
      <c r="U29" s="2783" t="s">
        <v>175</v>
      </c>
      <c r="V29" s="2784">
        <v>756298.26199999999</v>
      </c>
      <c r="W29" s="2685"/>
      <c r="X29" s="2685"/>
    </row>
    <row r="30" spans="1:24" s="2778" customFormat="1" ht="15.2" customHeight="1">
      <c r="A30" s="2724"/>
      <c r="B30" s="2747"/>
      <c r="C30" s="2750" t="s">
        <v>1503</v>
      </c>
      <c r="D30" s="2775">
        <v>2384.5859999999998</v>
      </c>
      <c r="E30" s="2776">
        <v>7217.6109999999999</v>
      </c>
      <c r="F30" s="2776">
        <v>6507.585</v>
      </c>
      <c r="G30" s="2776">
        <v>15597.555</v>
      </c>
      <c r="H30" s="2776">
        <v>2023.1659999999999</v>
      </c>
      <c r="I30" s="2776">
        <v>4775.8410000000003</v>
      </c>
      <c r="J30" s="2776">
        <v>15080.144</v>
      </c>
      <c r="K30" s="2776">
        <v>157304.36600000001</v>
      </c>
      <c r="L30" s="2776">
        <v>279647.05300000001</v>
      </c>
      <c r="M30" s="2776">
        <v>209294.51699999999</v>
      </c>
      <c r="N30" s="2776">
        <v>75853.952000000005</v>
      </c>
      <c r="O30" s="2776">
        <v>56008.546000000002</v>
      </c>
      <c r="P30" s="2776">
        <v>49490.341</v>
      </c>
      <c r="Q30" s="2776">
        <v>94557.915999999997</v>
      </c>
      <c r="R30" s="2776">
        <v>39917.951000000001</v>
      </c>
      <c r="S30" s="2776">
        <v>2190.011</v>
      </c>
      <c r="T30" s="2776">
        <v>32967.913</v>
      </c>
      <c r="U30" s="2776" t="s">
        <v>175</v>
      </c>
      <c r="V30" s="2777">
        <v>1050819.054</v>
      </c>
      <c r="W30" s="2685"/>
      <c r="X30" s="2685"/>
    </row>
    <row r="31" spans="1:24" s="2792" customFormat="1" ht="15.2" customHeight="1">
      <c r="A31" s="2724"/>
      <c r="B31" s="2747" t="s">
        <v>1504</v>
      </c>
      <c r="C31" s="2751" t="s">
        <v>1505</v>
      </c>
      <c r="D31" s="2779">
        <v>623.67600000000004</v>
      </c>
      <c r="E31" s="2780">
        <v>1862.405</v>
      </c>
      <c r="F31" s="2780">
        <v>1023.557</v>
      </c>
      <c r="G31" s="2780">
        <v>2061.7040000000002</v>
      </c>
      <c r="H31" s="2780">
        <v>625.53300000000002</v>
      </c>
      <c r="I31" s="2780">
        <v>2241.2460000000001</v>
      </c>
      <c r="J31" s="2780">
        <v>11316.913</v>
      </c>
      <c r="K31" s="2780">
        <v>68758.744999999995</v>
      </c>
      <c r="L31" s="2780">
        <v>8941.8690000000006</v>
      </c>
      <c r="M31" s="2780">
        <v>12232.665999999999</v>
      </c>
      <c r="N31" s="2780">
        <v>24824.106</v>
      </c>
      <c r="O31" s="2780">
        <v>29881.243999999999</v>
      </c>
      <c r="P31" s="2780">
        <v>1958.884</v>
      </c>
      <c r="Q31" s="2780">
        <v>31860.742999999999</v>
      </c>
      <c r="R31" s="2780">
        <v>7114.9260000000004</v>
      </c>
      <c r="S31" s="2780">
        <v>197</v>
      </c>
      <c r="T31" s="2780">
        <v>23037.344000000001</v>
      </c>
      <c r="U31" s="2780" t="s">
        <v>175</v>
      </c>
      <c r="V31" s="2781">
        <v>228562.56099999999</v>
      </c>
      <c r="W31" s="2685"/>
      <c r="X31" s="2685"/>
    </row>
    <row r="32" spans="1:24" s="2792" customFormat="1" ht="15.2" customHeight="1">
      <c r="A32" s="2724"/>
      <c r="B32" s="2747"/>
      <c r="C32" s="2752" t="s">
        <v>1506</v>
      </c>
      <c r="D32" s="2782">
        <v>1760.91</v>
      </c>
      <c r="E32" s="2783">
        <v>5355.2060000000001</v>
      </c>
      <c r="F32" s="2783">
        <v>5484.0280000000002</v>
      </c>
      <c r="G32" s="2783">
        <v>13535.851000000001</v>
      </c>
      <c r="H32" s="2783">
        <v>1397.633</v>
      </c>
      <c r="I32" s="2783">
        <v>2534.5949999999998</v>
      </c>
      <c r="J32" s="2783">
        <v>3763.2310000000002</v>
      </c>
      <c r="K32" s="2783">
        <v>88545.620999999999</v>
      </c>
      <c r="L32" s="2783">
        <v>270705.18400000001</v>
      </c>
      <c r="M32" s="2783">
        <v>197061.851</v>
      </c>
      <c r="N32" s="2783">
        <v>51029.845999999998</v>
      </c>
      <c r="O32" s="2783">
        <v>26127.302</v>
      </c>
      <c r="P32" s="2783">
        <v>47531.457000000002</v>
      </c>
      <c r="Q32" s="2783">
        <v>62697.173000000003</v>
      </c>
      <c r="R32" s="2783">
        <v>32803.025000000001</v>
      </c>
      <c r="S32" s="2783">
        <v>1993.011</v>
      </c>
      <c r="T32" s="2783">
        <v>9930.5689999999995</v>
      </c>
      <c r="U32" s="2783" t="s">
        <v>175</v>
      </c>
      <c r="V32" s="2784">
        <v>822256.49300000002</v>
      </c>
      <c r="W32" s="2685"/>
      <c r="X32" s="2685"/>
    </row>
    <row r="33" spans="1:24" s="2778" customFormat="1" ht="15.2" customHeight="1">
      <c r="A33" s="2724"/>
      <c r="B33" s="2747"/>
      <c r="C33" s="2748" t="s">
        <v>1507</v>
      </c>
      <c r="D33" s="2782">
        <v>1248.212</v>
      </c>
      <c r="E33" s="2783">
        <v>175626.16399999999</v>
      </c>
      <c r="F33" s="2783">
        <v>25238.098000000002</v>
      </c>
      <c r="G33" s="2783">
        <v>163540.98300000001</v>
      </c>
      <c r="H33" s="2783">
        <v>5126.66</v>
      </c>
      <c r="I33" s="2783">
        <v>4532.6270000000004</v>
      </c>
      <c r="J33" s="2783">
        <v>424136.24400000001</v>
      </c>
      <c r="K33" s="2783">
        <v>165424.59599999999</v>
      </c>
      <c r="L33" s="2783">
        <v>72796.688999999998</v>
      </c>
      <c r="M33" s="2783">
        <v>34377.142999999996</v>
      </c>
      <c r="N33" s="2783">
        <v>835170.78399999999</v>
      </c>
      <c r="O33" s="2783">
        <v>129624.046</v>
      </c>
      <c r="P33" s="2783">
        <v>328984.40299999999</v>
      </c>
      <c r="Q33" s="2783">
        <v>706699.35400000005</v>
      </c>
      <c r="R33" s="2783">
        <v>291058.467</v>
      </c>
      <c r="S33" s="2783">
        <v>93.007999999999996</v>
      </c>
      <c r="T33" s="2783">
        <v>2950.317</v>
      </c>
      <c r="U33" s="2783" t="s">
        <v>175</v>
      </c>
      <c r="V33" s="2784">
        <v>3366627.7949999999</v>
      </c>
      <c r="W33" s="2685"/>
      <c r="X33" s="2685"/>
    </row>
    <row r="34" spans="1:24" s="2778" customFormat="1" ht="15.2" customHeight="1">
      <c r="A34" s="2724" t="s">
        <v>1439</v>
      </c>
      <c r="B34" s="2747"/>
      <c r="C34" s="2754" t="s">
        <v>1508</v>
      </c>
      <c r="D34" s="2782">
        <v>5029.8130000000001</v>
      </c>
      <c r="E34" s="2783">
        <v>72012.28</v>
      </c>
      <c r="F34" s="2783">
        <v>52687.847000000002</v>
      </c>
      <c r="G34" s="2783">
        <v>58570.998</v>
      </c>
      <c r="H34" s="2783">
        <v>13390.451999999999</v>
      </c>
      <c r="I34" s="2783">
        <v>5421.7370000000001</v>
      </c>
      <c r="J34" s="2783">
        <v>37924.985000000001</v>
      </c>
      <c r="K34" s="2791">
        <v>200581.99</v>
      </c>
      <c r="L34" s="2783">
        <v>3340.127</v>
      </c>
      <c r="M34" s="2783">
        <v>73307.915999999997</v>
      </c>
      <c r="N34" s="2783">
        <v>49902.165000000001</v>
      </c>
      <c r="O34" s="2783">
        <v>11830.044</v>
      </c>
      <c r="P34" s="2783">
        <v>11981.971</v>
      </c>
      <c r="Q34" s="2783">
        <v>77620.888000000006</v>
      </c>
      <c r="R34" s="2783">
        <v>139348.16099999999</v>
      </c>
      <c r="S34" s="2783">
        <v>250.61199999999999</v>
      </c>
      <c r="T34" s="2783">
        <v>1035.1679999999999</v>
      </c>
      <c r="U34" s="2783" t="s">
        <v>175</v>
      </c>
      <c r="V34" s="2784">
        <v>814237.15399999998</v>
      </c>
      <c r="W34" s="2685"/>
      <c r="X34" s="2685"/>
    </row>
    <row r="35" spans="1:24" s="2778" customFormat="1" ht="15.2" customHeight="1">
      <c r="A35" s="2724"/>
      <c r="B35" s="2747"/>
      <c r="C35" s="2754" t="s">
        <v>1509</v>
      </c>
      <c r="D35" s="2782">
        <v>12530.661</v>
      </c>
      <c r="E35" s="2783">
        <v>79509.320999999996</v>
      </c>
      <c r="F35" s="2783">
        <v>43296.56</v>
      </c>
      <c r="G35" s="2783">
        <v>78703.290999999997</v>
      </c>
      <c r="H35" s="2783">
        <v>16173.598</v>
      </c>
      <c r="I35" s="2783">
        <v>7529.7290000000003</v>
      </c>
      <c r="J35" s="2783">
        <v>15493.616</v>
      </c>
      <c r="K35" s="2791">
        <v>333698.36499999999</v>
      </c>
      <c r="L35" s="2783">
        <v>2964.4540000000002</v>
      </c>
      <c r="M35" s="2783">
        <v>34169.076000000001</v>
      </c>
      <c r="N35" s="2783">
        <v>60673.349000000002</v>
      </c>
      <c r="O35" s="2783">
        <v>13480.999</v>
      </c>
      <c r="P35" s="2783">
        <v>6112.5450000000001</v>
      </c>
      <c r="Q35" s="2783">
        <v>69684.903999999995</v>
      </c>
      <c r="R35" s="2783">
        <v>159675.60500000001</v>
      </c>
      <c r="S35" s="2783">
        <v>112.087</v>
      </c>
      <c r="T35" s="2783">
        <v>2974.8029999999999</v>
      </c>
      <c r="U35" s="2783" t="s">
        <v>175</v>
      </c>
      <c r="V35" s="2784">
        <v>936782.96299999999</v>
      </c>
      <c r="W35" s="2685"/>
      <c r="X35" s="2685"/>
    </row>
    <row r="36" spans="1:24" s="2778" customFormat="1" ht="15.2" customHeight="1">
      <c r="A36" s="2724"/>
      <c r="B36" s="2747"/>
      <c r="C36" s="2754" t="s">
        <v>1510</v>
      </c>
      <c r="D36" s="2782">
        <v>237.59700000000001</v>
      </c>
      <c r="E36" s="2783">
        <v>15.662000000000001</v>
      </c>
      <c r="F36" s="2783">
        <v>4639.3159999999998</v>
      </c>
      <c r="G36" s="2783">
        <v>246.03299999999999</v>
      </c>
      <c r="H36" s="2783">
        <v>290.99700000000001</v>
      </c>
      <c r="I36" s="2783">
        <v>243.833</v>
      </c>
      <c r="J36" s="2783">
        <v>432.72800000000001</v>
      </c>
      <c r="K36" s="2791">
        <v>20059.026999999998</v>
      </c>
      <c r="L36" s="2783">
        <v>135.91</v>
      </c>
      <c r="M36" s="2783">
        <v>1023.179</v>
      </c>
      <c r="N36" s="2783">
        <v>839.19500000000005</v>
      </c>
      <c r="O36" s="2783">
        <v>206.59299999999999</v>
      </c>
      <c r="P36" s="2783">
        <v>59.802999999999997</v>
      </c>
      <c r="Q36" s="2783">
        <v>765.44399999999996</v>
      </c>
      <c r="R36" s="2783">
        <v>541.80799999999999</v>
      </c>
      <c r="S36" s="2783" t="s">
        <v>175</v>
      </c>
      <c r="T36" s="2783">
        <v>1484.6120000000001</v>
      </c>
      <c r="U36" s="2783" t="s">
        <v>175</v>
      </c>
      <c r="V36" s="2784">
        <v>31221.737000000001</v>
      </c>
      <c r="W36" s="2685"/>
      <c r="X36" s="2685"/>
    </row>
    <row r="37" spans="1:24" s="2778" customFormat="1" ht="15.2" customHeight="1">
      <c r="A37" s="2724"/>
      <c r="B37" s="2747"/>
      <c r="C37" s="2754" t="s">
        <v>1511</v>
      </c>
      <c r="D37" s="2782">
        <v>1110.787</v>
      </c>
      <c r="E37" s="2783">
        <v>10857.346</v>
      </c>
      <c r="F37" s="2783">
        <v>18252.578000000001</v>
      </c>
      <c r="G37" s="2783">
        <v>13579.235000000001</v>
      </c>
      <c r="H37" s="2783">
        <v>18326.055</v>
      </c>
      <c r="I37" s="2783">
        <v>6861.79</v>
      </c>
      <c r="J37" s="2783">
        <v>38383.343999999997</v>
      </c>
      <c r="K37" s="2791">
        <v>90943.163</v>
      </c>
      <c r="L37" s="2783">
        <v>3513.8519999999999</v>
      </c>
      <c r="M37" s="2783">
        <v>114595.167</v>
      </c>
      <c r="N37" s="2783">
        <v>77469.22</v>
      </c>
      <c r="O37" s="2783">
        <v>12109.468999999999</v>
      </c>
      <c r="P37" s="2783">
        <v>22598.368999999999</v>
      </c>
      <c r="Q37" s="2783">
        <v>71875.528000000006</v>
      </c>
      <c r="R37" s="2783">
        <v>81059.5</v>
      </c>
      <c r="S37" s="2783">
        <v>89.665000000000006</v>
      </c>
      <c r="T37" s="2783">
        <v>2797.5230000000001</v>
      </c>
      <c r="U37" s="2783" t="s">
        <v>175</v>
      </c>
      <c r="V37" s="2784">
        <v>584422.59100000001</v>
      </c>
      <c r="W37" s="2685"/>
      <c r="X37" s="2685"/>
    </row>
    <row r="38" spans="1:24" s="2778" customFormat="1" ht="15.2" customHeight="1">
      <c r="A38" s="2724"/>
      <c r="B38" s="2747" t="s">
        <v>1512</v>
      </c>
      <c r="C38" s="2754" t="s">
        <v>1513</v>
      </c>
      <c r="D38" s="2782">
        <v>2479.2959999999998</v>
      </c>
      <c r="E38" s="2783">
        <v>8389.8160000000007</v>
      </c>
      <c r="F38" s="2783">
        <v>15002.285</v>
      </c>
      <c r="G38" s="2783">
        <v>89342.534</v>
      </c>
      <c r="H38" s="2783">
        <v>50104.514000000003</v>
      </c>
      <c r="I38" s="2783">
        <v>17426.275000000001</v>
      </c>
      <c r="J38" s="2783">
        <v>2234.3519999999999</v>
      </c>
      <c r="K38" s="2791">
        <v>2321466.1710000001</v>
      </c>
      <c r="L38" s="2783">
        <v>3894.8910000000001</v>
      </c>
      <c r="M38" s="2783">
        <v>392254.60800000001</v>
      </c>
      <c r="N38" s="2783">
        <v>928549.28799999994</v>
      </c>
      <c r="O38" s="2783">
        <v>34442.31</v>
      </c>
      <c r="P38" s="2783">
        <v>3468.2759999999998</v>
      </c>
      <c r="Q38" s="2783">
        <v>322071.81</v>
      </c>
      <c r="R38" s="2783">
        <v>40460.923000000003</v>
      </c>
      <c r="S38" s="2783">
        <v>0.66600000000000004</v>
      </c>
      <c r="T38" s="2783">
        <v>15687.128000000001</v>
      </c>
      <c r="U38" s="2783" t="s">
        <v>175</v>
      </c>
      <c r="V38" s="2784">
        <v>4247275.1430000002</v>
      </c>
      <c r="W38" s="2685"/>
      <c r="X38" s="2685"/>
    </row>
    <row r="39" spans="1:24" s="2778" customFormat="1" ht="15.2" customHeight="1">
      <c r="A39" s="2724"/>
      <c r="B39" s="2747"/>
      <c r="C39" s="2754" t="s">
        <v>1514</v>
      </c>
      <c r="D39" s="2782">
        <v>4979.4350000000004</v>
      </c>
      <c r="E39" s="2783">
        <v>6563.7150000000001</v>
      </c>
      <c r="F39" s="2783">
        <v>8005.7550000000001</v>
      </c>
      <c r="G39" s="2783">
        <v>198436.978</v>
      </c>
      <c r="H39" s="2783">
        <v>2557.4490000000001</v>
      </c>
      <c r="I39" s="2783">
        <v>8535.1560000000009</v>
      </c>
      <c r="J39" s="2783">
        <v>1925.1210000000001</v>
      </c>
      <c r="K39" s="2791">
        <v>118115.463</v>
      </c>
      <c r="L39" s="2783">
        <v>9976.4320000000007</v>
      </c>
      <c r="M39" s="2783">
        <v>52148.913</v>
      </c>
      <c r="N39" s="2783">
        <v>66324.63</v>
      </c>
      <c r="O39" s="2783">
        <v>5997.46</v>
      </c>
      <c r="P39" s="2783">
        <v>4097.759</v>
      </c>
      <c r="Q39" s="2783">
        <v>17908.245999999999</v>
      </c>
      <c r="R39" s="2783">
        <v>17915.539000000001</v>
      </c>
      <c r="S39" s="2783">
        <v>680.58399999999995</v>
      </c>
      <c r="T39" s="2783">
        <v>2805.6950000000002</v>
      </c>
      <c r="U39" s="2783" t="s">
        <v>175</v>
      </c>
      <c r="V39" s="2784">
        <v>526974.32999999996</v>
      </c>
      <c r="W39" s="2685"/>
      <c r="X39" s="2685"/>
    </row>
    <row r="40" spans="1:24" s="2778" customFormat="1" ht="15.2" customHeight="1">
      <c r="A40" s="2724" t="s">
        <v>1447</v>
      </c>
      <c r="B40" s="2747"/>
      <c r="C40" s="2754" t="s">
        <v>1515</v>
      </c>
      <c r="D40" s="2782">
        <v>1811.9079999999999</v>
      </c>
      <c r="E40" s="2783">
        <v>90863.512000000002</v>
      </c>
      <c r="F40" s="2783">
        <v>112236.265</v>
      </c>
      <c r="G40" s="2783">
        <v>45881.495999999999</v>
      </c>
      <c r="H40" s="2783">
        <v>38701.059000000001</v>
      </c>
      <c r="I40" s="2783">
        <v>16325.901</v>
      </c>
      <c r="J40" s="2783">
        <v>205447.91699999999</v>
      </c>
      <c r="K40" s="2791">
        <v>248811.81299999999</v>
      </c>
      <c r="L40" s="2783">
        <v>10524.394</v>
      </c>
      <c r="M40" s="2783">
        <v>59921.17</v>
      </c>
      <c r="N40" s="2783">
        <v>212321.52799999999</v>
      </c>
      <c r="O40" s="2783">
        <v>65072.474000000002</v>
      </c>
      <c r="P40" s="2783">
        <v>5733.78</v>
      </c>
      <c r="Q40" s="2783">
        <v>207736.95300000001</v>
      </c>
      <c r="R40" s="2783">
        <v>179685.77799999999</v>
      </c>
      <c r="S40" s="2783">
        <v>74.180000000000007</v>
      </c>
      <c r="T40" s="2783">
        <v>6688.8050000000003</v>
      </c>
      <c r="U40" s="2783" t="s">
        <v>175</v>
      </c>
      <c r="V40" s="2784">
        <v>1507838.933</v>
      </c>
      <c r="W40" s="2685"/>
      <c r="X40" s="2685"/>
    </row>
    <row r="41" spans="1:24" s="2778" customFormat="1" ht="15.2" customHeight="1">
      <c r="A41" s="2724"/>
      <c r="B41" s="2747"/>
      <c r="C41" s="2754" t="s">
        <v>1516</v>
      </c>
      <c r="D41" s="2782">
        <v>1979.3589999999999</v>
      </c>
      <c r="E41" s="2783">
        <v>19689.027999999998</v>
      </c>
      <c r="F41" s="2783">
        <v>4373.7269999999999</v>
      </c>
      <c r="G41" s="2783">
        <v>4806.8500000000004</v>
      </c>
      <c r="H41" s="2783">
        <v>412.87400000000002</v>
      </c>
      <c r="I41" s="2783">
        <v>678.81899999999996</v>
      </c>
      <c r="J41" s="2783">
        <v>88405.622000000003</v>
      </c>
      <c r="K41" s="2791">
        <v>8896.5540000000001</v>
      </c>
      <c r="L41" s="2783">
        <v>8466.9969999999994</v>
      </c>
      <c r="M41" s="2783">
        <v>5583.5709999999999</v>
      </c>
      <c r="N41" s="2783">
        <v>3122.55</v>
      </c>
      <c r="O41" s="2783">
        <v>3408.4589999999998</v>
      </c>
      <c r="P41" s="2783">
        <v>53223.906999999999</v>
      </c>
      <c r="Q41" s="2783">
        <v>11010.873</v>
      </c>
      <c r="R41" s="2783">
        <v>175693.57</v>
      </c>
      <c r="S41" s="2783">
        <v>38.582000000000001</v>
      </c>
      <c r="T41" s="2783">
        <v>8.5549999999999997</v>
      </c>
      <c r="U41" s="2783" t="s">
        <v>175</v>
      </c>
      <c r="V41" s="2784">
        <v>389799.897</v>
      </c>
      <c r="W41" s="2685"/>
      <c r="X41" s="2685"/>
    </row>
    <row r="42" spans="1:24" s="2778" customFormat="1" ht="15.2" customHeight="1">
      <c r="A42" s="2724"/>
      <c r="B42" s="2747"/>
      <c r="C42" s="2754" t="s">
        <v>1517</v>
      </c>
      <c r="D42" s="2782">
        <v>11284.209000000001</v>
      </c>
      <c r="E42" s="2783">
        <v>3651.0720000000001</v>
      </c>
      <c r="F42" s="2783">
        <v>3721.723</v>
      </c>
      <c r="G42" s="2783">
        <v>47325.195</v>
      </c>
      <c r="H42" s="2783">
        <v>1834.752</v>
      </c>
      <c r="I42" s="2783">
        <v>2955.5419999999999</v>
      </c>
      <c r="J42" s="2783">
        <v>417.202</v>
      </c>
      <c r="K42" s="2791">
        <v>206352.56200000001</v>
      </c>
      <c r="L42" s="2783">
        <v>1304.1849999999999</v>
      </c>
      <c r="M42" s="2783">
        <v>61797.245000000003</v>
      </c>
      <c r="N42" s="2783">
        <v>9580.259</v>
      </c>
      <c r="O42" s="2783">
        <v>1389.769</v>
      </c>
      <c r="P42" s="2783">
        <v>1713.664</v>
      </c>
      <c r="Q42" s="2783">
        <v>5957.9489999999996</v>
      </c>
      <c r="R42" s="2783">
        <v>30785.95</v>
      </c>
      <c r="S42" s="2783">
        <v>166.92699999999999</v>
      </c>
      <c r="T42" s="2783">
        <v>444.90499999999997</v>
      </c>
      <c r="U42" s="2783" t="s">
        <v>175</v>
      </c>
      <c r="V42" s="2784">
        <v>390683.11</v>
      </c>
      <c r="W42" s="2685"/>
      <c r="X42" s="2685"/>
    </row>
    <row r="43" spans="1:24" s="2778" customFormat="1" ht="15.2" customHeight="1">
      <c r="A43" s="2724"/>
      <c r="B43" s="2747"/>
      <c r="C43" s="2748" t="s">
        <v>1518</v>
      </c>
      <c r="D43" s="2782">
        <v>285.49799999999999</v>
      </c>
      <c r="E43" s="2783">
        <v>1123.9179999999999</v>
      </c>
      <c r="F43" s="2783">
        <v>5127.7</v>
      </c>
      <c r="G43" s="2783">
        <v>2854.5210000000002</v>
      </c>
      <c r="H43" s="2783">
        <v>1438.7619999999999</v>
      </c>
      <c r="I43" s="2783">
        <v>180.25899999999999</v>
      </c>
      <c r="J43" s="2783">
        <v>184.31800000000001</v>
      </c>
      <c r="K43" s="2791">
        <v>11552.741</v>
      </c>
      <c r="L43" s="2783">
        <v>345.55099999999999</v>
      </c>
      <c r="M43" s="2783">
        <v>3807.5740000000001</v>
      </c>
      <c r="N43" s="2783">
        <v>1881.605</v>
      </c>
      <c r="O43" s="2783">
        <v>8057.1610000000001</v>
      </c>
      <c r="P43" s="2783">
        <v>3362.32</v>
      </c>
      <c r="Q43" s="2783">
        <v>5553.8729999999996</v>
      </c>
      <c r="R43" s="2783">
        <v>4508.2169999999996</v>
      </c>
      <c r="S43" s="2783">
        <v>95.715000000000003</v>
      </c>
      <c r="T43" s="2783">
        <v>252.21299999999999</v>
      </c>
      <c r="U43" s="2783" t="s">
        <v>175</v>
      </c>
      <c r="V43" s="2784">
        <v>50611.946000000004</v>
      </c>
      <c r="W43" s="2685"/>
      <c r="X43" s="2685"/>
    </row>
    <row r="44" spans="1:24" s="2686" customFormat="1" ht="15.2" customHeight="1">
      <c r="A44" s="2724"/>
      <c r="B44" s="2689" t="s">
        <v>1475</v>
      </c>
      <c r="C44" s="2755" t="s">
        <v>1452</v>
      </c>
      <c r="D44" s="2782">
        <v>135493.41800000001</v>
      </c>
      <c r="E44" s="2783">
        <v>607818.05200000003</v>
      </c>
      <c r="F44" s="2783">
        <v>473485.28499999997</v>
      </c>
      <c r="G44" s="2783">
        <v>974886.228</v>
      </c>
      <c r="H44" s="2783">
        <v>215433.56899999999</v>
      </c>
      <c r="I44" s="2783">
        <v>193688.878</v>
      </c>
      <c r="J44" s="2783">
        <v>2417752.3790000002</v>
      </c>
      <c r="K44" s="2791">
        <v>5212159.5449999999</v>
      </c>
      <c r="L44" s="2783">
        <v>466333.571</v>
      </c>
      <c r="M44" s="2783">
        <v>1480358.6529999999</v>
      </c>
      <c r="N44" s="2783">
        <v>3280656.6770000001</v>
      </c>
      <c r="O44" s="2783">
        <v>1014210.906</v>
      </c>
      <c r="P44" s="2783">
        <v>1632638.3319999999</v>
      </c>
      <c r="Q44" s="2783">
        <v>2286509.747</v>
      </c>
      <c r="R44" s="2783">
        <v>1499339.013</v>
      </c>
      <c r="S44" s="2783">
        <v>20150.101999999999</v>
      </c>
      <c r="T44" s="2783">
        <v>128040.855</v>
      </c>
      <c r="U44" s="2783" t="s">
        <v>175</v>
      </c>
      <c r="V44" s="2784">
        <v>22038955.210000001</v>
      </c>
      <c r="W44" s="2685"/>
      <c r="X44" s="2685"/>
    </row>
    <row r="45" spans="1:24" s="2686" customFormat="1" ht="15.2" customHeight="1">
      <c r="A45" s="2724"/>
      <c r="B45" s="2756" t="s">
        <v>12</v>
      </c>
      <c r="C45" s="2757"/>
      <c r="D45" s="2779">
        <v>137056.12</v>
      </c>
      <c r="E45" s="2780">
        <v>618818.81799999997</v>
      </c>
      <c r="F45" s="2780">
        <v>479806.946</v>
      </c>
      <c r="G45" s="2780">
        <v>994895.674</v>
      </c>
      <c r="H45" s="2780">
        <v>223063.34</v>
      </c>
      <c r="I45" s="2780">
        <v>196752.40299999999</v>
      </c>
      <c r="J45" s="2780">
        <v>2425069.8849999998</v>
      </c>
      <c r="K45" s="2786">
        <v>5469176.2740000002</v>
      </c>
      <c r="L45" s="2780">
        <v>560345.94999999995</v>
      </c>
      <c r="M45" s="2780">
        <v>1560025.7420000001</v>
      </c>
      <c r="N45" s="2780">
        <v>3448754.5040000002</v>
      </c>
      <c r="O45" s="2780">
        <v>1164479.095</v>
      </c>
      <c r="P45" s="2780">
        <v>1891801.6569999999</v>
      </c>
      <c r="Q45" s="2780">
        <v>2452276.6830000002</v>
      </c>
      <c r="R45" s="2780">
        <v>1738707.2479999999</v>
      </c>
      <c r="S45" s="2780">
        <v>136203.08100000001</v>
      </c>
      <c r="T45" s="2780">
        <v>135342.103</v>
      </c>
      <c r="U45" s="2780" t="s">
        <v>175</v>
      </c>
      <c r="V45" s="2781">
        <v>23632575.522999998</v>
      </c>
      <c r="W45" s="2685"/>
      <c r="X45" s="2685"/>
    </row>
    <row r="46" spans="1:24" s="2686" customFormat="1" ht="15.75" customHeight="1">
      <c r="A46" s="2758" t="s">
        <v>1453</v>
      </c>
      <c r="B46" s="2759"/>
      <c r="C46" s="2760"/>
      <c r="D46" s="2793">
        <v>3952595.9419999998</v>
      </c>
      <c r="E46" s="2794">
        <v>1743462.416</v>
      </c>
      <c r="F46" s="2794">
        <v>1291843.8459999999</v>
      </c>
      <c r="G46" s="2794">
        <v>2111170.358</v>
      </c>
      <c r="H46" s="2794">
        <v>711251.29399999999</v>
      </c>
      <c r="I46" s="2794">
        <v>800641.84100000001</v>
      </c>
      <c r="J46" s="2794">
        <v>2878562.943</v>
      </c>
      <c r="K46" s="2795">
        <v>10799219.987</v>
      </c>
      <c r="L46" s="2794">
        <v>1507365.608</v>
      </c>
      <c r="M46" s="2794">
        <v>2355704.9</v>
      </c>
      <c r="N46" s="2794">
        <v>4500697.2510000002</v>
      </c>
      <c r="O46" s="2794">
        <v>1929592.209</v>
      </c>
      <c r="P46" s="2794">
        <v>2723427.085</v>
      </c>
      <c r="Q46" s="2794">
        <v>3695927.2629999998</v>
      </c>
      <c r="R46" s="2794">
        <v>3011919.7620000001</v>
      </c>
      <c r="S46" s="2794">
        <v>439357.04399999999</v>
      </c>
      <c r="T46" s="2794">
        <v>278856.32500000001</v>
      </c>
      <c r="U46" s="2794">
        <v>518.14400000000001</v>
      </c>
      <c r="V46" s="2796">
        <v>44732114.218000002</v>
      </c>
      <c r="W46" s="2685"/>
      <c r="X46" s="2685"/>
    </row>
    <row r="47" spans="1:24" ht="3" customHeight="1">
      <c r="A47" s="1111"/>
      <c r="B47" s="1111"/>
      <c r="C47" s="1111"/>
      <c r="D47" s="1111"/>
      <c r="E47" s="1111"/>
      <c r="F47" s="1111"/>
      <c r="G47" s="1111"/>
      <c r="H47" s="1111"/>
      <c r="I47" s="1111"/>
      <c r="J47" s="1111"/>
      <c r="K47" s="1111"/>
      <c r="L47" s="1111"/>
      <c r="M47" s="1111"/>
      <c r="N47" s="1111"/>
      <c r="O47" s="1111"/>
      <c r="P47" s="1111"/>
      <c r="Q47" s="1111"/>
      <c r="R47" s="1111"/>
      <c r="S47" s="1111"/>
      <c r="T47" s="1111"/>
      <c r="U47" s="1111"/>
      <c r="V47" s="1111"/>
    </row>
    <row r="48" spans="1:24" ht="12" customHeight="1">
      <c r="A48" s="2275" t="s">
        <v>1519</v>
      </c>
      <c r="B48" s="1111"/>
      <c r="C48" s="1111"/>
      <c r="D48" s="1111"/>
      <c r="E48" s="1111"/>
      <c r="F48" s="1111"/>
      <c r="G48" s="1111"/>
      <c r="H48" s="1111"/>
      <c r="I48" s="1111"/>
      <c r="J48" s="1111"/>
      <c r="K48" s="1111"/>
      <c r="L48" s="1111"/>
      <c r="M48" s="1111"/>
      <c r="N48" s="1111"/>
      <c r="O48" s="1111"/>
      <c r="P48" s="1111"/>
      <c r="Q48" s="1111"/>
      <c r="R48" s="1111"/>
      <c r="S48" s="1111"/>
      <c r="T48" s="1111"/>
      <c r="U48" s="1111"/>
      <c r="V48" s="1111"/>
    </row>
    <row r="49" spans="1:22" s="348" customFormat="1" ht="6" customHeight="1">
      <c r="A49" s="1111"/>
      <c r="B49" s="1111"/>
      <c r="C49" s="1111"/>
      <c r="D49" s="1111"/>
      <c r="E49" s="1111"/>
      <c r="F49" s="1111"/>
      <c r="G49" s="1111"/>
      <c r="H49" s="1111"/>
      <c r="I49" s="1111"/>
      <c r="J49" s="1111"/>
      <c r="K49" s="1111"/>
      <c r="L49" s="1111"/>
      <c r="M49" s="1111"/>
      <c r="N49" s="1111"/>
      <c r="O49" s="1111"/>
      <c r="P49" s="1111"/>
      <c r="Q49" s="1111"/>
      <c r="R49" s="1111"/>
      <c r="S49" s="1111"/>
      <c r="T49" s="1111"/>
      <c r="U49" s="1111"/>
      <c r="V49" s="1111"/>
    </row>
    <row r="50" spans="1:22">
      <c r="A50" s="1111"/>
      <c r="B50" s="1111"/>
      <c r="C50" s="1111"/>
      <c r="D50" s="1111"/>
      <c r="E50" s="1111"/>
      <c r="F50" s="1111"/>
      <c r="G50" s="1111"/>
      <c r="H50" s="1111"/>
      <c r="I50" s="1111"/>
      <c r="J50" s="1111"/>
      <c r="K50" s="1111"/>
      <c r="L50" s="1111"/>
      <c r="M50" s="1111"/>
      <c r="N50" s="1111"/>
      <c r="O50" s="1111"/>
      <c r="P50" s="1111"/>
      <c r="Q50" s="1111"/>
      <c r="R50" s="1111"/>
      <c r="S50" s="1111"/>
      <c r="T50" s="1111"/>
      <c r="U50" s="1111"/>
      <c r="V50" s="1212"/>
    </row>
    <row r="51" spans="1:22">
      <c r="D51" s="2797"/>
      <c r="E51" s="2797"/>
      <c r="F51" s="2797"/>
      <c r="G51" s="2797"/>
      <c r="H51" s="2797"/>
      <c r="I51" s="2797"/>
      <c r="J51" s="2797"/>
      <c r="K51" s="2797"/>
      <c r="L51" s="2797"/>
      <c r="M51" s="2797"/>
      <c r="N51" s="2797"/>
      <c r="O51" s="2797"/>
      <c r="P51" s="2797"/>
      <c r="Q51" s="2797"/>
      <c r="R51" s="2797"/>
      <c r="S51" s="2797"/>
      <c r="T51" s="2797"/>
      <c r="U51" s="2797"/>
      <c r="V51" s="2797"/>
    </row>
    <row r="52" spans="1:22">
      <c r="D52" s="2797"/>
      <c r="E52" s="2797"/>
      <c r="F52" s="2797"/>
      <c r="G52" s="2797"/>
      <c r="H52" s="2797"/>
      <c r="I52" s="2797"/>
      <c r="J52" s="2797"/>
      <c r="K52" s="2797"/>
      <c r="L52" s="2797"/>
      <c r="M52" s="2797"/>
      <c r="N52" s="2797"/>
      <c r="O52" s="2797"/>
      <c r="P52" s="2797"/>
      <c r="Q52" s="2797"/>
      <c r="R52" s="2797"/>
      <c r="S52" s="2797"/>
      <c r="T52" s="2797"/>
      <c r="U52" s="2797"/>
      <c r="V52" s="2797"/>
    </row>
    <row r="53" spans="1:22">
      <c r="D53" s="2749"/>
      <c r="E53" s="2749"/>
      <c r="F53" s="2749"/>
      <c r="G53" s="2749"/>
      <c r="H53" s="2749"/>
      <c r="I53" s="2749"/>
      <c r="J53" s="2749"/>
      <c r="K53" s="2749"/>
      <c r="L53" s="2749"/>
      <c r="M53" s="2749"/>
      <c r="N53" s="2749"/>
      <c r="O53" s="2749"/>
      <c r="P53" s="2749"/>
      <c r="Q53" s="2749"/>
      <c r="R53" s="2749"/>
      <c r="S53" s="2749"/>
      <c r="T53" s="2749"/>
      <c r="U53" s="2749"/>
      <c r="V53" s="2749"/>
    </row>
    <row r="54" spans="1:22">
      <c r="V54" s="2561"/>
    </row>
  </sheetData>
  <mergeCells count="9">
    <mergeCell ref="B14:C14"/>
    <mergeCell ref="B45:C45"/>
    <mergeCell ref="A46:C46"/>
    <mergeCell ref="A4:C4"/>
    <mergeCell ref="A5:C5"/>
    <mergeCell ref="A6:B6"/>
    <mergeCell ref="A7:B7"/>
    <mergeCell ref="A12:B12"/>
    <mergeCell ref="B13:C13"/>
  </mergeCells>
  <phoneticPr fontId="91" type="noConversion"/>
  <printOptions horizontalCentered="1"/>
  <pageMargins left="0.94488188976377963" right="0.94488188976377963" top="1.1811023622047245" bottom="0.78740157480314965" header="1.1811023622047245" footer="0"/>
  <pageSetup paperSize="9" scale="80" firstPageNumber="72" orientation="portrait" useFirstPageNumber="1" r:id="rId1"/>
  <headerFooter differentOddEven="1" scaleWithDoc="0" alignWithMargins="0"/>
  <colBreaks count="1" manualBreakCount="1">
    <brk id="11" max="47" man="1"/>
  </colBreak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53"/>
  <sheetViews>
    <sheetView showGridLines="0" view="pageBreakPreview" zoomScaleNormal="100" zoomScaleSheetLayoutView="100" workbookViewId="0">
      <pane xSplit="3" ySplit="4" topLeftCell="D29" activePane="bottomRight" state="frozen"/>
      <selection activeCell="F34" sqref="F34"/>
      <selection pane="topRight" activeCell="F34" sqref="F34"/>
      <selection pane="bottomLeft" activeCell="F34" sqref="F34"/>
      <selection pane="bottomRight" activeCell="F11" sqref="F11:P27"/>
    </sheetView>
  </sheetViews>
  <sheetFormatPr defaultColWidth="7.875" defaultRowHeight="16.5"/>
  <cols>
    <col min="1" max="1" width="3.25" style="2575" customWidth="1"/>
    <col min="2" max="2" width="3" style="2575" customWidth="1"/>
    <col min="3" max="3" width="12.375" style="2575" customWidth="1"/>
    <col min="4" max="4" width="9.625" style="2575" customWidth="1"/>
    <col min="5" max="10" width="9.25" style="2575" customWidth="1"/>
    <col min="11" max="11" width="9.625" style="2575" customWidth="1"/>
    <col min="12" max="21" width="9.25" style="2575" customWidth="1"/>
    <col min="22" max="22" width="10.125" style="2575" customWidth="1"/>
    <col min="23" max="24" width="7.875" style="2575" customWidth="1"/>
    <col min="25" max="25" width="10.375" style="2575" customWidth="1"/>
    <col min="26" max="26" width="9.875" style="2575" customWidth="1"/>
    <col min="27" max="16384" width="7.875" style="2575"/>
  </cols>
  <sheetData>
    <row r="1" spans="1:26" ht="18" customHeight="1">
      <c r="A1" s="2573" t="s">
        <v>1520</v>
      </c>
    </row>
    <row r="2" spans="1:26" s="2576" customFormat="1" ht="17.25">
      <c r="A2" s="2576" t="s">
        <v>1521</v>
      </c>
      <c r="G2" s="2576" t="s">
        <v>1522</v>
      </c>
    </row>
    <row r="3" spans="1:26" ht="17.25" customHeight="1">
      <c r="C3" s="339"/>
      <c r="L3" s="2798"/>
      <c r="Q3" s="2799"/>
      <c r="S3" s="2799"/>
      <c r="T3" s="2799"/>
      <c r="U3" s="2799"/>
      <c r="V3" s="2800"/>
    </row>
    <row r="4" spans="1:26" s="339" customFormat="1" ht="17.100000000000001" customHeight="1">
      <c r="A4" s="2801" t="s">
        <v>1386</v>
      </c>
      <c r="B4" s="2802"/>
      <c r="C4" s="2803"/>
      <c r="D4" s="2804" t="s">
        <v>1387</v>
      </c>
      <c r="E4" s="2805" t="s">
        <v>1364</v>
      </c>
      <c r="F4" s="2805" t="s">
        <v>1365</v>
      </c>
      <c r="G4" s="2806" t="s">
        <v>1366</v>
      </c>
      <c r="H4" s="2806" t="s">
        <v>1367</v>
      </c>
      <c r="I4" s="2806" t="s">
        <v>1368</v>
      </c>
      <c r="J4" s="2805" t="s">
        <v>1369</v>
      </c>
      <c r="K4" s="2805" t="s">
        <v>1370</v>
      </c>
      <c r="L4" s="2807" t="s">
        <v>1371</v>
      </c>
      <c r="M4" s="2807" t="s">
        <v>1372</v>
      </c>
      <c r="N4" s="2807" t="s">
        <v>1373</v>
      </c>
      <c r="O4" s="2807" t="s">
        <v>1374</v>
      </c>
      <c r="P4" s="2808" t="s">
        <v>1375</v>
      </c>
      <c r="Q4" s="2809" t="s">
        <v>1376</v>
      </c>
      <c r="R4" s="2807" t="s">
        <v>1377</v>
      </c>
      <c r="S4" s="2809" t="s">
        <v>1378</v>
      </c>
      <c r="T4" s="2805" t="s">
        <v>1379</v>
      </c>
      <c r="U4" s="2805" t="s">
        <v>1380</v>
      </c>
      <c r="V4" s="2810" t="s">
        <v>1389</v>
      </c>
    </row>
    <row r="5" spans="1:26" s="2820" customFormat="1" ht="17.100000000000001" customHeight="1">
      <c r="A5" s="2811" t="s">
        <v>1523</v>
      </c>
      <c r="B5" s="2812"/>
      <c r="C5" s="2813"/>
      <c r="D5" s="2814">
        <v>13499067.204</v>
      </c>
      <c r="E5" s="2815">
        <v>4624741.6330000004</v>
      </c>
      <c r="F5" s="2816">
        <v>3252482.5649999999</v>
      </c>
      <c r="G5" s="2816">
        <v>4121502.906</v>
      </c>
      <c r="H5" s="2816">
        <v>2038974.273</v>
      </c>
      <c r="I5" s="2816">
        <v>1938645.551</v>
      </c>
      <c r="J5" s="2816">
        <v>1546257.1029999999</v>
      </c>
      <c r="K5" s="2817">
        <v>18228494.886999998</v>
      </c>
      <c r="L5" s="2817">
        <v>2081091.477</v>
      </c>
      <c r="M5" s="2816">
        <v>2179833.841</v>
      </c>
      <c r="N5" s="2816">
        <v>2887131.5759999999</v>
      </c>
      <c r="O5" s="2816">
        <v>2397329.8849999998</v>
      </c>
      <c r="P5" s="2816">
        <v>2358629.9440000001</v>
      </c>
      <c r="Q5" s="2816">
        <v>3466430.477</v>
      </c>
      <c r="R5" s="2816">
        <v>4475991.8059999999</v>
      </c>
      <c r="S5" s="2816">
        <v>850988.59400000004</v>
      </c>
      <c r="T5" s="2816">
        <v>507707.65500000003</v>
      </c>
      <c r="U5" s="2818">
        <v>105.943</v>
      </c>
      <c r="V5" s="2819">
        <v>70455407.319999993</v>
      </c>
      <c r="Y5" s="2821"/>
      <c r="Z5" s="2822"/>
    </row>
    <row r="6" spans="1:26" s="341" customFormat="1" ht="17.100000000000001" customHeight="1">
      <c r="A6" s="2823" t="s">
        <v>1524</v>
      </c>
      <c r="B6" s="2824"/>
      <c r="C6" s="2825" t="s">
        <v>1525</v>
      </c>
      <c r="D6" s="2826">
        <v>3697299.5440000002</v>
      </c>
      <c r="E6" s="2827">
        <v>1332991.1410000001</v>
      </c>
      <c r="F6" s="2827">
        <v>852759.598</v>
      </c>
      <c r="G6" s="2827">
        <v>947487.56799999997</v>
      </c>
      <c r="H6" s="2827">
        <v>574010.41299999994</v>
      </c>
      <c r="I6" s="2827">
        <v>1042760.495</v>
      </c>
      <c r="J6" s="2827">
        <v>479122.75</v>
      </c>
      <c r="K6" s="2827">
        <v>5768005.7259999998</v>
      </c>
      <c r="L6" s="2827">
        <v>1435425.905</v>
      </c>
      <c r="M6" s="2827">
        <v>1315757.862</v>
      </c>
      <c r="N6" s="2827">
        <v>1121458.2949999999</v>
      </c>
      <c r="O6" s="2827">
        <v>1117305.6540000001</v>
      </c>
      <c r="P6" s="2827">
        <v>1000292.893</v>
      </c>
      <c r="Q6" s="2827">
        <v>1661267.4720000001</v>
      </c>
      <c r="R6" s="2827">
        <v>1456428.2790000001</v>
      </c>
      <c r="S6" s="2827">
        <v>323854.59000000003</v>
      </c>
      <c r="T6" s="2827">
        <v>329515.788</v>
      </c>
      <c r="U6" s="2828">
        <v>2403.605</v>
      </c>
      <c r="V6" s="2829">
        <v>24458147.578000002</v>
      </c>
      <c r="Y6" s="2821"/>
      <c r="Z6" s="2822"/>
    </row>
    <row r="7" spans="1:26" s="341" customFormat="1" ht="17.100000000000001" customHeight="1">
      <c r="A7" s="2830" t="s">
        <v>1526</v>
      </c>
      <c r="B7" s="2831"/>
      <c r="C7" s="2825" t="s">
        <v>1527</v>
      </c>
      <c r="D7" s="2826">
        <v>28340647.316</v>
      </c>
      <c r="E7" s="2827">
        <v>7533667.2869999995</v>
      </c>
      <c r="F7" s="2827">
        <v>5542821.6749999998</v>
      </c>
      <c r="G7" s="2827">
        <v>7627266.5489999996</v>
      </c>
      <c r="H7" s="2827">
        <v>3207391.3870000001</v>
      </c>
      <c r="I7" s="2827">
        <v>4064476.625</v>
      </c>
      <c r="J7" s="2827">
        <v>3576865.1540000001</v>
      </c>
      <c r="K7" s="2827">
        <v>35660410.189000003</v>
      </c>
      <c r="L7" s="2827">
        <v>6295912.7340000002</v>
      </c>
      <c r="M7" s="2827">
        <v>5005655.5049999999</v>
      </c>
      <c r="N7" s="2827">
        <v>7375367.7570000002</v>
      </c>
      <c r="O7" s="2827">
        <v>5036644.9579999996</v>
      </c>
      <c r="P7" s="2827">
        <v>6049218</v>
      </c>
      <c r="Q7" s="2827">
        <v>8526138.3379999995</v>
      </c>
      <c r="R7" s="2827">
        <v>8733622.5899999999</v>
      </c>
      <c r="S7" s="2827">
        <v>2471544.929</v>
      </c>
      <c r="T7" s="2827">
        <v>766781.84299999999</v>
      </c>
      <c r="U7" s="2828">
        <v>1275.9860000000001</v>
      </c>
      <c r="V7" s="2829">
        <v>145815708.822</v>
      </c>
      <c r="Y7" s="2821"/>
      <c r="Z7" s="2822"/>
    </row>
    <row r="8" spans="1:26" s="341" customFormat="1" ht="17.100000000000001" customHeight="1">
      <c r="A8" s="2832"/>
      <c r="B8" s="2833"/>
      <c r="C8" s="2834" t="s">
        <v>1528</v>
      </c>
      <c r="D8" s="2835">
        <v>1528758.9240000001</v>
      </c>
      <c r="E8" s="481">
        <v>100113.946</v>
      </c>
      <c r="F8" s="481">
        <v>225517.18599999999</v>
      </c>
      <c r="G8" s="481">
        <v>292527.36099999998</v>
      </c>
      <c r="H8" s="481">
        <v>37580.525999999998</v>
      </c>
      <c r="I8" s="481">
        <v>36459.646999999997</v>
      </c>
      <c r="J8" s="481">
        <v>101.95699999999999</v>
      </c>
      <c r="K8" s="481">
        <v>429902.766</v>
      </c>
      <c r="L8" s="481">
        <v>48022.686999999998</v>
      </c>
      <c r="M8" s="481">
        <v>8072.4</v>
      </c>
      <c r="N8" s="481" t="s">
        <v>175</v>
      </c>
      <c r="O8" s="481">
        <v>20124.710999999999</v>
      </c>
      <c r="P8" s="481">
        <v>1515.9459999999999</v>
      </c>
      <c r="Q8" s="481">
        <v>34297.771000000001</v>
      </c>
      <c r="R8" s="481">
        <v>145677.32800000001</v>
      </c>
      <c r="S8" s="481" t="s">
        <v>175</v>
      </c>
      <c r="T8" s="481" t="s">
        <v>175</v>
      </c>
      <c r="U8" s="2836" t="s">
        <v>175</v>
      </c>
      <c r="V8" s="2837">
        <v>2908673.156</v>
      </c>
      <c r="Y8" s="2821"/>
      <c r="Z8" s="2822"/>
    </row>
    <row r="9" spans="1:26" s="341" customFormat="1" ht="17.100000000000001" customHeight="1">
      <c r="A9" s="2832"/>
      <c r="B9" s="2833"/>
      <c r="C9" s="2834" t="s">
        <v>1529</v>
      </c>
      <c r="D9" s="2835">
        <v>667943.24300000002</v>
      </c>
      <c r="E9" s="481">
        <v>182380.704</v>
      </c>
      <c r="F9" s="481">
        <v>191856.29399999999</v>
      </c>
      <c r="G9" s="481">
        <v>139888.96400000001</v>
      </c>
      <c r="H9" s="481">
        <v>42150.466</v>
      </c>
      <c r="I9" s="481">
        <v>92090.058000000005</v>
      </c>
      <c r="J9" s="481">
        <v>166412.32199999999</v>
      </c>
      <c r="K9" s="481">
        <v>1692249.2819999999</v>
      </c>
      <c r="L9" s="481">
        <v>178518.05799999999</v>
      </c>
      <c r="M9" s="481">
        <v>290187.94099999999</v>
      </c>
      <c r="N9" s="481">
        <v>290561.59299999999</v>
      </c>
      <c r="O9" s="481">
        <v>151705.92199999999</v>
      </c>
      <c r="P9" s="481">
        <v>261709.26300000001</v>
      </c>
      <c r="Q9" s="481">
        <v>320644.89500000002</v>
      </c>
      <c r="R9" s="481">
        <v>510134.549</v>
      </c>
      <c r="S9" s="481">
        <v>194454.94200000001</v>
      </c>
      <c r="T9" s="481">
        <v>72410.824999999997</v>
      </c>
      <c r="U9" s="2836" t="s">
        <v>175</v>
      </c>
      <c r="V9" s="2837">
        <v>5445299.3210000005</v>
      </c>
      <c r="Y9" s="2821"/>
      <c r="Z9" s="2822"/>
    </row>
    <row r="10" spans="1:26" s="341" customFormat="1" ht="17.100000000000001" customHeight="1">
      <c r="A10" s="2832"/>
      <c r="B10" s="2833"/>
      <c r="C10" s="2834" t="s">
        <v>1530</v>
      </c>
      <c r="D10" s="2835">
        <v>102225.85400000001</v>
      </c>
      <c r="E10" s="481">
        <v>120499.63800000001</v>
      </c>
      <c r="F10" s="481">
        <v>14132.259</v>
      </c>
      <c r="G10" s="481">
        <v>161710.94699999999</v>
      </c>
      <c r="H10" s="481">
        <v>10048.259</v>
      </c>
      <c r="I10" s="481">
        <v>19382.328000000001</v>
      </c>
      <c r="J10" s="481">
        <v>303218.42200000002</v>
      </c>
      <c r="K10" s="481">
        <v>130610.46</v>
      </c>
      <c r="L10" s="481">
        <v>84054.906000000003</v>
      </c>
      <c r="M10" s="481">
        <v>24198.032999999999</v>
      </c>
      <c r="N10" s="481">
        <v>124144.74400000001</v>
      </c>
      <c r="O10" s="481">
        <v>16126.341</v>
      </c>
      <c r="P10" s="481">
        <v>48258.328999999998</v>
      </c>
      <c r="Q10" s="481">
        <v>1035849.112</v>
      </c>
      <c r="R10" s="481">
        <v>24664.039000000001</v>
      </c>
      <c r="S10" s="481">
        <v>35032.663</v>
      </c>
      <c r="T10" s="481">
        <v>2505.1759999999999</v>
      </c>
      <c r="U10" s="2836">
        <v>37.911999999999999</v>
      </c>
      <c r="V10" s="2837">
        <v>2256699.4219999998</v>
      </c>
      <c r="Y10" s="2821"/>
      <c r="Z10" s="2822"/>
    </row>
    <row r="11" spans="1:26" s="341" customFormat="1" ht="17.100000000000001" customHeight="1">
      <c r="A11" s="2832"/>
      <c r="B11" s="2833"/>
      <c r="C11" s="2838" t="s">
        <v>1531</v>
      </c>
      <c r="D11" s="2839">
        <v>26041719.295000002</v>
      </c>
      <c r="E11" s="2840">
        <v>7130672.9989999998</v>
      </c>
      <c r="F11" s="2840">
        <v>5111315.9359999998</v>
      </c>
      <c r="G11" s="2840">
        <v>7033139.2769999998</v>
      </c>
      <c r="H11" s="2840">
        <v>3117612.1359999999</v>
      </c>
      <c r="I11" s="2840">
        <v>3916544.5920000002</v>
      </c>
      <c r="J11" s="2840">
        <v>3107132.4530000002</v>
      </c>
      <c r="K11" s="2840">
        <v>33407647.681000002</v>
      </c>
      <c r="L11" s="2840">
        <v>5985317.0829999996</v>
      </c>
      <c r="M11" s="2840">
        <v>4683197.1310000001</v>
      </c>
      <c r="N11" s="2840">
        <v>6960661.4199999999</v>
      </c>
      <c r="O11" s="2840">
        <v>4848687.9840000002</v>
      </c>
      <c r="P11" s="2840">
        <v>5737734.4620000003</v>
      </c>
      <c r="Q11" s="2840">
        <v>7135346.5599999996</v>
      </c>
      <c r="R11" s="2840">
        <v>8053146.6739999996</v>
      </c>
      <c r="S11" s="2840">
        <v>2242057.324</v>
      </c>
      <c r="T11" s="2840">
        <v>691865.84199999995</v>
      </c>
      <c r="U11" s="2841">
        <v>1238.0740000000001</v>
      </c>
      <c r="V11" s="2842">
        <v>135205036.92300001</v>
      </c>
      <c r="Y11" s="2821"/>
      <c r="Z11" s="2822"/>
    </row>
    <row r="12" spans="1:26" s="2820" customFormat="1" ht="17.100000000000001" customHeight="1">
      <c r="A12" s="2843" t="s">
        <v>1524</v>
      </c>
      <c r="B12" s="2844"/>
      <c r="C12" s="2825" t="s">
        <v>1413</v>
      </c>
      <c r="D12" s="2845">
        <v>32037946.859999999</v>
      </c>
      <c r="E12" s="2846">
        <v>8866658.4279999994</v>
      </c>
      <c r="F12" s="2846">
        <v>6395581.273</v>
      </c>
      <c r="G12" s="2846">
        <v>8574754.1170000006</v>
      </c>
      <c r="H12" s="2846">
        <v>3781401.8</v>
      </c>
      <c r="I12" s="2846">
        <v>5107237.12</v>
      </c>
      <c r="J12" s="2846">
        <v>4055987.9040000001</v>
      </c>
      <c r="K12" s="481">
        <v>41428415.914999999</v>
      </c>
      <c r="L12" s="481">
        <v>7731338.6390000004</v>
      </c>
      <c r="M12" s="2846">
        <v>6321413.3669999996</v>
      </c>
      <c r="N12" s="2846">
        <v>8496826.0519999992</v>
      </c>
      <c r="O12" s="2846">
        <v>6153950.6119999997</v>
      </c>
      <c r="P12" s="2846">
        <v>7049510.8930000002</v>
      </c>
      <c r="Q12" s="2846">
        <v>10187405.810000001</v>
      </c>
      <c r="R12" s="2846">
        <v>10190050.869000001</v>
      </c>
      <c r="S12" s="2846">
        <v>2795399.5189999999</v>
      </c>
      <c r="T12" s="2847">
        <v>1096297.6310000001</v>
      </c>
      <c r="U12" s="2848">
        <v>3679.5909999999999</v>
      </c>
      <c r="V12" s="2849">
        <v>170273856.40000001</v>
      </c>
      <c r="Y12" s="2821"/>
      <c r="Z12" s="2822"/>
    </row>
    <row r="13" spans="1:26" s="2820" customFormat="1" ht="17.100000000000001" customHeight="1">
      <c r="A13" s="2850"/>
      <c r="B13" s="2851" t="s">
        <v>1532</v>
      </c>
      <c r="C13" s="2852"/>
      <c r="D13" s="2835">
        <v>15193.85</v>
      </c>
      <c r="E13" s="2815">
        <v>110820.565</v>
      </c>
      <c r="F13" s="2815">
        <v>71232.244000000006</v>
      </c>
      <c r="G13" s="2815">
        <v>151959.03899999999</v>
      </c>
      <c r="H13" s="2815">
        <v>74320.251000000004</v>
      </c>
      <c r="I13" s="2815">
        <v>32480.623</v>
      </c>
      <c r="J13" s="2815">
        <v>80392.274000000005</v>
      </c>
      <c r="K13" s="2815">
        <v>2605404.9389999998</v>
      </c>
      <c r="L13" s="2815">
        <v>693533.39099999995</v>
      </c>
      <c r="M13" s="2815">
        <v>837036.74399999995</v>
      </c>
      <c r="N13" s="2815">
        <v>2136303.469</v>
      </c>
      <c r="O13" s="2815">
        <v>1537829.3810000001</v>
      </c>
      <c r="P13" s="2815">
        <v>3268517.227</v>
      </c>
      <c r="Q13" s="2815">
        <v>1927672.297</v>
      </c>
      <c r="R13" s="2815">
        <v>2211889.42</v>
      </c>
      <c r="S13" s="2815">
        <v>1468187.2339999999</v>
      </c>
      <c r="T13" s="2840">
        <v>81894.835000000006</v>
      </c>
      <c r="U13" s="2841" t="s">
        <v>175</v>
      </c>
      <c r="V13" s="2819">
        <v>17304667.783</v>
      </c>
      <c r="Y13" s="2821"/>
      <c r="Z13" s="2822"/>
    </row>
    <row r="14" spans="1:26" s="2820" customFormat="1" ht="17.100000000000001" customHeight="1">
      <c r="A14" s="2832"/>
      <c r="B14" s="2853" t="s">
        <v>1533</v>
      </c>
      <c r="C14" s="2854"/>
      <c r="D14" s="2826">
        <v>2067.1410000000001</v>
      </c>
      <c r="E14" s="2855">
        <v>18191.224999999999</v>
      </c>
      <c r="F14" s="2855">
        <v>6673.2979999999998</v>
      </c>
      <c r="G14" s="2855">
        <v>46549.031000000003</v>
      </c>
      <c r="H14" s="2855">
        <v>1779.943</v>
      </c>
      <c r="I14" s="2855">
        <v>982.45299999999997</v>
      </c>
      <c r="J14" s="2855">
        <v>13075.799000000001</v>
      </c>
      <c r="K14" s="2855">
        <v>274638.99200000003</v>
      </c>
      <c r="L14" s="2855">
        <v>408544.56199999998</v>
      </c>
      <c r="M14" s="2855">
        <v>123427.031</v>
      </c>
      <c r="N14" s="2855">
        <v>172239.356</v>
      </c>
      <c r="O14" s="2855">
        <v>64056.228999999999</v>
      </c>
      <c r="P14" s="2855">
        <v>73913.403999999995</v>
      </c>
      <c r="Q14" s="2855">
        <v>200765.73499999999</v>
      </c>
      <c r="R14" s="2855">
        <v>67524.035999999993</v>
      </c>
      <c r="S14" s="2855">
        <v>4308.5770000000002</v>
      </c>
      <c r="T14" s="2855">
        <v>13779.431</v>
      </c>
      <c r="U14" s="2856" t="s">
        <v>175</v>
      </c>
      <c r="V14" s="2857">
        <v>1492516.243</v>
      </c>
      <c r="Y14" s="2821"/>
      <c r="Z14" s="2822"/>
    </row>
    <row r="15" spans="1:26" s="341" customFormat="1" ht="17.100000000000001" customHeight="1">
      <c r="A15" s="2832"/>
      <c r="B15" s="2858"/>
      <c r="C15" s="2859" t="s">
        <v>1534</v>
      </c>
      <c r="D15" s="2826">
        <v>227437.39600000001</v>
      </c>
      <c r="E15" s="2827">
        <v>555790.196</v>
      </c>
      <c r="F15" s="2827">
        <v>223845.40900000001</v>
      </c>
      <c r="G15" s="2827">
        <v>652575.84900000005</v>
      </c>
      <c r="H15" s="2827">
        <v>167492.77900000001</v>
      </c>
      <c r="I15" s="2827">
        <v>211245.41099999999</v>
      </c>
      <c r="J15" s="2827">
        <v>187021.33300000001</v>
      </c>
      <c r="K15" s="2827">
        <v>2780040.2650000001</v>
      </c>
      <c r="L15" s="2827">
        <v>581064.66200000001</v>
      </c>
      <c r="M15" s="2827">
        <v>1250919.4639999999</v>
      </c>
      <c r="N15" s="2827">
        <v>1312647.845</v>
      </c>
      <c r="O15" s="2827">
        <v>1655365.061</v>
      </c>
      <c r="P15" s="2827">
        <v>559594.07499999995</v>
      </c>
      <c r="Q15" s="2827">
        <v>614329.42500000005</v>
      </c>
      <c r="R15" s="2827">
        <v>978523.68299999996</v>
      </c>
      <c r="S15" s="2827">
        <v>162236.18400000001</v>
      </c>
      <c r="T15" s="2827">
        <v>112224.867</v>
      </c>
      <c r="U15" s="2828" t="s">
        <v>175</v>
      </c>
      <c r="V15" s="2829">
        <v>12232353.903999999</v>
      </c>
      <c r="Y15" s="2821"/>
      <c r="Z15" s="2822"/>
    </row>
    <row r="16" spans="1:26" s="691" customFormat="1" ht="17.100000000000001" customHeight="1">
      <c r="A16" s="2832"/>
      <c r="B16" s="2860"/>
      <c r="C16" s="2861" t="s">
        <v>1535</v>
      </c>
      <c r="D16" s="2835">
        <v>212736.68400000001</v>
      </c>
      <c r="E16" s="481">
        <v>533754.85699999996</v>
      </c>
      <c r="F16" s="481">
        <v>199769.753</v>
      </c>
      <c r="G16" s="481">
        <v>604733.43700000003</v>
      </c>
      <c r="H16" s="481">
        <v>116864.35</v>
      </c>
      <c r="I16" s="481">
        <v>126173.485</v>
      </c>
      <c r="J16" s="481">
        <v>171834.63</v>
      </c>
      <c r="K16" s="481">
        <v>2479656.92</v>
      </c>
      <c r="L16" s="481">
        <v>460991.065</v>
      </c>
      <c r="M16" s="481">
        <v>1097333.4210000001</v>
      </c>
      <c r="N16" s="481">
        <v>1077527.737</v>
      </c>
      <c r="O16" s="481">
        <v>1532053.4210000001</v>
      </c>
      <c r="P16" s="481">
        <v>530365.01599999995</v>
      </c>
      <c r="Q16" s="481">
        <v>503397.83</v>
      </c>
      <c r="R16" s="481">
        <v>786270.52800000005</v>
      </c>
      <c r="S16" s="481">
        <v>90840.395000000004</v>
      </c>
      <c r="T16" s="481">
        <v>104619.83900000001</v>
      </c>
      <c r="U16" s="2836" t="s">
        <v>175</v>
      </c>
      <c r="V16" s="2837">
        <v>10628923.368000001</v>
      </c>
      <c r="Y16" s="2821"/>
      <c r="Z16" s="2822"/>
    </row>
    <row r="17" spans="1:26" s="691" customFormat="1" ht="17.100000000000001" customHeight="1">
      <c r="A17" s="2832"/>
      <c r="B17" s="2860"/>
      <c r="C17" s="2861" t="s">
        <v>1536</v>
      </c>
      <c r="D17" s="2835">
        <v>14700.712</v>
      </c>
      <c r="E17" s="481">
        <v>22016.206999999999</v>
      </c>
      <c r="F17" s="481">
        <v>24044.609</v>
      </c>
      <c r="G17" s="481">
        <v>14991.317999999999</v>
      </c>
      <c r="H17" s="481">
        <v>40021.627</v>
      </c>
      <c r="I17" s="481">
        <v>19884.816999999999</v>
      </c>
      <c r="J17" s="481">
        <v>14060.083000000001</v>
      </c>
      <c r="K17" s="481">
        <v>275293.33199999999</v>
      </c>
      <c r="L17" s="481">
        <v>102525.478</v>
      </c>
      <c r="M17" s="481">
        <v>139119.734</v>
      </c>
      <c r="N17" s="481">
        <v>78831.698000000004</v>
      </c>
      <c r="O17" s="481">
        <v>109473.541</v>
      </c>
      <c r="P17" s="481">
        <v>21807.665000000001</v>
      </c>
      <c r="Q17" s="481">
        <v>64153.284</v>
      </c>
      <c r="R17" s="481">
        <v>103436.81299999999</v>
      </c>
      <c r="S17" s="481">
        <v>70015.913</v>
      </c>
      <c r="T17" s="481">
        <v>5388.9920000000002</v>
      </c>
      <c r="U17" s="2836" t="s">
        <v>175</v>
      </c>
      <c r="V17" s="2837">
        <v>1119765.8230000001</v>
      </c>
      <c r="Y17" s="2821"/>
      <c r="Z17" s="2822"/>
    </row>
    <row r="18" spans="1:26" s="691" customFormat="1" ht="17.100000000000001" customHeight="1">
      <c r="A18" s="2832"/>
      <c r="B18" s="2860"/>
      <c r="C18" s="2861" t="s">
        <v>1537</v>
      </c>
      <c r="D18" s="2839" t="s">
        <v>175</v>
      </c>
      <c r="E18" s="2840">
        <v>19.132000000000001</v>
      </c>
      <c r="F18" s="2840">
        <v>31.047000000000001</v>
      </c>
      <c r="G18" s="2840">
        <v>32851.093999999997</v>
      </c>
      <c r="H18" s="2840">
        <v>10606.802</v>
      </c>
      <c r="I18" s="2840">
        <v>65187.108999999997</v>
      </c>
      <c r="J18" s="2840">
        <v>1126.6199999999999</v>
      </c>
      <c r="K18" s="2840">
        <v>25090.012999999999</v>
      </c>
      <c r="L18" s="2840">
        <v>17548.118999999999</v>
      </c>
      <c r="M18" s="2840">
        <v>14466.308999999999</v>
      </c>
      <c r="N18" s="2840">
        <v>156288.41</v>
      </c>
      <c r="O18" s="2840">
        <v>13838.099</v>
      </c>
      <c r="P18" s="2840">
        <v>7421.3940000000002</v>
      </c>
      <c r="Q18" s="2840">
        <v>46778.311000000002</v>
      </c>
      <c r="R18" s="2840">
        <v>88816.342000000004</v>
      </c>
      <c r="S18" s="2840">
        <v>1379.876</v>
      </c>
      <c r="T18" s="2840">
        <v>2216.0360000000001</v>
      </c>
      <c r="U18" s="2841" t="s">
        <v>175</v>
      </c>
      <c r="V18" s="2842">
        <v>483664.71299999999</v>
      </c>
      <c r="Y18" s="2821"/>
      <c r="Z18" s="2822"/>
    </row>
    <row r="19" spans="1:26" s="341" customFormat="1" ht="17.100000000000001" customHeight="1">
      <c r="A19" s="2832" t="s">
        <v>1538</v>
      </c>
      <c r="B19" s="2860"/>
      <c r="C19" s="2862" t="s">
        <v>1539</v>
      </c>
      <c r="D19" s="2826">
        <v>461352.79499999998</v>
      </c>
      <c r="E19" s="2846">
        <v>433741.90299999999</v>
      </c>
      <c r="F19" s="2846">
        <v>900119.51599999995</v>
      </c>
      <c r="G19" s="2846">
        <v>58875.476999999999</v>
      </c>
      <c r="H19" s="2846">
        <v>211956.65299999999</v>
      </c>
      <c r="I19" s="2846">
        <v>36474.559000000001</v>
      </c>
      <c r="J19" s="2846">
        <v>840008.103</v>
      </c>
      <c r="K19" s="481">
        <v>1921821.8289999999</v>
      </c>
      <c r="L19" s="481">
        <v>12215.54</v>
      </c>
      <c r="M19" s="2846">
        <v>271869.46399999998</v>
      </c>
      <c r="N19" s="2846">
        <v>245162.52499999999</v>
      </c>
      <c r="O19" s="2846">
        <v>626430.50899999996</v>
      </c>
      <c r="P19" s="2846">
        <v>182088.698</v>
      </c>
      <c r="Q19" s="2846">
        <v>3377522.82</v>
      </c>
      <c r="R19" s="2846">
        <v>322641.63</v>
      </c>
      <c r="S19" s="2846">
        <v>5262.8940000000002</v>
      </c>
      <c r="T19" s="2827">
        <v>28412.056</v>
      </c>
      <c r="U19" s="2836" t="s">
        <v>175</v>
      </c>
      <c r="V19" s="2837">
        <v>9935956.9710000008</v>
      </c>
      <c r="Y19" s="2821"/>
      <c r="Z19" s="2822"/>
    </row>
    <row r="20" spans="1:26" s="691" customFormat="1" ht="17.100000000000001" customHeight="1">
      <c r="A20" s="2832"/>
      <c r="B20" s="2860"/>
      <c r="C20" s="2863" t="s">
        <v>1540</v>
      </c>
      <c r="D20" s="2835">
        <v>114482.906</v>
      </c>
      <c r="E20" s="2846">
        <v>273723.34700000001</v>
      </c>
      <c r="F20" s="2846">
        <v>846521.15800000005</v>
      </c>
      <c r="G20" s="2846">
        <v>38292.826000000001</v>
      </c>
      <c r="H20" s="2846">
        <v>206099.48800000001</v>
      </c>
      <c r="I20" s="2846">
        <v>31921.288</v>
      </c>
      <c r="J20" s="2846">
        <v>838895.29399999999</v>
      </c>
      <c r="K20" s="481">
        <v>1538518.814</v>
      </c>
      <c r="L20" s="481">
        <v>9878.3889999999992</v>
      </c>
      <c r="M20" s="2846">
        <v>186185.51800000001</v>
      </c>
      <c r="N20" s="2846">
        <v>199468.58199999999</v>
      </c>
      <c r="O20" s="2846">
        <v>582454.31299999997</v>
      </c>
      <c r="P20" s="2846">
        <v>174810.79699999999</v>
      </c>
      <c r="Q20" s="2846">
        <v>3348853.82</v>
      </c>
      <c r="R20" s="2846">
        <v>226254.147</v>
      </c>
      <c r="S20" s="2846">
        <v>437.476</v>
      </c>
      <c r="T20" s="481">
        <v>23961.496999999999</v>
      </c>
      <c r="U20" s="2836" t="s">
        <v>175</v>
      </c>
      <c r="V20" s="2837">
        <v>8640759.6600000001</v>
      </c>
      <c r="Y20" s="2821"/>
      <c r="Z20" s="2822"/>
    </row>
    <row r="21" spans="1:26" s="691" customFormat="1" ht="17.100000000000001" customHeight="1">
      <c r="A21" s="2832"/>
      <c r="B21" s="2860"/>
      <c r="C21" s="2863" t="s">
        <v>1541</v>
      </c>
      <c r="D21" s="2835">
        <v>321564.239</v>
      </c>
      <c r="E21" s="2846">
        <v>47554.993999999999</v>
      </c>
      <c r="F21" s="2846">
        <v>46477.576000000001</v>
      </c>
      <c r="G21" s="2846">
        <v>12257.118</v>
      </c>
      <c r="H21" s="2846">
        <v>1674.8720000000001</v>
      </c>
      <c r="I21" s="2846">
        <v>2142.0070000000001</v>
      </c>
      <c r="J21" s="2846">
        <v>455.07100000000003</v>
      </c>
      <c r="K21" s="481">
        <v>142351.505</v>
      </c>
      <c r="L21" s="481">
        <v>957.11099999999999</v>
      </c>
      <c r="M21" s="2846">
        <v>5895.6369999999997</v>
      </c>
      <c r="N21" s="2846">
        <v>12915.522999999999</v>
      </c>
      <c r="O21" s="2846">
        <v>16077.102000000001</v>
      </c>
      <c r="P21" s="2846">
        <v>3939.9920000000002</v>
      </c>
      <c r="Q21" s="2846">
        <v>11867.071</v>
      </c>
      <c r="R21" s="2846">
        <v>6751.1120000000001</v>
      </c>
      <c r="S21" s="2846">
        <v>75.293000000000006</v>
      </c>
      <c r="T21" s="481">
        <v>239.15600000000001</v>
      </c>
      <c r="U21" s="2836" t="s">
        <v>175</v>
      </c>
      <c r="V21" s="2837">
        <v>633195.37899999996</v>
      </c>
      <c r="Y21" s="2821"/>
      <c r="Z21" s="2822"/>
    </row>
    <row r="22" spans="1:26" s="691" customFormat="1" ht="17.100000000000001" customHeight="1">
      <c r="A22" s="2832"/>
      <c r="B22" s="2860"/>
      <c r="C22" s="2864" t="s">
        <v>1542</v>
      </c>
      <c r="D22" s="2839">
        <v>25305.65</v>
      </c>
      <c r="E22" s="2846">
        <v>112463.56200000001</v>
      </c>
      <c r="F22" s="2846">
        <v>7120.7820000000002</v>
      </c>
      <c r="G22" s="2846">
        <v>8325.5329999999994</v>
      </c>
      <c r="H22" s="2846">
        <v>4182.2929999999997</v>
      </c>
      <c r="I22" s="2846">
        <v>2411.2640000000001</v>
      </c>
      <c r="J22" s="2846">
        <v>657.73800000000006</v>
      </c>
      <c r="K22" s="481">
        <v>240951.51</v>
      </c>
      <c r="L22" s="481">
        <v>1380.04</v>
      </c>
      <c r="M22" s="2846">
        <v>79788.308999999994</v>
      </c>
      <c r="N22" s="2846">
        <v>32778.42</v>
      </c>
      <c r="O22" s="2846">
        <v>27899.094000000001</v>
      </c>
      <c r="P22" s="2846">
        <v>3337.9090000000001</v>
      </c>
      <c r="Q22" s="2846">
        <v>16801.929</v>
      </c>
      <c r="R22" s="2846">
        <v>89636.370999999999</v>
      </c>
      <c r="S22" s="2846">
        <v>4750.125</v>
      </c>
      <c r="T22" s="2840">
        <v>4211.4030000000002</v>
      </c>
      <c r="U22" s="2836" t="s">
        <v>175</v>
      </c>
      <c r="V22" s="2837">
        <v>662001.93200000003</v>
      </c>
      <c r="Y22" s="2821"/>
      <c r="Z22" s="2822"/>
    </row>
    <row r="23" spans="1:26" s="341" customFormat="1" ht="17.100000000000001" customHeight="1">
      <c r="A23" s="2832"/>
      <c r="B23" s="2860" t="s">
        <v>1543</v>
      </c>
      <c r="C23" s="2861" t="s">
        <v>1544</v>
      </c>
      <c r="D23" s="2826">
        <v>3977.9349999999999</v>
      </c>
      <c r="E23" s="2855">
        <v>44824.252</v>
      </c>
      <c r="F23" s="2855">
        <v>16432.016</v>
      </c>
      <c r="G23" s="2855">
        <v>564366.90899999999</v>
      </c>
      <c r="H23" s="2855">
        <v>6545.8029999999999</v>
      </c>
      <c r="I23" s="2855">
        <v>4060.4209999999998</v>
      </c>
      <c r="J23" s="2855">
        <v>14526.641</v>
      </c>
      <c r="K23" s="2855">
        <v>476955.81199999998</v>
      </c>
      <c r="L23" s="2855">
        <v>19164.812999999998</v>
      </c>
      <c r="M23" s="2855">
        <v>48848.281999999999</v>
      </c>
      <c r="N23" s="2855">
        <v>126049.16</v>
      </c>
      <c r="O23" s="2855">
        <v>254559.098</v>
      </c>
      <c r="P23" s="2855">
        <v>24494.631000000001</v>
      </c>
      <c r="Q23" s="2855">
        <v>69724.195999999996</v>
      </c>
      <c r="R23" s="2855">
        <v>57654.146999999997</v>
      </c>
      <c r="S23" s="2855">
        <v>1179.5619999999999</v>
      </c>
      <c r="T23" s="2855">
        <v>1167.6320000000001</v>
      </c>
      <c r="U23" s="2856" t="s">
        <v>175</v>
      </c>
      <c r="V23" s="2857">
        <v>1734531.31</v>
      </c>
      <c r="Y23" s="2821"/>
      <c r="Z23" s="2822"/>
    </row>
    <row r="24" spans="1:26" s="341" customFormat="1" ht="17.100000000000001" customHeight="1">
      <c r="A24" s="2832"/>
      <c r="B24" s="2860"/>
      <c r="C24" s="2865" t="s">
        <v>1545</v>
      </c>
      <c r="D24" s="2826">
        <v>37618.247000000003</v>
      </c>
      <c r="E24" s="2855">
        <v>26481.235000000001</v>
      </c>
      <c r="F24" s="2855">
        <v>442955.45299999998</v>
      </c>
      <c r="G24" s="2855">
        <v>52265.252999999997</v>
      </c>
      <c r="H24" s="2855">
        <v>44079.074999999997</v>
      </c>
      <c r="I24" s="2855">
        <v>530510.89899999998</v>
      </c>
      <c r="J24" s="2855">
        <v>601568.05599999998</v>
      </c>
      <c r="K24" s="2855">
        <v>1966989.8629999999</v>
      </c>
      <c r="L24" s="2855">
        <v>27252.841</v>
      </c>
      <c r="M24" s="2855">
        <v>867216.16899999999</v>
      </c>
      <c r="N24" s="2855">
        <v>762585.43900000001</v>
      </c>
      <c r="O24" s="2855">
        <v>1089049.611</v>
      </c>
      <c r="P24" s="2855">
        <v>98778.75</v>
      </c>
      <c r="Q24" s="2855">
        <v>353000.185</v>
      </c>
      <c r="R24" s="2855">
        <v>790708.19700000004</v>
      </c>
      <c r="S24" s="2855">
        <v>21281.472000000002</v>
      </c>
      <c r="T24" s="2855">
        <v>342584.228</v>
      </c>
      <c r="U24" s="2856" t="s">
        <v>175</v>
      </c>
      <c r="V24" s="2857">
        <v>8054924.9730000002</v>
      </c>
      <c r="Y24" s="2821"/>
      <c r="Z24" s="2822"/>
    </row>
    <row r="25" spans="1:26" s="341" customFormat="1" ht="17.100000000000001" customHeight="1">
      <c r="A25" s="2832"/>
      <c r="B25" s="2860"/>
      <c r="C25" s="2861" t="s">
        <v>1546</v>
      </c>
      <c r="D25" s="2826">
        <v>270732.565</v>
      </c>
      <c r="E25" s="2855">
        <v>28245.760999999999</v>
      </c>
      <c r="F25" s="2855">
        <v>44783.92</v>
      </c>
      <c r="G25" s="2855">
        <v>80143.898000000001</v>
      </c>
      <c r="H25" s="2855">
        <v>19519.127</v>
      </c>
      <c r="I25" s="2855">
        <v>13303.505999999999</v>
      </c>
      <c r="J25" s="2855">
        <v>3553.373</v>
      </c>
      <c r="K25" s="2855">
        <v>725761.80500000005</v>
      </c>
      <c r="L25" s="2855">
        <v>4657.3360000000002</v>
      </c>
      <c r="M25" s="2855">
        <v>28543.960999999999</v>
      </c>
      <c r="N25" s="2855">
        <v>50643.057999999997</v>
      </c>
      <c r="O25" s="2855">
        <v>8877.2219999999998</v>
      </c>
      <c r="P25" s="2855">
        <v>7910.2449999999999</v>
      </c>
      <c r="Q25" s="2855">
        <v>45727.665000000001</v>
      </c>
      <c r="R25" s="2855">
        <v>27556.373</v>
      </c>
      <c r="S25" s="2855">
        <v>2405.181</v>
      </c>
      <c r="T25" s="2855">
        <v>3604.35</v>
      </c>
      <c r="U25" s="2856" t="s">
        <v>175</v>
      </c>
      <c r="V25" s="2857">
        <v>1365969.3459999999</v>
      </c>
      <c r="Y25" s="2821"/>
      <c r="Z25" s="2822"/>
    </row>
    <row r="26" spans="1:26" s="341" customFormat="1" ht="17.100000000000001" customHeight="1">
      <c r="A26" s="2832" t="s">
        <v>1547</v>
      </c>
      <c r="B26" s="2860"/>
      <c r="C26" s="2862" t="s">
        <v>1548</v>
      </c>
      <c r="D26" s="2826">
        <v>104383.522</v>
      </c>
      <c r="E26" s="2827">
        <v>453473.47</v>
      </c>
      <c r="F26" s="2827">
        <v>417854.54800000001</v>
      </c>
      <c r="G26" s="2827">
        <v>1504146.382</v>
      </c>
      <c r="H26" s="2827">
        <v>354176.48300000001</v>
      </c>
      <c r="I26" s="2827">
        <v>628126.80299999996</v>
      </c>
      <c r="J26" s="2827">
        <v>17155335.195</v>
      </c>
      <c r="K26" s="2827">
        <v>7237993.8049999997</v>
      </c>
      <c r="L26" s="2827">
        <v>176932.867</v>
      </c>
      <c r="M26" s="2827">
        <v>2671919.23</v>
      </c>
      <c r="N26" s="2827">
        <v>8772527.5950000007</v>
      </c>
      <c r="O26" s="2827">
        <v>4055224.7429999998</v>
      </c>
      <c r="P26" s="2827">
        <v>12867964.466</v>
      </c>
      <c r="Q26" s="2827">
        <v>3854518.6809999999</v>
      </c>
      <c r="R26" s="2827">
        <v>1835492.9069999999</v>
      </c>
      <c r="S26" s="2827">
        <v>22097.936000000002</v>
      </c>
      <c r="T26" s="2827">
        <v>258827.215</v>
      </c>
      <c r="U26" s="2828" t="s">
        <v>175</v>
      </c>
      <c r="V26" s="2829">
        <v>62370995.847999997</v>
      </c>
      <c r="Y26" s="2821"/>
      <c r="Z26" s="2822"/>
    </row>
    <row r="27" spans="1:26" s="691" customFormat="1" ht="17.100000000000001" customHeight="1">
      <c r="A27" s="2832"/>
      <c r="B27" s="2860"/>
      <c r="C27" s="2863" t="s">
        <v>1549</v>
      </c>
      <c r="D27" s="2835">
        <v>3821.04</v>
      </c>
      <c r="E27" s="481">
        <v>3670.4290000000001</v>
      </c>
      <c r="F27" s="481">
        <v>13061.74</v>
      </c>
      <c r="G27" s="481">
        <v>889822.02099999995</v>
      </c>
      <c r="H27" s="481">
        <v>568.89700000000005</v>
      </c>
      <c r="I27" s="481">
        <v>713.35699999999997</v>
      </c>
      <c r="J27" s="481">
        <v>6232206.3159999996</v>
      </c>
      <c r="K27" s="481">
        <v>34859.159</v>
      </c>
      <c r="L27" s="481">
        <v>1373.021</v>
      </c>
      <c r="M27" s="481">
        <v>25529.341</v>
      </c>
      <c r="N27" s="481">
        <v>4276498.8890000004</v>
      </c>
      <c r="O27" s="481">
        <v>3788.415</v>
      </c>
      <c r="P27" s="481">
        <v>1826786.9469999999</v>
      </c>
      <c r="Q27" s="481">
        <v>35161.61</v>
      </c>
      <c r="R27" s="481">
        <v>10339.636</v>
      </c>
      <c r="S27" s="481">
        <v>51.378</v>
      </c>
      <c r="T27" s="481">
        <v>501.56599999999997</v>
      </c>
      <c r="U27" s="2836" t="s">
        <v>175</v>
      </c>
      <c r="V27" s="2837">
        <v>13358753.762</v>
      </c>
      <c r="Y27" s="2821"/>
      <c r="Z27" s="2822"/>
    </row>
    <row r="28" spans="1:26" s="691" customFormat="1" ht="17.100000000000001" customHeight="1">
      <c r="A28" s="2832"/>
      <c r="B28" s="2860"/>
      <c r="C28" s="2863" t="s">
        <v>1550</v>
      </c>
      <c r="D28" s="2835">
        <v>43178.451000000001</v>
      </c>
      <c r="E28" s="481">
        <v>260058.73</v>
      </c>
      <c r="F28" s="481">
        <v>193070.15700000001</v>
      </c>
      <c r="G28" s="481">
        <v>356043.17599999998</v>
      </c>
      <c r="H28" s="481">
        <v>62191.112999999998</v>
      </c>
      <c r="I28" s="481">
        <v>220197.44500000001</v>
      </c>
      <c r="J28" s="481">
        <v>10653438.669</v>
      </c>
      <c r="K28" s="481">
        <v>4989119.8880000003</v>
      </c>
      <c r="L28" s="481">
        <v>98482.985000000001</v>
      </c>
      <c r="M28" s="481">
        <v>1557079.2620000001</v>
      </c>
      <c r="N28" s="481">
        <v>3403287.2710000002</v>
      </c>
      <c r="O28" s="481">
        <v>3812368.53</v>
      </c>
      <c r="P28" s="481">
        <v>10693341.314999999</v>
      </c>
      <c r="Q28" s="481">
        <v>2893155.9580000001</v>
      </c>
      <c r="R28" s="481">
        <v>750852.61</v>
      </c>
      <c r="S28" s="481">
        <v>14425.01</v>
      </c>
      <c r="T28" s="481">
        <v>126439.37699999999</v>
      </c>
      <c r="U28" s="2836" t="s">
        <v>175</v>
      </c>
      <c r="V28" s="2837">
        <v>40126729.946999997</v>
      </c>
      <c r="Y28" s="2821"/>
      <c r="Z28" s="2822"/>
    </row>
    <row r="29" spans="1:26" s="691" customFormat="1" ht="17.100000000000001" customHeight="1">
      <c r="A29" s="2832"/>
      <c r="B29" s="2860"/>
      <c r="C29" s="2864" t="s">
        <v>1551</v>
      </c>
      <c r="D29" s="2839">
        <v>57384.031000000003</v>
      </c>
      <c r="E29" s="2840">
        <v>189744.31099999999</v>
      </c>
      <c r="F29" s="2840">
        <v>211722.65100000001</v>
      </c>
      <c r="G29" s="2840">
        <v>258281.185</v>
      </c>
      <c r="H29" s="2840">
        <v>291416.473</v>
      </c>
      <c r="I29" s="2840">
        <v>407216.00099999999</v>
      </c>
      <c r="J29" s="2840">
        <v>269690.21000000002</v>
      </c>
      <c r="K29" s="2840">
        <v>2214014.7579999999</v>
      </c>
      <c r="L29" s="2840">
        <v>77076.861000000004</v>
      </c>
      <c r="M29" s="2840">
        <v>1089310.6270000001</v>
      </c>
      <c r="N29" s="2840">
        <v>1092741.4350000001</v>
      </c>
      <c r="O29" s="2840">
        <v>239067.79800000001</v>
      </c>
      <c r="P29" s="2840">
        <v>347836.20400000003</v>
      </c>
      <c r="Q29" s="2840">
        <v>926201.11300000001</v>
      </c>
      <c r="R29" s="2840">
        <v>1074300.6610000001</v>
      </c>
      <c r="S29" s="2840">
        <v>7621.5479999999998</v>
      </c>
      <c r="T29" s="2840">
        <v>131886.272</v>
      </c>
      <c r="U29" s="2841" t="s">
        <v>175</v>
      </c>
      <c r="V29" s="2842">
        <v>8885512.1390000004</v>
      </c>
      <c r="Y29" s="2821"/>
      <c r="Z29" s="2822"/>
    </row>
    <row r="30" spans="1:26" s="341" customFormat="1" ht="17.100000000000001" customHeight="1">
      <c r="A30" s="2832"/>
      <c r="B30" s="2860"/>
      <c r="C30" s="2862" t="s">
        <v>1552</v>
      </c>
      <c r="D30" s="2826">
        <v>25067.530999999999</v>
      </c>
      <c r="E30" s="2846">
        <v>75860.663</v>
      </c>
      <c r="F30" s="2846">
        <v>69989.964000000007</v>
      </c>
      <c r="G30" s="2846">
        <v>170032.421</v>
      </c>
      <c r="H30" s="2846">
        <v>20058.225999999999</v>
      </c>
      <c r="I30" s="2846">
        <v>55167.423000000003</v>
      </c>
      <c r="J30" s="2846">
        <v>173067.06700000001</v>
      </c>
      <c r="K30" s="481">
        <v>1702227.6910000001</v>
      </c>
      <c r="L30" s="481">
        <v>3120008.53</v>
      </c>
      <c r="M30" s="2846">
        <v>2304281.7659999998</v>
      </c>
      <c r="N30" s="2846">
        <v>869531.97100000002</v>
      </c>
      <c r="O30" s="2846">
        <v>621920.52099999995</v>
      </c>
      <c r="P30" s="2846">
        <v>557349.98600000003</v>
      </c>
      <c r="Q30" s="2846">
        <v>1159030.4750000001</v>
      </c>
      <c r="R30" s="2846">
        <v>413120.08199999999</v>
      </c>
      <c r="S30" s="2846">
        <v>22813.106</v>
      </c>
      <c r="T30" s="2827">
        <v>364585.64399999997</v>
      </c>
      <c r="U30" s="2836" t="s">
        <v>175</v>
      </c>
      <c r="V30" s="2837">
        <v>11724113.067</v>
      </c>
      <c r="Y30" s="2821"/>
      <c r="Z30" s="2822"/>
    </row>
    <row r="31" spans="1:26" s="691" customFormat="1" ht="17.100000000000001" customHeight="1">
      <c r="A31" s="2832"/>
      <c r="B31" s="2860" t="s">
        <v>1553</v>
      </c>
      <c r="C31" s="2863" t="s">
        <v>1554</v>
      </c>
      <c r="D31" s="2835">
        <v>6708.9560000000001</v>
      </c>
      <c r="E31" s="2846">
        <v>18823.777999999998</v>
      </c>
      <c r="F31" s="2846">
        <v>11031.986999999999</v>
      </c>
      <c r="G31" s="2846">
        <v>23776.057000000001</v>
      </c>
      <c r="H31" s="2846">
        <v>6273.4830000000002</v>
      </c>
      <c r="I31" s="2846">
        <v>28078.016</v>
      </c>
      <c r="J31" s="2846">
        <v>137254.614</v>
      </c>
      <c r="K31" s="481">
        <v>789262.33700000006</v>
      </c>
      <c r="L31" s="481">
        <v>113915.99400000001</v>
      </c>
      <c r="M31" s="2846">
        <v>130606.899</v>
      </c>
      <c r="N31" s="2846">
        <v>280772.89600000001</v>
      </c>
      <c r="O31" s="2846">
        <v>349497.07799999998</v>
      </c>
      <c r="P31" s="2846">
        <v>24522.013999999999</v>
      </c>
      <c r="Q31" s="2846">
        <v>362711.73599999998</v>
      </c>
      <c r="R31" s="2846">
        <v>75619.929000000004</v>
      </c>
      <c r="S31" s="2846">
        <v>2309.0520000000001</v>
      </c>
      <c r="T31" s="481">
        <v>250509.77900000001</v>
      </c>
      <c r="U31" s="2836" t="s">
        <v>175</v>
      </c>
      <c r="V31" s="2837">
        <v>2611674.605</v>
      </c>
      <c r="Y31" s="2821"/>
      <c r="Z31" s="2822"/>
    </row>
    <row r="32" spans="1:26" s="691" customFormat="1" ht="17.100000000000001" customHeight="1">
      <c r="A32" s="2832"/>
      <c r="B32" s="2860"/>
      <c r="C32" s="2864" t="s">
        <v>1555</v>
      </c>
      <c r="D32" s="2839">
        <v>18358.575000000001</v>
      </c>
      <c r="E32" s="2846">
        <v>57036.885000000002</v>
      </c>
      <c r="F32" s="2846">
        <v>58957.976999999999</v>
      </c>
      <c r="G32" s="2846">
        <v>146256.364</v>
      </c>
      <c r="H32" s="2846">
        <v>13784.743</v>
      </c>
      <c r="I32" s="2846">
        <v>27089.406999999999</v>
      </c>
      <c r="J32" s="2846">
        <v>35812.453000000001</v>
      </c>
      <c r="K32" s="481">
        <v>912965.35400000005</v>
      </c>
      <c r="L32" s="481">
        <v>3006092.5359999998</v>
      </c>
      <c r="M32" s="2846">
        <v>2173674.8670000001</v>
      </c>
      <c r="N32" s="2846">
        <v>588759.07499999995</v>
      </c>
      <c r="O32" s="2846">
        <v>272423.44300000003</v>
      </c>
      <c r="P32" s="2846">
        <v>532827.97199999995</v>
      </c>
      <c r="Q32" s="2846">
        <v>796318.73899999994</v>
      </c>
      <c r="R32" s="2846">
        <v>337500.15299999999</v>
      </c>
      <c r="S32" s="2846">
        <v>20504.054</v>
      </c>
      <c r="T32" s="2840">
        <v>114075.86500000001</v>
      </c>
      <c r="U32" s="2836" t="s">
        <v>175</v>
      </c>
      <c r="V32" s="2837">
        <v>9112438.4619999994</v>
      </c>
      <c r="Y32" s="2821"/>
      <c r="Z32" s="2822"/>
    </row>
    <row r="33" spans="1:26" s="341" customFormat="1" ht="17.100000000000001" customHeight="1">
      <c r="A33" s="2832"/>
      <c r="B33" s="2860"/>
      <c r="C33" s="2861" t="s">
        <v>1556</v>
      </c>
      <c r="D33" s="2826">
        <v>13553.427</v>
      </c>
      <c r="E33" s="2855">
        <v>2063188.98</v>
      </c>
      <c r="F33" s="2855">
        <v>285949.11099999998</v>
      </c>
      <c r="G33" s="2855">
        <v>1999285.0079999999</v>
      </c>
      <c r="H33" s="2855">
        <v>58590.618999999999</v>
      </c>
      <c r="I33" s="2855">
        <v>52522.357000000004</v>
      </c>
      <c r="J33" s="2855">
        <v>4920341.7750000004</v>
      </c>
      <c r="K33" s="2855">
        <v>1892472.142</v>
      </c>
      <c r="L33" s="2855">
        <v>1011189.868</v>
      </c>
      <c r="M33" s="2855">
        <v>449085.68699999998</v>
      </c>
      <c r="N33" s="2855">
        <v>9919306.5449999999</v>
      </c>
      <c r="O33" s="2855">
        <v>1966977.3189999999</v>
      </c>
      <c r="P33" s="2855">
        <v>4119767.193</v>
      </c>
      <c r="Q33" s="2855">
        <v>9723303.3310000002</v>
      </c>
      <c r="R33" s="2855">
        <v>3495305.8820000002</v>
      </c>
      <c r="S33" s="2855">
        <v>959.93899999999996</v>
      </c>
      <c r="T33" s="2855">
        <v>28715.29</v>
      </c>
      <c r="U33" s="2856" t="s">
        <v>175</v>
      </c>
      <c r="V33" s="2857">
        <v>42000514.472999997</v>
      </c>
      <c r="Y33" s="2821"/>
      <c r="Z33" s="2822"/>
    </row>
    <row r="34" spans="1:26" s="341" customFormat="1" ht="17.100000000000001" customHeight="1">
      <c r="A34" s="2832" t="s">
        <v>1439</v>
      </c>
      <c r="B34" s="2860"/>
      <c r="C34" s="2865" t="s">
        <v>1557</v>
      </c>
      <c r="D34" s="2826">
        <v>56011.694000000003</v>
      </c>
      <c r="E34" s="2855">
        <v>837872.60100000002</v>
      </c>
      <c r="F34" s="2855">
        <v>625335.86300000001</v>
      </c>
      <c r="G34" s="2855">
        <v>668529.65399999998</v>
      </c>
      <c r="H34" s="2855">
        <v>157938.99600000001</v>
      </c>
      <c r="I34" s="2855">
        <v>61836.885999999999</v>
      </c>
      <c r="J34" s="2855">
        <v>426422.37</v>
      </c>
      <c r="K34" s="2855">
        <v>2199624.4849999999</v>
      </c>
      <c r="L34" s="2855">
        <v>33789.275000000001</v>
      </c>
      <c r="M34" s="2855">
        <v>781564.87800000003</v>
      </c>
      <c r="N34" s="2855">
        <v>566636.70600000001</v>
      </c>
      <c r="O34" s="2855">
        <v>133047.31899999999</v>
      </c>
      <c r="P34" s="2855">
        <v>130622.29399999999</v>
      </c>
      <c r="Q34" s="2855">
        <v>899716.58</v>
      </c>
      <c r="R34" s="2855">
        <v>1637610.7439999999</v>
      </c>
      <c r="S34" s="2855">
        <v>2834.05</v>
      </c>
      <c r="T34" s="2855">
        <v>11126.368</v>
      </c>
      <c r="U34" s="2856" t="s">
        <v>175</v>
      </c>
      <c r="V34" s="2857">
        <v>9230520.7630000003</v>
      </c>
      <c r="Y34" s="2821"/>
      <c r="Z34" s="2822"/>
    </row>
    <row r="35" spans="1:26" s="341" customFormat="1" ht="17.100000000000001" customHeight="1">
      <c r="A35" s="2832"/>
      <c r="B35" s="2860"/>
      <c r="C35" s="2865" t="s">
        <v>1558</v>
      </c>
      <c r="D35" s="2826">
        <v>138678.58900000001</v>
      </c>
      <c r="E35" s="2855">
        <v>933350.67599999998</v>
      </c>
      <c r="F35" s="2855">
        <v>493643.52399999998</v>
      </c>
      <c r="G35" s="2855">
        <v>891859.35100000002</v>
      </c>
      <c r="H35" s="2855">
        <v>182302.84</v>
      </c>
      <c r="I35" s="2855">
        <v>82908.354000000007</v>
      </c>
      <c r="J35" s="2855">
        <v>178413.274</v>
      </c>
      <c r="K35" s="2855">
        <v>3610494.3670000001</v>
      </c>
      <c r="L35" s="2855">
        <v>33290.534</v>
      </c>
      <c r="M35" s="2855">
        <v>382366.533</v>
      </c>
      <c r="N35" s="2855">
        <v>652857.71100000001</v>
      </c>
      <c r="O35" s="2855">
        <v>154620.95800000001</v>
      </c>
      <c r="P35" s="2855">
        <v>66078.384999999995</v>
      </c>
      <c r="Q35" s="2855">
        <v>797285.44200000004</v>
      </c>
      <c r="R35" s="2855">
        <v>1849510.6470000001</v>
      </c>
      <c r="S35" s="2855">
        <v>1305.559</v>
      </c>
      <c r="T35" s="2855">
        <v>29194.316999999999</v>
      </c>
      <c r="U35" s="2856" t="s">
        <v>175</v>
      </c>
      <c r="V35" s="2857">
        <v>10478161.061000001</v>
      </c>
      <c r="Y35" s="2821"/>
      <c r="Z35" s="2822"/>
    </row>
    <row r="36" spans="1:26" s="341" customFormat="1" ht="17.100000000000001" customHeight="1">
      <c r="A36" s="2832"/>
      <c r="B36" s="2860"/>
      <c r="C36" s="2865" t="s">
        <v>1559</v>
      </c>
      <c r="D36" s="2826">
        <v>2700.875</v>
      </c>
      <c r="E36" s="2855">
        <v>182.69</v>
      </c>
      <c r="F36" s="2855">
        <v>57693.703999999998</v>
      </c>
      <c r="G36" s="2855">
        <v>2755.8249999999998</v>
      </c>
      <c r="H36" s="2855">
        <v>4851.9070000000002</v>
      </c>
      <c r="I36" s="2855">
        <v>2487.3209999999999</v>
      </c>
      <c r="J36" s="2855">
        <v>4573.4399999999996</v>
      </c>
      <c r="K36" s="2855">
        <v>232628.35699999999</v>
      </c>
      <c r="L36" s="2855">
        <v>1289.7819999999999</v>
      </c>
      <c r="M36" s="2855">
        <v>11751.24</v>
      </c>
      <c r="N36" s="2855">
        <v>10219.305</v>
      </c>
      <c r="O36" s="2855">
        <v>2015.143</v>
      </c>
      <c r="P36" s="2855">
        <v>585.10699999999997</v>
      </c>
      <c r="Q36" s="2855">
        <v>7635.3829999999998</v>
      </c>
      <c r="R36" s="2855">
        <v>5307.1869999999999</v>
      </c>
      <c r="S36" s="2855" t="s">
        <v>175</v>
      </c>
      <c r="T36" s="2855">
        <v>16345.635</v>
      </c>
      <c r="U36" s="2856" t="s">
        <v>175</v>
      </c>
      <c r="V36" s="2857">
        <v>363022.90100000001</v>
      </c>
      <c r="Y36" s="2821"/>
      <c r="Z36" s="2822"/>
    </row>
    <row r="37" spans="1:26" s="341" customFormat="1" ht="17.100000000000001" customHeight="1">
      <c r="A37" s="2832"/>
      <c r="B37" s="2860"/>
      <c r="C37" s="2865" t="s">
        <v>1560</v>
      </c>
      <c r="D37" s="2826">
        <v>9277.6110000000008</v>
      </c>
      <c r="E37" s="2855">
        <v>119882.075</v>
      </c>
      <c r="F37" s="2855">
        <v>197824.603</v>
      </c>
      <c r="G37" s="2855">
        <v>159723.245</v>
      </c>
      <c r="H37" s="2855">
        <v>230318.24299999999</v>
      </c>
      <c r="I37" s="2855">
        <v>78919.721000000005</v>
      </c>
      <c r="J37" s="2855">
        <v>429728.23</v>
      </c>
      <c r="K37" s="2855">
        <v>987826.69700000004</v>
      </c>
      <c r="L37" s="2855">
        <v>35330.031000000003</v>
      </c>
      <c r="M37" s="2855">
        <v>1388142.5149999999</v>
      </c>
      <c r="N37" s="2855">
        <v>888662.701</v>
      </c>
      <c r="O37" s="2855">
        <v>142438.44</v>
      </c>
      <c r="P37" s="2855">
        <v>251400.03099999999</v>
      </c>
      <c r="Q37" s="2855">
        <v>813989.26800000004</v>
      </c>
      <c r="R37" s="2855">
        <v>942619.81799999997</v>
      </c>
      <c r="S37" s="2855">
        <v>843.995</v>
      </c>
      <c r="T37" s="2855">
        <v>28814.523000000001</v>
      </c>
      <c r="U37" s="2856" t="s">
        <v>175</v>
      </c>
      <c r="V37" s="2857">
        <v>6705741.7470000004</v>
      </c>
      <c r="Y37" s="2821"/>
      <c r="Z37" s="2822"/>
    </row>
    <row r="38" spans="1:26" s="341" customFormat="1" ht="17.100000000000001" customHeight="1">
      <c r="A38" s="2832"/>
      <c r="B38" s="2860" t="s">
        <v>1561</v>
      </c>
      <c r="C38" s="2865" t="s">
        <v>1562</v>
      </c>
      <c r="D38" s="2826">
        <v>27802.831999999999</v>
      </c>
      <c r="E38" s="2855">
        <v>93634.043999999994</v>
      </c>
      <c r="F38" s="2855">
        <v>197754.12299999999</v>
      </c>
      <c r="G38" s="2855">
        <v>1027468.05</v>
      </c>
      <c r="H38" s="2855">
        <v>697747.24399999995</v>
      </c>
      <c r="I38" s="2855">
        <v>231435.80799999999</v>
      </c>
      <c r="J38" s="2855">
        <v>29342.543000000001</v>
      </c>
      <c r="K38" s="2855">
        <v>27980826.088</v>
      </c>
      <c r="L38" s="2855">
        <v>43875.584999999999</v>
      </c>
      <c r="M38" s="2855">
        <v>4694981.3669999996</v>
      </c>
      <c r="N38" s="2855">
        <v>11431820.965</v>
      </c>
      <c r="O38" s="2855">
        <v>432135.804</v>
      </c>
      <c r="P38" s="2855">
        <v>40087.586000000003</v>
      </c>
      <c r="Q38" s="2855">
        <v>3974466.6940000001</v>
      </c>
      <c r="R38" s="2855">
        <v>480831.63299999997</v>
      </c>
      <c r="S38" s="2855">
        <v>9.9309999999999992</v>
      </c>
      <c r="T38" s="2855">
        <v>177269.26300000001</v>
      </c>
      <c r="U38" s="2856" t="s">
        <v>175</v>
      </c>
      <c r="V38" s="2857">
        <v>51561489.560000002</v>
      </c>
      <c r="Y38" s="2821"/>
      <c r="Z38" s="2822"/>
    </row>
    <row r="39" spans="1:26" s="341" customFormat="1" ht="17.100000000000001" customHeight="1">
      <c r="A39" s="2832"/>
      <c r="B39" s="2860"/>
      <c r="C39" s="2865" t="s">
        <v>1563</v>
      </c>
      <c r="D39" s="2826">
        <v>60006.652999999998</v>
      </c>
      <c r="E39" s="2855">
        <v>79317.494999999995</v>
      </c>
      <c r="F39" s="2855">
        <v>91266.812999999995</v>
      </c>
      <c r="G39" s="2855">
        <v>2453867.253</v>
      </c>
      <c r="H39" s="2855">
        <v>30386.196</v>
      </c>
      <c r="I39" s="2855">
        <v>103224.908</v>
      </c>
      <c r="J39" s="2855">
        <v>21882.597000000002</v>
      </c>
      <c r="K39" s="2855">
        <v>1440321.3259999999</v>
      </c>
      <c r="L39" s="2855">
        <v>115932.18399999999</v>
      </c>
      <c r="M39" s="2855">
        <v>668885.81599999999</v>
      </c>
      <c r="N39" s="2855">
        <v>833582.96</v>
      </c>
      <c r="O39" s="2855">
        <v>75205.714000000007</v>
      </c>
      <c r="P39" s="2855">
        <v>50677.934000000001</v>
      </c>
      <c r="Q39" s="2855">
        <v>212811.731</v>
      </c>
      <c r="R39" s="2855">
        <v>222741.86199999999</v>
      </c>
      <c r="S39" s="2855">
        <v>7862.5020000000004</v>
      </c>
      <c r="T39" s="2855">
        <v>34748.273999999998</v>
      </c>
      <c r="U39" s="2856" t="s">
        <v>175</v>
      </c>
      <c r="V39" s="2857">
        <v>6502722.2180000003</v>
      </c>
      <c r="Y39" s="2821"/>
      <c r="Z39" s="2822"/>
    </row>
    <row r="40" spans="1:26" s="341" customFormat="1" ht="17.100000000000001" customHeight="1">
      <c r="A40" s="2832" t="s">
        <v>1447</v>
      </c>
      <c r="B40" s="2860"/>
      <c r="C40" s="2865" t="s">
        <v>1564</v>
      </c>
      <c r="D40" s="2826">
        <v>18403.162</v>
      </c>
      <c r="E40" s="2855">
        <v>1158949.182</v>
      </c>
      <c r="F40" s="2855">
        <v>1332038.2320000001</v>
      </c>
      <c r="G40" s="2855">
        <v>518576.86</v>
      </c>
      <c r="H40" s="2855">
        <v>478039.56199999998</v>
      </c>
      <c r="I40" s="2855">
        <v>198962.44500000001</v>
      </c>
      <c r="J40" s="2855">
        <v>2411852.83</v>
      </c>
      <c r="K40" s="2855">
        <v>2872637.5129999998</v>
      </c>
      <c r="L40" s="2855">
        <v>119820.397</v>
      </c>
      <c r="M40" s="2855">
        <v>628622.93799999997</v>
      </c>
      <c r="N40" s="2855">
        <v>2353249.7949999999</v>
      </c>
      <c r="O40" s="2855">
        <v>758649.91200000001</v>
      </c>
      <c r="P40" s="2855">
        <v>71048.095000000001</v>
      </c>
      <c r="Q40" s="2855">
        <v>2361493.7969999998</v>
      </c>
      <c r="R40" s="2855">
        <v>2104320.8360000001</v>
      </c>
      <c r="S40" s="2855">
        <v>801.27300000000002</v>
      </c>
      <c r="T40" s="2855">
        <v>81835.085999999996</v>
      </c>
      <c r="U40" s="2856" t="s">
        <v>175</v>
      </c>
      <c r="V40" s="2857">
        <v>17469301.914999999</v>
      </c>
      <c r="Y40" s="2821"/>
      <c r="Z40" s="2822"/>
    </row>
    <row r="41" spans="1:26" s="341" customFormat="1" ht="17.100000000000001" customHeight="1">
      <c r="A41" s="2832"/>
      <c r="B41" s="2860"/>
      <c r="C41" s="2865" t="s">
        <v>1565</v>
      </c>
      <c r="D41" s="2826">
        <v>22955.334999999999</v>
      </c>
      <c r="E41" s="2855">
        <v>222042.53</v>
      </c>
      <c r="F41" s="2855">
        <v>49575.802000000003</v>
      </c>
      <c r="G41" s="2855">
        <v>53753.146999999997</v>
      </c>
      <c r="H41" s="2855">
        <v>5835.8419999999996</v>
      </c>
      <c r="I41" s="2855">
        <v>7594.4170000000004</v>
      </c>
      <c r="J41" s="2855">
        <v>1038794.9620000001</v>
      </c>
      <c r="K41" s="2855">
        <v>94631.244999999995</v>
      </c>
      <c r="L41" s="2855">
        <v>101150.704</v>
      </c>
      <c r="M41" s="2855">
        <v>58590.455000000002</v>
      </c>
      <c r="N41" s="2855">
        <v>34173.08</v>
      </c>
      <c r="O41" s="2855">
        <v>36571.040999999997</v>
      </c>
      <c r="P41" s="2855">
        <v>553848.13</v>
      </c>
      <c r="Q41" s="2855">
        <v>130964.57799999999</v>
      </c>
      <c r="R41" s="2855">
        <v>1972973.0870000001</v>
      </c>
      <c r="S41" s="2855">
        <v>476.50299999999999</v>
      </c>
      <c r="T41" s="2855">
        <v>35.201000000000001</v>
      </c>
      <c r="U41" s="2856" t="s">
        <v>175</v>
      </c>
      <c r="V41" s="2857">
        <v>4383966.0590000004</v>
      </c>
      <c r="Y41" s="2821"/>
      <c r="Z41" s="2822"/>
    </row>
    <row r="42" spans="1:26" s="341" customFormat="1" ht="17.100000000000001" customHeight="1">
      <c r="A42" s="2832"/>
      <c r="B42" s="2860"/>
      <c r="C42" s="2865" t="s">
        <v>1566</v>
      </c>
      <c r="D42" s="2826">
        <v>129891.556</v>
      </c>
      <c r="E42" s="2855">
        <v>43164.237000000001</v>
      </c>
      <c r="F42" s="2855">
        <v>41574.29</v>
      </c>
      <c r="G42" s="2855">
        <v>498933.50799999997</v>
      </c>
      <c r="H42" s="2855">
        <v>20532.63</v>
      </c>
      <c r="I42" s="2855">
        <v>35667.614000000001</v>
      </c>
      <c r="J42" s="2855">
        <v>4803.5820000000003</v>
      </c>
      <c r="K42" s="2855">
        <v>2227992.5380000002</v>
      </c>
      <c r="L42" s="2855">
        <v>13386.769</v>
      </c>
      <c r="M42" s="2855">
        <v>722412.50100000005</v>
      </c>
      <c r="N42" s="2855">
        <v>102551.06</v>
      </c>
      <c r="O42" s="2855">
        <v>15139.111999999999</v>
      </c>
      <c r="P42" s="2855">
        <v>17400.82</v>
      </c>
      <c r="Q42" s="2855">
        <v>63632.33</v>
      </c>
      <c r="R42" s="2855">
        <v>339034.69199999998</v>
      </c>
      <c r="S42" s="2855">
        <v>1992.6659999999999</v>
      </c>
      <c r="T42" s="2855">
        <v>4427.7389999999996</v>
      </c>
      <c r="U42" s="2856" t="s">
        <v>175</v>
      </c>
      <c r="V42" s="2857">
        <v>4282537.6440000003</v>
      </c>
      <c r="Y42" s="2821"/>
      <c r="Z42" s="2822"/>
    </row>
    <row r="43" spans="1:26" s="341" customFormat="1" ht="17.100000000000001" customHeight="1">
      <c r="A43" s="2832"/>
      <c r="B43" s="2860"/>
      <c r="C43" s="2861" t="s">
        <v>1567</v>
      </c>
      <c r="D43" s="2826">
        <v>3079.5419999999999</v>
      </c>
      <c r="E43" s="2855">
        <v>11995.936</v>
      </c>
      <c r="F43" s="2855">
        <v>50978.396999999997</v>
      </c>
      <c r="G43" s="2855">
        <v>28766.348999999998</v>
      </c>
      <c r="H43" s="2855">
        <v>16448.505000000001</v>
      </c>
      <c r="I43" s="2855">
        <v>1904.759</v>
      </c>
      <c r="J43" s="2855">
        <v>2050.087</v>
      </c>
      <c r="K43" s="2855">
        <v>134106.65100000001</v>
      </c>
      <c r="L43" s="2855">
        <v>3414.7910000000002</v>
      </c>
      <c r="M43" s="2855">
        <v>40589.474000000002</v>
      </c>
      <c r="N43" s="2855">
        <v>20144.68</v>
      </c>
      <c r="O43" s="2855">
        <v>99298.903999999995</v>
      </c>
      <c r="P43" s="2855">
        <v>35119.981</v>
      </c>
      <c r="Q43" s="2855">
        <v>73340.53</v>
      </c>
      <c r="R43" s="2855">
        <v>50607.85</v>
      </c>
      <c r="S43" s="2855">
        <v>1037.944</v>
      </c>
      <c r="T43" s="2855">
        <v>2581.84</v>
      </c>
      <c r="U43" s="2856" t="s">
        <v>175</v>
      </c>
      <c r="V43" s="2857">
        <v>575466.22</v>
      </c>
      <c r="Y43" s="2821"/>
      <c r="Z43" s="2822"/>
    </row>
    <row r="44" spans="1:26" s="2820" customFormat="1" ht="17.100000000000001" customHeight="1">
      <c r="A44" s="2832"/>
      <c r="B44" s="2866" t="s">
        <v>1524</v>
      </c>
      <c r="C44" s="2867" t="s">
        <v>1452</v>
      </c>
      <c r="D44" s="2826">
        <v>1612931.267</v>
      </c>
      <c r="E44" s="2846">
        <v>7181997.926</v>
      </c>
      <c r="F44" s="2846">
        <v>5539615.2879999997</v>
      </c>
      <c r="G44" s="2846">
        <v>11385924.438999999</v>
      </c>
      <c r="H44" s="2846">
        <v>2706820.73</v>
      </c>
      <c r="I44" s="2846">
        <v>2336353.6120000002</v>
      </c>
      <c r="J44" s="2846">
        <v>28443285.458000001</v>
      </c>
      <c r="K44" s="481">
        <v>60485352.479000002</v>
      </c>
      <c r="L44" s="481">
        <v>5453766.5089999996</v>
      </c>
      <c r="M44" s="2846">
        <v>17270591.739999998</v>
      </c>
      <c r="N44" s="2846">
        <v>38952353.101000004</v>
      </c>
      <c r="O44" s="2846">
        <v>12127526.431</v>
      </c>
      <c r="P44" s="2846">
        <v>19634816.407000002</v>
      </c>
      <c r="Q44" s="2846">
        <v>28532493.111000001</v>
      </c>
      <c r="R44" s="2846">
        <v>17526561.256999999</v>
      </c>
      <c r="S44" s="2846">
        <v>255400.69699999999</v>
      </c>
      <c r="T44" s="2855">
        <v>1526499.5279999999</v>
      </c>
      <c r="U44" s="2836" t="s">
        <v>175</v>
      </c>
      <c r="V44" s="2837">
        <v>260972289.97999999</v>
      </c>
      <c r="Y44" s="2821"/>
      <c r="Z44" s="2822"/>
    </row>
    <row r="45" spans="1:26" s="2820" customFormat="1" ht="17.100000000000001" customHeight="1">
      <c r="A45" s="2832"/>
      <c r="B45" s="2868" t="s">
        <v>12</v>
      </c>
      <c r="C45" s="2869"/>
      <c r="D45" s="2826">
        <v>1630192.2579999999</v>
      </c>
      <c r="E45" s="2847">
        <v>7311009.716</v>
      </c>
      <c r="F45" s="2847">
        <v>5617520.8300000001</v>
      </c>
      <c r="G45" s="2847">
        <v>11584432.509</v>
      </c>
      <c r="H45" s="2847">
        <v>2782920.9240000001</v>
      </c>
      <c r="I45" s="2847">
        <v>2369816.6880000001</v>
      </c>
      <c r="J45" s="2847">
        <v>28536753.530999999</v>
      </c>
      <c r="K45" s="2847">
        <v>63365396.409999996</v>
      </c>
      <c r="L45" s="2847">
        <v>6555844.4620000003</v>
      </c>
      <c r="M45" s="2847">
        <v>18231055.515000001</v>
      </c>
      <c r="N45" s="2847">
        <v>41260895.925999999</v>
      </c>
      <c r="O45" s="2847">
        <v>13729412.040999999</v>
      </c>
      <c r="P45" s="2847">
        <v>22977247.037999999</v>
      </c>
      <c r="Q45" s="2847">
        <v>30660931.142999999</v>
      </c>
      <c r="R45" s="2847">
        <v>19805974.713</v>
      </c>
      <c r="S45" s="2847">
        <v>1727896.5079999999</v>
      </c>
      <c r="T45" s="2847">
        <v>1622173.794</v>
      </c>
      <c r="U45" s="2848" t="s">
        <v>175</v>
      </c>
      <c r="V45" s="2849">
        <v>279769474.00599998</v>
      </c>
      <c r="Y45" s="2821"/>
      <c r="Z45" s="2822"/>
    </row>
    <row r="46" spans="1:26" s="2874" customFormat="1" ht="17.100000000000001" customHeight="1">
      <c r="A46" s="2801" t="s">
        <v>1453</v>
      </c>
      <c r="B46" s="2802"/>
      <c r="C46" s="2803"/>
      <c r="D46" s="2870">
        <v>47167206.321999997</v>
      </c>
      <c r="E46" s="2871">
        <v>20802409.776999999</v>
      </c>
      <c r="F46" s="2871">
        <v>15265584.668</v>
      </c>
      <c r="G46" s="2871">
        <v>24280689.532000002</v>
      </c>
      <c r="H46" s="2871">
        <v>8603296.9969999995</v>
      </c>
      <c r="I46" s="2871">
        <v>9415699.3589999992</v>
      </c>
      <c r="J46" s="2871">
        <v>34138998.538000003</v>
      </c>
      <c r="K46" s="2871">
        <v>123022307.212</v>
      </c>
      <c r="L46" s="2871">
        <v>16368274.578</v>
      </c>
      <c r="M46" s="2871">
        <v>26732302.723000001</v>
      </c>
      <c r="N46" s="2871">
        <v>52644853.553999998</v>
      </c>
      <c r="O46" s="2871">
        <v>22280692.537999999</v>
      </c>
      <c r="P46" s="2871">
        <v>32385387.875</v>
      </c>
      <c r="Q46" s="2871">
        <v>44314767.43</v>
      </c>
      <c r="R46" s="2871">
        <v>34472017.387999997</v>
      </c>
      <c r="S46" s="2871">
        <v>5374284.6210000003</v>
      </c>
      <c r="T46" s="2871">
        <v>3226179.08</v>
      </c>
      <c r="U46" s="2872">
        <v>3785.5340000000001</v>
      </c>
      <c r="V46" s="2873">
        <v>520498737.72600001</v>
      </c>
      <c r="Y46" s="2821"/>
      <c r="Z46" s="2822"/>
    </row>
    <row r="47" spans="1:26" ht="9.9499999999999993" customHeight="1">
      <c r="A47" s="279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</row>
    <row r="48" spans="1:26" ht="11.25" customHeight="1">
      <c r="A48" s="693"/>
      <c r="B48" s="691"/>
      <c r="C48" s="691"/>
      <c r="D48" s="691"/>
      <c r="E48" s="691"/>
      <c r="F48" s="691"/>
      <c r="G48" s="691"/>
      <c r="H48" s="691"/>
      <c r="I48" s="691"/>
      <c r="J48" s="691"/>
      <c r="K48" s="691"/>
      <c r="L48" s="691"/>
      <c r="M48" s="691"/>
      <c r="N48" s="691"/>
      <c r="O48" s="691"/>
      <c r="P48" s="691"/>
      <c r="Q48" s="691"/>
      <c r="R48" s="691"/>
      <c r="S48" s="691"/>
      <c r="T48" s="691"/>
      <c r="U48" s="691"/>
      <c r="V48" s="695"/>
    </row>
    <row r="51" spans="4:22">
      <c r="D51" s="2875"/>
      <c r="E51" s="2875"/>
      <c r="F51" s="2875"/>
      <c r="G51" s="2875"/>
      <c r="H51" s="2875"/>
      <c r="I51" s="2875"/>
      <c r="J51" s="2875"/>
      <c r="K51" s="2875"/>
      <c r="L51" s="2875"/>
      <c r="M51" s="2875"/>
      <c r="N51" s="2875"/>
      <c r="O51" s="2875"/>
      <c r="P51" s="2875"/>
      <c r="Q51" s="2875"/>
      <c r="R51" s="2875"/>
      <c r="S51" s="2875"/>
      <c r="T51" s="2875"/>
      <c r="U51" s="2875"/>
      <c r="V51" s="2875"/>
    </row>
    <row r="52" spans="4:22">
      <c r="D52" s="2876"/>
      <c r="E52" s="2876"/>
      <c r="F52" s="2876"/>
      <c r="G52" s="2876"/>
      <c r="H52" s="2876"/>
      <c r="I52" s="2876"/>
      <c r="J52" s="2876"/>
      <c r="K52" s="2876"/>
      <c r="L52" s="2876"/>
      <c r="M52" s="2876"/>
      <c r="N52" s="2876"/>
      <c r="O52" s="2876"/>
      <c r="P52" s="2876"/>
      <c r="Q52" s="2876"/>
      <c r="R52" s="2876"/>
      <c r="S52" s="2876"/>
      <c r="T52" s="2876"/>
      <c r="U52" s="2876"/>
      <c r="V52" s="2876"/>
    </row>
    <row r="53" spans="4:22">
      <c r="V53" s="2877"/>
    </row>
  </sheetData>
  <mergeCells count="9">
    <mergeCell ref="B14:C14"/>
    <mergeCell ref="B45:C45"/>
    <mergeCell ref="A46:C46"/>
    <mergeCell ref="A4:C4"/>
    <mergeCell ref="A5:C5"/>
    <mergeCell ref="A6:B6"/>
    <mergeCell ref="A7:B7"/>
    <mergeCell ref="A12:B12"/>
    <mergeCell ref="B13:C13"/>
  </mergeCells>
  <phoneticPr fontId="91" type="noConversion"/>
  <printOptions horizontalCentered="1"/>
  <pageMargins left="0.94488188976377963" right="0.94488188976377963" top="1.1811023622047245" bottom="0.78740157480314965" header="1.1811023622047245" footer="0"/>
  <pageSetup paperSize="9" scale="73" firstPageNumber="74" fitToWidth="0" fitToHeight="0" orientation="portrait" useFirstPageNumber="1" r:id="rId1"/>
  <headerFooter differentOddEven="1" scaleWithDoc="0" alignWithMargins="0"/>
  <colBreaks count="1" manualBreakCount="1">
    <brk id="11" max="46" man="1"/>
  </colBreak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4"/>
  <sheetViews>
    <sheetView view="pageBreakPreview" zoomScale="85" zoomScaleNormal="100" zoomScaleSheetLayoutView="85" workbookViewId="0">
      <selection activeCell="F34" sqref="F34"/>
    </sheetView>
  </sheetViews>
  <sheetFormatPr defaultRowHeight="13.5"/>
  <cols>
    <col min="1" max="16384" width="9" style="2879"/>
  </cols>
  <sheetData>
    <row r="4" spans="2:2" ht="27">
      <c r="B4" s="2878" t="s">
        <v>8</v>
      </c>
    </row>
  </sheetData>
  <phoneticPr fontId="91" type="noConversion"/>
  <printOptions horizontalCentered="1"/>
  <pageMargins left="1.0629921259842521" right="1.0629921259842521" top="1.1811023622047245" bottom="0.78740157480314965" header="0.51181102362204722" footer="0"/>
  <pageSetup paperSize="9" scale="90" firstPageNumber="38" orientation="portrait" r:id="rId1"/>
  <headerFooter differentOddEven="1" scaleWithDoc="0"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F16"/>
  <sheetViews>
    <sheetView view="pageBreakPreview" zoomScale="60" zoomScaleNormal="100" workbookViewId="0">
      <selection activeCell="G12" sqref="G12"/>
    </sheetView>
  </sheetViews>
  <sheetFormatPr defaultRowHeight="16.5"/>
  <cols>
    <col min="1" max="2" width="9" style="1215"/>
    <col min="3" max="3" width="6" style="1215" customWidth="1"/>
    <col min="4" max="4" width="7.125" style="1215" customWidth="1"/>
    <col min="5" max="5" width="19" style="1215" customWidth="1"/>
    <col min="6" max="6" width="33.75" style="1215" customWidth="1"/>
    <col min="7" max="16384" width="9" style="1215"/>
  </cols>
  <sheetData>
    <row r="1" spans="3:6" ht="206.25" customHeight="1"/>
    <row r="2" spans="3:6" ht="7.5" customHeight="1">
      <c r="C2" s="250" t="s">
        <v>5</v>
      </c>
      <c r="D2" s="250" t="s">
        <v>5</v>
      </c>
      <c r="E2" s="251" t="s">
        <v>5</v>
      </c>
      <c r="F2" s="252" t="s">
        <v>5</v>
      </c>
    </row>
    <row r="3" spans="3:6" ht="8.25" customHeight="1"/>
    <row r="4" spans="3:6" ht="39">
      <c r="D4" s="253" t="s">
        <v>1568</v>
      </c>
    </row>
    <row r="6" spans="3:6" ht="30" customHeight="1">
      <c r="E6" s="254" t="s">
        <v>1569</v>
      </c>
    </row>
    <row r="7" spans="3:6" ht="9.9499999999999993" customHeight="1">
      <c r="E7" s="254"/>
    </row>
    <row r="8" spans="3:6" ht="30" customHeight="1">
      <c r="E8" s="254" t="s">
        <v>1570</v>
      </c>
    </row>
    <row r="9" spans="3:6" ht="9.9499999999999993" customHeight="1"/>
    <row r="10" spans="3:6" ht="30" customHeight="1">
      <c r="E10" s="2269"/>
    </row>
    <row r="11" spans="3:6" ht="9.9499999999999993" customHeight="1"/>
    <row r="12" spans="3:6" ht="30" customHeight="1">
      <c r="E12" s="2269"/>
    </row>
    <row r="13" spans="3:6" ht="9.9499999999999993" customHeight="1"/>
    <row r="14" spans="3:6" ht="30" customHeight="1">
      <c r="E14" s="2269"/>
    </row>
    <row r="15" spans="3:6" ht="9.9499999999999993" customHeight="1"/>
    <row r="16" spans="3:6" ht="30" customHeight="1">
      <c r="E16" s="2269"/>
    </row>
  </sheetData>
  <phoneticPr fontId="91" type="noConversion"/>
  <printOptions horizontalCentered="1"/>
  <pageMargins left="1.0629921259842521" right="1.0629921259842521" top="1.1811023622047245" bottom="0.78740157480314965" header="0" footer="0"/>
  <pageSetup paperSize="9" scale="85" firstPageNumber="38" orientation="portrait" r:id="rId1"/>
  <headerFooter differentOddEven="1" scaleWithDoc="0"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42"/>
  <sheetViews>
    <sheetView showGridLines="0" view="pageBreakPreview" zoomScaleNormal="100" zoomScaleSheetLayoutView="100" workbookViewId="0">
      <pane xSplit="1" ySplit="5" topLeftCell="B6" activePane="bottomRight" state="frozen"/>
      <selection activeCell="F34" sqref="F34"/>
      <selection pane="topRight" activeCell="F34" sqref="F34"/>
      <selection pane="bottomLeft" activeCell="F34" sqref="F34"/>
      <selection pane="bottomRight" activeCell="N19" sqref="N19"/>
    </sheetView>
  </sheetViews>
  <sheetFormatPr defaultColWidth="0" defaultRowHeight="12"/>
  <cols>
    <col min="1" max="1" width="9.375" style="356" customWidth="1"/>
    <col min="2" max="4" width="7.875" style="356" customWidth="1"/>
    <col min="5" max="5" width="8.875" style="356" customWidth="1"/>
    <col min="6" max="6" width="5.25" style="356" customWidth="1"/>
    <col min="7" max="7" width="7.875" style="2929" customWidth="1"/>
    <col min="8" max="8" width="6.5" style="2929" customWidth="1"/>
    <col min="9" max="9" width="6.375" style="2929" customWidth="1"/>
    <col min="10" max="10" width="6.5" style="2929" customWidth="1"/>
    <col min="11" max="13" width="6.375" style="2929" customWidth="1"/>
    <col min="14" max="14" width="10.5" style="2929" bestFit="1" customWidth="1"/>
    <col min="15" max="15" width="7.875" style="356" customWidth="1"/>
    <col min="16" max="16" width="10.5" style="2881" bestFit="1" customWidth="1"/>
    <col min="17" max="17" width="12.75" style="2882" bestFit="1" customWidth="1"/>
    <col min="18" max="18" width="9.625" style="356" bestFit="1" customWidth="1"/>
    <col min="19" max="19" width="6.375" style="356" bestFit="1" customWidth="1"/>
    <col min="20" max="20" width="7.875" style="356" customWidth="1"/>
    <col min="21" max="21" width="6.25" style="356" bestFit="1" customWidth="1"/>
    <col min="22" max="23" width="15" style="356" bestFit="1" customWidth="1"/>
    <col min="24" max="24" width="14.875" style="356" customWidth="1"/>
    <col min="25" max="25" width="7.375" style="356" bestFit="1" customWidth="1"/>
    <col min="26" max="27" width="7.875" style="356" customWidth="1"/>
    <col min="28" max="28" width="1.125" style="356" customWidth="1"/>
    <col min="29" max="35" width="7.875" style="356" customWidth="1"/>
    <col min="36" max="36" width="7.75" style="356" customWidth="1"/>
    <col min="37" max="48" width="7.875" style="356" customWidth="1"/>
    <col min="49" max="49" width="4.75" style="356" customWidth="1"/>
    <col min="50" max="57" width="7.875" style="356" customWidth="1"/>
    <col min="58" max="58" width="5.75" style="356" customWidth="1"/>
    <col min="59" max="65" width="7.875" style="356" customWidth="1"/>
    <col min="66" max="66" width="4.125" style="356" customWidth="1"/>
    <col min="67" max="81" width="7.875" style="356" customWidth="1"/>
    <col min="82" max="82" width="6" style="356" customWidth="1"/>
    <col min="83" max="84" width="7.875" style="356" customWidth="1"/>
    <col min="85" max="85" width="6" style="356" customWidth="1"/>
    <col min="86" max="93" width="7.875" style="356" customWidth="1"/>
    <col min="94" max="94" width="2.875" style="356" customWidth="1"/>
    <col min="95" max="98" width="7.875" style="356" customWidth="1"/>
    <col min="99" max="99" width="2" style="356" customWidth="1"/>
    <col min="100" max="112" width="7.875" style="356" customWidth="1"/>
    <col min="113" max="113" width="2" style="356" customWidth="1"/>
    <col min="114" max="114" width="7.875" style="356" customWidth="1"/>
    <col min="115" max="115" width="3.625" style="356" customWidth="1"/>
    <col min="116" max="125" width="7.875" style="356" customWidth="1"/>
    <col min="126" max="126" width="5.5" style="356" customWidth="1"/>
    <col min="127" max="129" width="7.875" style="356" customWidth="1"/>
    <col min="130" max="130" width="7.125" style="356" customWidth="1"/>
    <col min="131" max="139" width="7.875" style="356" customWidth="1"/>
    <col min="140" max="140" width="6.375" style="356" customWidth="1"/>
    <col min="141" max="143" width="7.875" style="356" customWidth="1"/>
    <col min="144" max="144" width="1.875" style="356" customWidth="1"/>
    <col min="145" max="154" width="7.875" style="356" customWidth="1"/>
    <col min="155" max="155" width="1.125" style="356" customWidth="1"/>
    <col min="156" max="213" width="7.875" style="356" customWidth="1"/>
    <col min="214" max="246" width="10" style="356" customWidth="1"/>
    <col min="247" max="16375" width="7.875" style="356" customWidth="1"/>
    <col min="16376" max="16384" width="3.125" style="356" customWidth="1"/>
  </cols>
  <sheetData>
    <row r="1" spans="1:17" ht="20.25">
      <c r="A1" s="2270" t="s">
        <v>1571</v>
      </c>
      <c r="B1" s="349"/>
      <c r="C1" s="349"/>
      <c r="D1" s="349"/>
      <c r="E1" s="349"/>
      <c r="F1" s="349"/>
      <c r="G1" s="2880"/>
      <c r="H1" s="2880"/>
      <c r="I1" s="2880"/>
      <c r="J1" s="2880"/>
      <c r="K1" s="2880"/>
      <c r="L1" s="2880"/>
      <c r="M1" s="2880"/>
      <c r="N1" s="2880"/>
    </row>
    <row r="2" spans="1:17" s="262" customFormat="1" ht="17.25">
      <c r="A2" s="2271" t="s">
        <v>1572</v>
      </c>
      <c r="B2" s="2272"/>
      <c r="C2" s="2272"/>
      <c r="D2" s="2272"/>
      <c r="E2" s="2272"/>
      <c r="F2" s="2272"/>
      <c r="G2" s="2883"/>
      <c r="H2" s="2883"/>
      <c r="I2" s="2883"/>
      <c r="J2" s="2883"/>
      <c r="K2" s="2883"/>
      <c r="L2" s="2883"/>
      <c r="M2" s="2883"/>
      <c r="N2" s="2883"/>
      <c r="P2" s="1561"/>
      <c r="Q2" s="2884"/>
    </row>
    <row r="3" spans="1:17" s="1222" customFormat="1" ht="15" customHeight="1">
      <c r="A3" s="345"/>
      <c r="B3" s="345"/>
      <c r="C3" s="345"/>
      <c r="D3" s="345"/>
      <c r="E3" s="345"/>
      <c r="F3" s="345"/>
      <c r="G3" s="2885"/>
      <c r="H3" s="2885"/>
      <c r="I3" s="2885"/>
      <c r="J3" s="2885"/>
      <c r="K3" s="2885"/>
      <c r="L3" s="2885"/>
      <c r="M3" s="2886" t="s">
        <v>1573</v>
      </c>
      <c r="N3" s="2885"/>
      <c r="O3" s="2887"/>
      <c r="P3" s="2888"/>
    </row>
    <row r="4" spans="1:17" ht="18" customHeight="1">
      <c r="A4" s="2889" t="s">
        <v>45</v>
      </c>
      <c r="B4" s="2890" t="s">
        <v>1574</v>
      </c>
      <c r="C4" s="2891" t="s">
        <v>1575</v>
      </c>
      <c r="D4" s="2891" t="s">
        <v>1576</v>
      </c>
      <c r="E4" s="2892" t="s">
        <v>1577</v>
      </c>
      <c r="F4" s="2892"/>
      <c r="G4" s="2893" t="s">
        <v>1578</v>
      </c>
      <c r="H4" s="2894" t="s">
        <v>1579</v>
      </c>
      <c r="I4" s="2894" t="s">
        <v>1580</v>
      </c>
      <c r="J4" s="2895" t="s">
        <v>1581</v>
      </c>
      <c r="K4" s="2895" t="s">
        <v>1581</v>
      </c>
      <c r="L4" s="2893" t="s">
        <v>1582</v>
      </c>
      <c r="M4" s="2896" t="s">
        <v>1583</v>
      </c>
      <c r="N4" s="2897"/>
    </row>
    <row r="5" spans="1:17" ht="16.5" customHeight="1">
      <c r="A5" s="228"/>
      <c r="B5" s="229"/>
      <c r="C5" s="227"/>
      <c r="D5" s="227"/>
      <c r="E5" s="227"/>
      <c r="F5" s="227"/>
      <c r="G5" s="2898"/>
      <c r="H5" s="2899" t="s">
        <v>1584</v>
      </c>
      <c r="I5" s="2899" t="s">
        <v>1585</v>
      </c>
      <c r="J5" s="2900" t="s">
        <v>1586</v>
      </c>
      <c r="K5" s="2900" t="s">
        <v>1585</v>
      </c>
      <c r="L5" s="2898"/>
      <c r="M5" s="2901"/>
      <c r="N5" s="2897"/>
    </row>
    <row r="6" spans="1:17" ht="20.65" customHeight="1">
      <c r="A6" s="2902">
        <v>2007</v>
      </c>
      <c r="B6" s="2903">
        <v>67196</v>
      </c>
      <c r="C6" s="2904">
        <v>66778</v>
      </c>
      <c r="D6" s="2904">
        <v>62285</v>
      </c>
      <c r="E6" s="2905" t="s">
        <v>1587</v>
      </c>
      <c r="F6" s="2906">
        <v>0.625</v>
      </c>
      <c r="G6" s="2904">
        <v>46018.750515288302</v>
      </c>
      <c r="H6" s="2904">
        <v>4911</v>
      </c>
      <c r="I6" s="2907">
        <v>7.8847234486634026</v>
      </c>
      <c r="J6" s="2904">
        <v>4493</v>
      </c>
      <c r="K6" s="2908">
        <v>7.2136148350325113</v>
      </c>
      <c r="L6" s="2908">
        <v>73.884162342920931</v>
      </c>
      <c r="M6" s="2909">
        <v>67.408818155735801</v>
      </c>
      <c r="N6" s="2910"/>
      <c r="O6" s="2911"/>
      <c r="P6" s="2912"/>
      <c r="Q6" s="2913"/>
    </row>
    <row r="7" spans="1:17" ht="20.65" customHeight="1">
      <c r="A7" s="2914">
        <v>2008</v>
      </c>
      <c r="B7" s="2915">
        <v>70353</v>
      </c>
      <c r="C7" s="2916">
        <v>68519</v>
      </c>
      <c r="D7" s="2916">
        <v>62794</v>
      </c>
      <c r="E7" s="2917" t="s">
        <v>1588</v>
      </c>
      <c r="F7" s="2918">
        <v>0.625</v>
      </c>
      <c r="G7" s="2916">
        <v>48082.323052471416</v>
      </c>
      <c r="H7" s="2916">
        <v>7559</v>
      </c>
      <c r="I7" s="2919">
        <v>12.037774309647418</v>
      </c>
      <c r="J7" s="2916">
        <v>5725</v>
      </c>
      <c r="K7" s="154">
        <v>9.1171130999777041</v>
      </c>
      <c r="L7" s="154">
        <v>76.571524433021338</v>
      </c>
      <c r="M7" s="155">
        <v>66.510684923522177</v>
      </c>
      <c r="N7" s="2910"/>
      <c r="O7" s="2911"/>
      <c r="P7" s="2920"/>
      <c r="Q7" s="2913"/>
    </row>
    <row r="8" spans="1:17" ht="20.65" customHeight="1">
      <c r="A8" s="2914">
        <v>2009</v>
      </c>
      <c r="B8" s="2915">
        <v>73470</v>
      </c>
      <c r="C8" s="2916">
        <v>72071</v>
      </c>
      <c r="D8" s="2916">
        <v>66797</v>
      </c>
      <c r="E8" s="2917" t="s">
        <v>1589</v>
      </c>
      <c r="F8" s="2918">
        <v>0.75</v>
      </c>
      <c r="G8" s="2916">
        <v>49498.144402918959</v>
      </c>
      <c r="H8" s="2916">
        <v>6673</v>
      </c>
      <c r="I8" s="2919">
        <v>9.9899696094135955</v>
      </c>
      <c r="J8" s="2916">
        <v>5274</v>
      </c>
      <c r="K8" s="154">
        <v>7.8955641720436551</v>
      </c>
      <c r="L8" s="154">
        <v>74.102346516937828</v>
      </c>
      <c r="M8" s="155">
        <v>67.371933056265988</v>
      </c>
      <c r="N8" s="2910"/>
      <c r="O8" s="2911"/>
      <c r="P8" s="2921"/>
      <c r="Q8" s="2913"/>
    </row>
    <row r="9" spans="1:17" ht="20.65" customHeight="1">
      <c r="A9" s="2914">
        <v>2010</v>
      </c>
      <c r="B9" s="2915">
        <v>76078</v>
      </c>
      <c r="C9" s="2916">
        <v>75747</v>
      </c>
      <c r="D9" s="2916">
        <v>71308</v>
      </c>
      <c r="E9" s="2917" t="s">
        <v>1590</v>
      </c>
      <c r="F9" s="2918">
        <v>0.75</v>
      </c>
      <c r="G9" s="2916">
        <v>54185</v>
      </c>
      <c r="H9" s="2916">
        <v>4770</v>
      </c>
      <c r="I9" s="2919">
        <v>6.6892915240926678</v>
      </c>
      <c r="J9" s="2916">
        <v>4439</v>
      </c>
      <c r="K9" s="154">
        <v>6.2251079822740785</v>
      </c>
      <c r="L9" s="154">
        <v>75.987266505861896</v>
      </c>
      <c r="M9" s="155">
        <v>71.222719953929854</v>
      </c>
      <c r="N9" s="2910"/>
      <c r="O9" s="2911"/>
      <c r="P9" s="2921"/>
      <c r="Q9" s="2913"/>
    </row>
    <row r="10" spans="1:17" ht="20.65" customHeight="1">
      <c r="A10" s="2914">
        <v>2011</v>
      </c>
      <c r="B10" s="2915">
        <v>76648.650999999998</v>
      </c>
      <c r="C10" s="2916">
        <v>77179</v>
      </c>
      <c r="D10" s="2916">
        <v>73137</v>
      </c>
      <c r="E10" s="2917" t="s">
        <v>1591</v>
      </c>
      <c r="F10" s="2918">
        <v>0.5</v>
      </c>
      <c r="G10" s="2916">
        <v>56722.986958711219</v>
      </c>
      <c r="H10" s="2916">
        <v>3511.650999999998</v>
      </c>
      <c r="I10" s="2919">
        <v>4.8014698442648704</v>
      </c>
      <c r="J10" s="2916">
        <v>4042</v>
      </c>
      <c r="K10" s="2922">
        <v>5.5266144359216263</v>
      </c>
      <c r="L10" s="2922">
        <v>77.557169365316085</v>
      </c>
      <c r="M10" s="2923">
        <v>71.491872971104684</v>
      </c>
      <c r="N10" s="2910"/>
      <c r="O10" s="2911"/>
      <c r="P10" s="2921"/>
      <c r="Q10" s="2913"/>
    </row>
    <row r="11" spans="1:17" s="2929" customFormat="1" ht="20.65" customHeight="1">
      <c r="A11" s="2914">
        <v>2012</v>
      </c>
      <c r="B11" s="148">
        <v>81805.576000000001</v>
      </c>
      <c r="C11" s="149">
        <v>79972</v>
      </c>
      <c r="D11" s="149">
        <v>75987</v>
      </c>
      <c r="E11" s="2917" t="s">
        <v>1592</v>
      </c>
      <c r="F11" s="2924">
        <v>0.45833333333333331</v>
      </c>
      <c r="G11" s="2916">
        <v>58011.649469103526</v>
      </c>
      <c r="H11" s="2916">
        <v>5818.5760000000009</v>
      </c>
      <c r="I11" s="2919">
        <v>7.6573308592259224</v>
      </c>
      <c r="J11" s="2916">
        <v>3985</v>
      </c>
      <c r="K11" s="2922">
        <v>5.2443181070446254</v>
      </c>
      <c r="L11" s="2922">
        <v>76.344176594816915</v>
      </c>
      <c r="M11" s="2923">
        <v>71.108338012370055</v>
      </c>
      <c r="N11" s="2925"/>
      <c r="O11" s="2926"/>
      <c r="P11" s="2927"/>
      <c r="Q11" s="2928"/>
    </row>
    <row r="12" spans="1:17" s="354" customFormat="1" ht="20.65" customHeight="1">
      <c r="A12" s="2914">
        <v>2013</v>
      </c>
      <c r="B12" s="2930">
        <v>82296</v>
      </c>
      <c r="C12" s="2931">
        <v>80713</v>
      </c>
      <c r="D12" s="149">
        <v>76522</v>
      </c>
      <c r="E12" s="2917" t="s">
        <v>1593</v>
      </c>
      <c r="F12" s="151">
        <v>0.45833333333333331</v>
      </c>
      <c r="G12" s="152">
        <v>59035.145319634707</v>
      </c>
      <c r="H12" s="152">
        <v>5774</v>
      </c>
      <c r="I12" s="153">
        <v>7.545542458377982</v>
      </c>
      <c r="J12" s="152">
        <v>4191</v>
      </c>
      <c r="K12" s="154">
        <v>5.4768563288988794</v>
      </c>
      <c r="L12" s="154">
        <v>77.147938265642182</v>
      </c>
      <c r="M12" s="155">
        <v>67.880725546881578</v>
      </c>
      <c r="O12" s="2932"/>
    </row>
    <row r="13" spans="1:17" s="354" customFormat="1" ht="20.65" customHeight="1">
      <c r="A13" s="2914">
        <v>2014</v>
      </c>
      <c r="B13" s="2930">
        <v>93216</v>
      </c>
      <c r="C13" s="2931">
        <v>89357</v>
      </c>
      <c r="D13" s="149">
        <v>80153</v>
      </c>
      <c r="E13" s="2917" t="s">
        <v>1594</v>
      </c>
      <c r="F13" s="151">
        <v>0.45833333333333331</v>
      </c>
      <c r="G13" s="152">
        <v>59585.719531621005</v>
      </c>
      <c r="H13" s="152">
        <v>13062</v>
      </c>
      <c r="I13" s="153">
        <v>16.296129949846545</v>
      </c>
      <c r="J13" s="152">
        <v>9203</v>
      </c>
      <c r="K13" s="154">
        <v>11.481647827931232</v>
      </c>
      <c r="L13" s="154">
        <v>74.339046749533395</v>
      </c>
      <c r="M13" s="155">
        <v>63.922369655507545</v>
      </c>
      <c r="O13" s="2932"/>
    </row>
    <row r="14" spans="1:17" s="354" customFormat="1" ht="20.65" customHeight="1">
      <c r="A14" s="2914">
        <v>2015</v>
      </c>
      <c r="B14" s="2930">
        <v>94102</v>
      </c>
      <c r="C14" s="2931">
        <v>87926</v>
      </c>
      <c r="D14" s="149">
        <v>78790</v>
      </c>
      <c r="E14" s="2917" t="s">
        <v>1595</v>
      </c>
      <c r="F14" s="151">
        <v>0.45833333333333331</v>
      </c>
      <c r="G14" s="152">
        <v>60284.382725246578</v>
      </c>
      <c r="H14" s="152">
        <v>15312</v>
      </c>
      <c r="I14" s="153">
        <v>19.43393831704531</v>
      </c>
      <c r="J14" s="152">
        <v>9136</v>
      </c>
      <c r="K14" s="154">
        <v>11.595380124381267</v>
      </c>
      <c r="L14" s="154">
        <v>76.512733500757179</v>
      </c>
      <c r="M14" s="155">
        <v>61.735942005226285</v>
      </c>
      <c r="O14" s="2932"/>
    </row>
    <row r="15" spans="1:17" s="354" customFormat="1" ht="20.65" customHeight="1">
      <c r="A15" s="2914">
        <v>2016</v>
      </c>
      <c r="B15" s="2915">
        <v>100179.5</v>
      </c>
      <c r="C15" s="2916">
        <v>92395</v>
      </c>
      <c r="D15" s="2916">
        <v>85183</v>
      </c>
      <c r="E15" s="2917" t="s">
        <v>1596</v>
      </c>
      <c r="F15" s="2918">
        <v>0.70833333333333337</v>
      </c>
      <c r="G15" s="2916">
        <v>61694.251078169298</v>
      </c>
      <c r="H15" s="2916">
        <v>14996.5</v>
      </c>
      <c r="I15" s="2919">
        <v>17.605038564032728</v>
      </c>
      <c r="J15" s="2916">
        <v>7142</v>
      </c>
      <c r="K15" s="2922">
        <v>8.3843020320956061</v>
      </c>
      <c r="L15" s="2922">
        <v>72.425543920934103</v>
      </c>
      <c r="M15" s="2923">
        <v>58.27603686325201</v>
      </c>
      <c r="O15" s="2932"/>
    </row>
    <row r="16" spans="1:17" s="354" customFormat="1" ht="20.65" customHeight="1">
      <c r="A16" s="2914">
        <v>2017</v>
      </c>
      <c r="B16" s="2915">
        <v>116657</v>
      </c>
      <c r="C16" s="2916">
        <v>96095</v>
      </c>
      <c r="D16" s="2916">
        <v>85133</v>
      </c>
      <c r="E16" s="2917" t="s">
        <v>1597</v>
      </c>
      <c r="F16" s="2918">
        <v>0.41666666666666669</v>
      </c>
      <c r="G16" s="2916">
        <v>63188.368492713475</v>
      </c>
      <c r="H16" s="2916">
        <v>31524</v>
      </c>
      <c r="I16" s="2919">
        <v>37.02911914298803</v>
      </c>
      <c r="J16" s="2916">
        <v>10962</v>
      </c>
      <c r="K16" s="2922">
        <v>12.876322930003642</v>
      </c>
      <c r="L16" s="2922">
        <v>74.223119698252702</v>
      </c>
      <c r="M16" s="2923">
        <v>54.049819115513145</v>
      </c>
      <c r="O16" s="2932"/>
    </row>
    <row r="17" spans="1:24" s="1250" customFormat="1" ht="20.65" customHeight="1">
      <c r="A17" s="2933">
        <v>2018</v>
      </c>
      <c r="B17" s="148">
        <v>117205</v>
      </c>
      <c r="C17" s="149">
        <v>99570</v>
      </c>
      <c r="D17" s="149">
        <v>92478</v>
      </c>
      <c r="E17" s="150" t="s">
        <v>146</v>
      </c>
      <c r="F17" s="151">
        <v>0.70833333333333337</v>
      </c>
      <c r="G17" s="152">
        <v>65142.295274399556</v>
      </c>
      <c r="H17" s="152">
        <v>24727</v>
      </c>
      <c r="I17" s="153">
        <v>26.738251259759078</v>
      </c>
      <c r="J17" s="152">
        <v>7092</v>
      </c>
      <c r="K17" s="154">
        <v>7.6688509699604221</v>
      </c>
      <c r="L17" s="154">
        <v>70.440856500356361</v>
      </c>
      <c r="M17" s="155">
        <v>54.699292355484467</v>
      </c>
      <c r="O17" s="2934"/>
    </row>
    <row r="18" spans="1:24" s="354" customFormat="1" ht="20.65" customHeight="1">
      <c r="A18" s="2935" t="s">
        <v>183</v>
      </c>
      <c r="B18" s="2936">
        <v>117205</v>
      </c>
      <c r="C18" s="2937">
        <v>99570</v>
      </c>
      <c r="D18" s="2937">
        <v>92478</v>
      </c>
      <c r="E18" s="2938" t="s">
        <v>146</v>
      </c>
      <c r="F18" s="2939">
        <v>0.70833333333333337</v>
      </c>
      <c r="G18" s="2937">
        <v>65142.295274399556</v>
      </c>
      <c r="H18" s="2937">
        <v>24727</v>
      </c>
      <c r="I18" s="2940">
        <v>26.738251259759078</v>
      </c>
      <c r="J18" s="2937">
        <v>7092</v>
      </c>
      <c r="K18" s="2941">
        <v>7.6688509699604221</v>
      </c>
      <c r="L18" s="2941">
        <v>70.440856500356361</v>
      </c>
      <c r="M18" s="2942">
        <v>54.699292355484467</v>
      </c>
      <c r="O18" s="2398"/>
    </row>
    <row r="19" spans="1:24" s="1250" customFormat="1" ht="20.65" customHeight="1">
      <c r="A19" s="2943" t="s">
        <v>184</v>
      </c>
      <c r="B19" s="148">
        <v>119092</v>
      </c>
      <c r="C19" s="2944">
        <v>100841</v>
      </c>
      <c r="D19" s="2944">
        <v>86083</v>
      </c>
      <c r="E19" s="2917" t="s">
        <v>185</v>
      </c>
      <c r="F19" s="2918">
        <v>0.41666666666666669</v>
      </c>
      <c r="G19" s="2944">
        <v>69673.536078724457</v>
      </c>
      <c r="H19" s="2944">
        <v>33009</v>
      </c>
      <c r="I19" s="2945">
        <v>38.345550224783061</v>
      </c>
      <c r="J19" s="2944">
        <v>14758</v>
      </c>
      <c r="K19" s="2945">
        <v>17.143919240732782</v>
      </c>
      <c r="L19" s="2945">
        <v>80.937625406554673</v>
      </c>
      <c r="M19" s="2946">
        <v>58.50412705534918</v>
      </c>
      <c r="O19" s="2934"/>
    </row>
    <row r="20" spans="1:24" s="1250" customFormat="1" ht="20.65" customHeight="1">
      <c r="A20" s="2935" t="s">
        <v>186</v>
      </c>
      <c r="B20" s="2947">
        <v>122973</v>
      </c>
      <c r="C20" s="2937">
        <v>96389</v>
      </c>
      <c r="D20" s="2937">
        <v>90314</v>
      </c>
      <c r="E20" s="2938" t="s">
        <v>187</v>
      </c>
      <c r="F20" s="2948">
        <v>0.70833333333333337</v>
      </c>
      <c r="G20" s="2937">
        <v>64182.502832051934</v>
      </c>
      <c r="H20" s="2937">
        <v>32659</v>
      </c>
      <c r="I20" s="2940">
        <v>36.161613924751421</v>
      </c>
      <c r="J20" s="2937">
        <v>6075</v>
      </c>
      <c r="K20" s="2940">
        <v>6.7265318776712366</v>
      </c>
      <c r="L20" s="2940">
        <v>71.065950829386296</v>
      </c>
      <c r="M20" s="2949">
        <v>51.207672317611021</v>
      </c>
      <c r="O20" s="2934"/>
      <c r="P20" s="2950"/>
      <c r="Q20" s="2950"/>
      <c r="R20" s="2950"/>
      <c r="S20" s="2950"/>
      <c r="U20" s="2934"/>
      <c r="V20" s="2934"/>
      <c r="W20" s="2934"/>
      <c r="X20" s="2934"/>
    </row>
    <row r="21" spans="1:24" s="1250" customFormat="1" ht="20.65" customHeight="1">
      <c r="A21" s="2943" t="s">
        <v>1759</v>
      </c>
      <c r="B21" s="2951">
        <v>119092</v>
      </c>
      <c r="C21" s="152">
        <v>100827</v>
      </c>
      <c r="D21" s="152">
        <v>85392</v>
      </c>
      <c r="E21" s="150" t="s">
        <v>1604</v>
      </c>
      <c r="F21" s="151">
        <v>0.41666666666666669</v>
      </c>
      <c r="G21" s="152">
        <v>71107.243466172033</v>
      </c>
      <c r="H21" s="152">
        <v>33700</v>
      </c>
      <c r="I21" s="154">
        <v>39.465055274498781</v>
      </c>
      <c r="J21" s="152">
        <v>15435</v>
      </c>
      <c r="K21" s="154">
        <v>18.075463743676224</v>
      </c>
      <c r="L21" s="154">
        <v>83.271551745095593</v>
      </c>
      <c r="M21" s="155">
        <v>59.57857376768748</v>
      </c>
      <c r="O21" s="2934"/>
      <c r="P21" s="2952"/>
      <c r="Q21" s="2953"/>
      <c r="R21" s="2954"/>
      <c r="S21" s="2954"/>
      <c r="U21" s="2950"/>
      <c r="V21" s="2952"/>
      <c r="W21" s="2952"/>
      <c r="X21" s="2952"/>
    </row>
    <row r="22" spans="1:24" s="1250" customFormat="1" ht="20.65" customHeight="1">
      <c r="A22" s="2943" t="s">
        <v>1606</v>
      </c>
      <c r="B22" s="2951">
        <v>119350</v>
      </c>
      <c r="C22" s="152">
        <v>98738</v>
      </c>
      <c r="D22" s="152">
        <v>82869</v>
      </c>
      <c r="E22" s="150" t="s">
        <v>1760</v>
      </c>
      <c r="F22" s="151">
        <v>0.45833333333333331</v>
      </c>
      <c r="G22" s="152">
        <v>66863.693665340776</v>
      </c>
      <c r="H22" s="152">
        <v>36481</v>
      </c>
      <c r="I22" s="154">
        <v>44.022493332850644</v>
      </c>
      <c r="J22" s="152">
        <v>15869</v>
      </c>
      <c r="K22" s="154">
        <v>19.149501019681665</v>
      </c>
      <c r="L22" s="154">
        <v>80.686014873282858</v>
      </c>
      <c r="M22" s="155">
        <v>56.023033818146921</v>
      </c>
      <c r="O22" s="2934"/>
      <c r="P22" s="2952"/>
      <c r="Q22" s="2953"/>
      <c r="R22" s="2954"/>
      <c r="S22" s="2954"/>
      <c r="U22" s="2950"/>
      <c r="V22" s="2953"/>
      <c r="W22" s="2953"/>
      <c r="X22" s="2953"/>
    </row>
    <row r="23" spans="1:24" s="1250" customFormat="1" ht="20.65" customHeight="1">
      <c r="A23" s="2943" t="s">
        <v>1607</v>
      </c>
      <c r="B23" s="2951">
        <v>119350</v>
      </c>
      <c r="C23" s="152">
        <v>90422</v>
      </c>
      <c r="D23" s="152">
        <v>74136</v>
      </c>
      <c r="E23" s="150" t="s">
        <v>1761</v>
      </c>
      <c r="F23" s="151">
        <v>0.41666666666666669</v>
      </c>
      <c r="G23" s="152">
        <v>63453.326058969084</v>
      </c>
      <c r="H23" s="152">
        <v>45214</v>
      </c>
      <c r="I23" s="154">
        <v>60.987914103809217</v>
      </c>
      <c r="J23" s="152">
        <v>16286</v>
      </c>
      <c r="K23" s="154">
        <v>21.967734973562102</v>
      </c>
      <c r="L23" s="154">
        <v>85.590436574631866</v>
      </c>
      <c r="M23" s="155">
        <v>52.95460222430976</v>
      </c>
      <c r="O23" s="2934"/>
      <c r="P23" s="2952"/>
      <c r="Q23" s="2953"/>
      <c r="R23" s="2954"/>
      <c r="S23" s="2954"/>
      <c r="U23" s="2950"/>
      <c r="V23" s="2954"/>
      <c r="W23" s="2954"/>
      <c r="X23" s="2954"/>
    </row>
    <row r="24" spans="1:24" s="1250" customFormat="1" ht="20.65" customHeight="1">
      <c r="A24" s="2943" t="s">
        <v>1608</v>
      </c>
      <c r="B24" s="2951">
        <v>119826</v>
      </c>
      <c r="C24" s="152">
        <v>86455</v>
      </c>
      <c r="D24" s="152">
        <v>73010</v>
      </c>
      <c r="E24" s="150" t="s">
        <v>1762</v>
      </c>
      <c r="F24" s="151">
        <v>0.41666666666666669</v>
      </c>
      <c r="G24" s="152">
        <v>61035.90633294166</v>
      </c>
      <c r="H24" s="152">
        <v>46816</v>
      </c>
      <c r="I24" s="154">
        <v>64.122722914669225</v>
      </c>
      <c r="J24" s="152">
        <v>13445</v>
      </c>
      <c r="K24" s="154">
        <v>18.415285577318173</v>
      </c>
      <c r="L24" s="154">
        <v>83.599378623396319</v>
      </c>
      <c r="M24" s="155">
        <v>50.937158727620321</v>
      </c>
      <c r="O24" s="2934"/>
      <c r="U24" s="2950"/>
      <c r="V24" s="2954"/>
      <c r="W24" s="2954"/>
      <c r="X24" s="2954"/>
    </row>
    <row r="25" spans="1:24" s="1250" customFormat="1" ht="20.65" customHeight="1">
      <c r="A25" s="2943" t="s">
        <v>1609</v>
      </c>
      <c r="B25" s="2951">
        <v>119826</v>
      </c>
      <c r="C25" s="152">
        <v>86270</v>
      </c>
      <c r="D25" s="152">
        <v>70964</v>
      </c>
      <c r="E25" s="150" t="s">
        <v>1763</v>
      </c>
      <c r="F25" s="151">
        <v>0.70833333333333337</v>
      </c>
      <c r="G25" s="152">
        <v>59588.967836674732</v>
      </c>
      <c r="H25" s="152">
        <v>48862</v>
      </c>
      <c r="I25" s="154">
        <v>68.854630516881798</v>
      </c>
      <c r="J25" s="152">
        <v>15306</v>
      </c>
      <c r="K25" s="154">
        <v>21.568682712361198</v>
      </c>
      <c r="L25" s="154">
        <v>83.970700406790385</v>
      </c>
      <c r="M25" s="155">
        <v>49.729624666416825</v>
      </c>
      <c r="O25" s="2934"/>
      <c r="U25" s="2950"/>
      <c r="V25" s="2955"/>
      <c r="W25" s="2955"/>
      <c r="X25" s="2955"/>
    </row>
    <row r="26" spans="1:24" s="1250" customFormat="1" ht="20.65" customHeight="1">
      <c r="A26" s="2943" t="s">
        <v>1610</v>
      </c>
      <c r="B26" s="2951">
        <v>120471</v>
      </c>
      <c r="C26" s="152">
        <v>90520</v>
      </c>
      <c r="D26" s="152">
        <v>75206</v>
      </c>
      <c r="E26" s="150" t="s">
        <v>1764</v>
      </c>
      <c r="F26" s="151">
        <v>0.70833333333333337</v>
      </c>
      <c r="G26" s="152">
        <v>60823.983371862501</v>
      </c>
      <c r="H26" s="152">
        <v>45265</v>
      </c>
      <c r="I26" s="154">
        <v>60.188016913544132</v>
      </c>
      <c r="J26" s="152">
        <v>15314</v>
      </c>
      <c r="K26" s="154">
        <v>20.362737015663644</v>
      </c>
      <c r="L26" s="154">
        <v>80.876503698990106</v>
      </c>
      <c r="M26" s="155">
        <v>50.206748259530144</v>
      </c>
      <c r="O26" s="2934"/>
      <c r="U26" s="2950"/>
      <c r="V26" s="2955"/>
      <c r="W26" s="2955"/>
      <c r="X26" s="2955"/>
    </row>
    <row r="27" spans="1:24" s="1250" customFormat="1" ht="20.65" customHeight="1">
      <c r="A27" s="2943" t="s">
        <v>1611</v>
      </c>
      <c r="B27" s="2951">
        <v>121147</v>
      </c>
      <c r="C27" s="152">
        <v>95593</v>
      </c>
      <c r="D27" s="152">
        <v>84164</v>
      </c>
      <c r="E27" s="150" t="s">
        <v>1765</v>
      </c>
      <c r="F27" s="151">
        <v>0.70833333333333337</v>
      </c>
      <c r="G27" s="152">
        <v>66815.487674051081</v>
      </c>
      <c r="H27" s="152">
        <v>36983</v>
      </c>
      <c r="I27" s="154">
        <v>43.941590228601299</v>
      </c>
      <c r="J27" s="152">
        <v>11429</v>
      </c>
      <c r="K27" s="154">
        <v>13.579440140677724</v>
      </c>
      <c r="L27" s="154">
        <v>79.387253070256975</v>
      </c>
      <c r="M27" s="155">
        <v>55.152395215218213</v>
      </c>
      <c r="O27" s="2934"/>
      <c r="U27" s="2950"/>
      <c r="V27" s="2955"/>
      <c r="W27" s="2955"/>
      <c r="X27" s="2955"/>
    </row>
    <row r="28" spans="1:24" s="1250" customFormat="1" ht="20.65" customHeight="1">
      <c r="A28" s="2943" t="s">
        <v>1612</v>
      </c>
      <c r="B28" s="2951">
        <v>122973</v>
      </c>
      <c r="C28" s="152">
        <v>96389</v>
      </c>
      <c r="D28" s="152">
        <v>90314</v>
      </c>
      <c r="E28" s="150" t="s">
        <v>1605</v>
      </c>
      <c r="F28" s="151">
        <v>0.70833333333333337</v>
      </c>
      <c r="G28" s="152">
        <v>69370.006303227157</v>
      </c>
      <c r="H28" s="152">
        <v>32659</v>
      </c>
      <c r="I28" s="154">
        <v>36.161613924751421</v>
      </c>
      <c r="J28" s="152">
        <v>6075</v>
      </c>
      <c r="K28" s="154">
        <v>6.7265318776712366</v>
      </c>
      <c r="L28" s="154">
        <v>76.809803909944378</v>
      </c>
      <c r="M28" s="155">
        <v>56.410608286119221</v>
      </c>
      <c r="O28" s="2934"/>
      <c r="U28" s="2950"/>
      <c r="V28" s="2955"/>
      <c r="W28" s="2955"/>
      <c r="X28" s="2955"/>
    </row>
    <row r="29" spans="1:24" s="1250" customFormat="1" ht="20.65" customHeight="1">
      <c r="A29" s="2943" t="s">
        <v>1613</v>
      </c>
      <c r="B29" s="2951">
        <v>122973</v>
      </c>
      <c r="C29" s="152">
        <v>96032</v>
      </c>
      <c r="D29" s="152">
        <v>79916</v>
      </c>
      <c r="E29" s="150" t="s">
        <v>1766</v>
      </c>
      <c r="F29" s="151">
        <v>0.70833333333333337</v>
      </c>
      <c r="G29" s="152">
        <v>61690.561780229167</v>
      </c>
      <c r="H29" s="152">
        <v>43057</v>
      </c>
      <c r="I29" s="154">
        <v>53.877821712798436</v>
      </c>
      <c r="J29" s="152">
        <v>16116</v>
      </c>
      <c r="K29" s="154">
        <v>20.166174483207367</v>
      </c>
      <c r="L29" s="154">
        <v>77.19425619429046</v>
      </c>
      <c r="M29" s="155">
        <v>50.36358789694664</v>
      </c>
      <c r="O29" s="2934"/>
      <c r="U29" s="2950"/>
      <c r="V29" s="2955"/>
      <c r="W29" s="2955"/>
      <c r="X29" s="2955"/>
    </row>
    <row r="30" spans="1:24" s="1250" customFormat="1" ht="20.65" customHeight="1">
      <c r="A30" s="2943" t="s">
        <v>167</v>
      </c>
      <c r="B30" s="2951">
        <v>122490</v>
      </c>
      <c r="C30" s="152">
        <v>83471</v>
      </c>
      <c r="D30" s="152">
        <v>73550</v>
      </c>
      <c r="E30" s="150" t="s">
        <v>168</v>
      </c>
      <c r="F30" s="151">
        <v>0.70833333333333337</v>
      </c>
      <c r="G30" s="152">
        <v>59093.166539188176</v>
      </c>
      <c r="H30" s="152">
        <v>48940</v>
      </c>
      <c r="I30" s="154">
        <v>66.539768864717871</v>
      </c>
      <c r="J30" s="152">
        <v>9921</v>
      </c>
      <c r="K30" s="154">
        <v>13.488783140720598</v>
      </c>
      <c r="L30" s="154">
        <v>80.344210114463863</v>
      </c>
      <c r="M30" s="155">
        <v>47.646939038648021</v>
      </c>
      <c r="O30" s="2934"/>
      <c r="U30" s="2950"/>
      <c r="V30" s="2955"/>
      <c r="W30" s="2955"/>
      <c r="X30" s="2955"/>
    </row>
    <row r="31" spans="1:24" s="1250" customFormat="1" ht="20.65" customHeight="1">
      <c r="A31" s="2943" t="s">
        <v>1614</v>
      </c>
      <c r="B31" s="2951">
        <v>124392</v>
      </c>
      <c r="C31" s="152">
        <v>87377</v>
      </c>
      <c r="D31" s="152">
        <v>74393</v>
      </c>
      <c r="E31" s="150" t="s">
        <v>1767</v>
      </c>
      <c r="F31" s="151">
        <v>0.70833333333333337</v>
      </c>
      <c r="G31" s="152">
        <v>62676.664409722223</v>
      </c>
      <c r="H31" s="152">
        <v>49999</v>
      </c>
      <c r="I31" s="154">
        <v>67.209280443052435</v>
      </c>
      <c r="J31" s="152">
        <v>12984</v>
      </c>
      <c r="K31" s="154">
        <v>17.45325501055207</v>
      </c>
      <c r="L31" s="154">
        <v>84.250755326068614</v>
      </c>
      <c r="M31" s="155">
        <v>50.386338120066895</v>
      </c>
      <c r="O31" s="2934"/>
      <c r="U31" s="2950"/>
      <c r="V31" s="2955"/>
      <c r="W31" s="2955"/>
      <c r="X31" s="2955"/>
    </row>
    <row r="32" spans="1:24" s="1250" customFormat="1" ht="20.65" customHeight="1">
      <c r="A32" s="2956" t="s">
        <v>184</v>
      </c>
      <c r="B32" s="2957">
        <v>124833</v>
      </c>
      <c r="C32" s="2958">
        <v>92934</v>
      </c>
      <c r="D32" s="2958">
        <v>81787</v>
      </c>
      <c r="E32" s="2959" t="s">
        <v>188</v>
      </c>
      <c r="F32" s="2960">
        <v>0.41666666666666669</v>
      </c>
      <c r="G32" s="2958">
        <v>67591.693548387091</v>
      </c>
      <c r="H32" s="2958">
        <v>43046</v>
      </c>
      <c r="I32" s="2961">
        <v>52.631836355411011</v>
      </c>
      <c r="J32" s="2958">
        <v>11147</v>
      </c>
      <c r="K32" s="2961">
        <v>13.629305390832283</v>
      </c>
      <c r="L32" s="2961">
        <v>82.643566273841913</v>
      </c>
      <c r="M32" s="2962">
        <v>53.92767720004997</v>
      </c>
      <c r="O32" s="2934"/>
    </row>
    <row r="33" spans="1:17" ht="3" customHeight="1">
      <c r="A33" s="2963"/>
      <c r="B33" s="2964"/>
      <c r="C33" s="2964"/>
      <c r="D33" s="2964"/>
      <c r="E33" s="2964"/>
      <c r="F33" s="2964"/>
      <c r="G33" s="2965"/>
      <c r="H33" s="2966"/>
      <c r="I33" s="2965"/>
      <c r="J33" s="2965"/>
      <c r="K33" s="2965"/>
      <c r="L33" s="2965"/>
      <c r="M33" s="2965"/>
      <c r="N33" s="2967"/>
      <c r="O33" s="2929"/>
      <c r="P33" s="2921"/>
      <c r="Q33" s="2913"/>
    </row>
    <row r="34" spans="1:17" ht="14.25" customHeight="1">
      <c r="A34" s="2968" t="s">
        <v>1598</v>
      </c>
      <c r="B34" s="2968"/>
      <c r="C34" s="2968"/>
      <c r="D34" s="2968"/>
      <c r="E34" s="2968"/>
      <c r="F34" s="2968"/>
      <c r="G34" s="2969"/>
      <c r="H34" s="2969"/>
      <c r="I34" s="2969"/>
      <c r="J34" s="2969"/>
      <c r="K34" s="2969"/>
      <c r="L34" s="2969"/>
      <c r="M34" s="2969"/>
      <c r="N34" s="2880"/>
      <c r="O34" s="2929"/>
      <c r="P34" s="2921"/>
      <c r="Q34" s="2913"/>
    </row>
    <row r="35" spans="1:17" s="353" customFormat="1" ht="12" customHeight="1">
      <c r="A35" s="2970" t="s">
        <v>1599</v>
      </c>
      <c r="B35" s="2968"/>
      <c r="C35" s="2968"/>
      <c r="D35" s="2968"/>
      <c r="E35" s="2968"/>
      <c r="F35" s="2968"/>
      <c r="G35" s="2969"/>
      <c r="H35" s="2969"/>
      <c r="I35" s="2969"/>
      <c r="J35" s="2969"/>
      <c r="K35" s="2969"/>
      <c r="L35" s="2969"/>
      <c r="M35" s="2969"/>
      <c r="N35" s="2971"/>
      <c r="O35" s="1758"/>
      <c r="P35" s="2921"/>
      <c r="Q35" s="2913"/>
    </row>
    <row r="36" spans="1:17" s="353" customFormat="1" ht="12" customHeight="1">
      <c r="A36" s="2968" t="s">
        <v>1600</v>
      </c>
      <c r="B36" s="2968"/>
      <c r="C36" s="2968"/>
      <c r="D36" s="2968"/>
      <c r="E36" s="2968"/>
      <c r="F36" s="2968"/>
      <c r="G36" s="2969"/>
      <c r="H36" s="2969"/>
      <c r="I36" s="2969"/>
      <c r="J36" s="2969"/>
      <c r="K36" s="2969"/>
      <c r="L36" s="2969"/>
      <c r="M36" s="2969"/>
      <c r="N36" s="2971"/>
      <c r="O36" s="1758"/>
      <c r="P36" s="2972"/>
      <c r="Q36" s="2913"/>
    </row>
    <row r="37" spans="1:17" s="353" customFormat="1" ht="12" customHeight="1">
      <c r="A37" s="2968" t="s">
        <v>1601</v>
      </c>
      <c r="B37" s="2968"/>
      <c r="C37" s="2968"/>
      <c r="D37" s="2968"/>
      <c r="E37" s="2968"/>
      <c r="F37" s="2968"/>
      <c r="G37" s="2969"/>
      <c r="H37" s="2969"/>
      <c r="I37" s="2969"/>
      <c r="J37" s="2969"/>
      <c r="K37" s="2969"/>
      <c r="L37" s="2969"/>
      <c r="M37" s="2969"/>
      <c r="N37" s="2971"/>
      <c r="O37" s="1758"/>
      <c r="P37" s="2921"/>
      <c r="Q37" s="2913"/>
    </row>
    <row r="38" spans="1:17" s="353" customFormat="1" ht="12" customHeight="1">
      <c r="A38" s="2968" t="s">
        <v>1602</v>
      </c>
      <c r="B38" s="2968"/>
      <c r="C38" s="2968"/>
      <c r="D38" s="2968"/>
      <c r="E38" s="2968"/>
      <c r="F38" s="2968"/>
      <c r="G38" s="2969"/>
      <c r="H38" s="2969"/>
      <c r="I38" s="2969"/>
      <c r="J38" s="2969"/>
      <c r="K38" s="2969"/>
      <c r="L38" s="2969"/>
      <c r="M38" s="2969"/>
      <c r="N38" s="2971"/>
      <c r="P38" s="2921"/>
      <c r="Q38" s="2913"/>
    </row>
    <row r="39" spans="1:17" s="353" customFormat="1" ht="12" customHeight="1">
      <c r="A39" s="2968" t="s">
        <v>1603</v>
      </c>
      <c r="B39" s="2968"/>
      <c r="C39" s="2968"/>
      <c r="D39" s="2968"/>
      <c r="E39" s="2968"/>
      <c r="F39" s="2968"/>
      <c r="G39" s="2969"/>
      <c r="H39" s="2969"/>
      <c r="I39" s="2969"/>
      <c r="J39" s="2969"/>
      <c r="K39" s="2969"/>
      <c r="L39" s="2969"/>
      <c r="M39" s="2969"/>
      <c r="N39" s="2971"/>
      <c r="P39" s="2921"/>
      <c r="Q39" s="2913"/>
    </row>
    <row r="40" spans="1:17" s="353" customFormat="1" ht="12" customHeight="1">
      <c r="A40" s="2968"/>
      <c r="B40" s="2968"/>
      <c r="C40" s="2968"/>
      <c r="D40" s="2968"/>
      <c r="E40" s="2968"/>
      <c r="F40" s="2968"/>
      <c r="G40" s="2969"/>
      <c r="H40" s="2969"/>
      <c r="I40" s="2969"/>
      <c r="J40" s="2969"/>
      <c r="K40" s="2969"/>
      <c r="L40" s="2969"/>
      <c r="M40" s="2969"/>
      <c r="N40" s="2971"/>
      <c r="P40" s="2921"/>
      <c r="Q40" s="2913"/>
    </row>
    <row r="41" spans="1:17" ht="5.0999999999999996" customHeight="1">
      <c r="A41" s="2968"/>
      <c r="B41" s="2968"/>
      <c r="C41" s="2968"/>
      <c r="D41" s="2968"/>
      <c r="E41" s="2968"/>
      <c r="F41" s="2968"/>
      <c r="G41" s="2969"/>
      <c r="H41" s="2969"/>
      <c r="I41" s="2969"/>
      <c r="J41" s="2969"/>
      <c r="K41" s="2969"/>
      <c r="L41" s="2969"/>
      <c r="M41" s="2969"/>
      <c r="N41" s="2880"/>
      <c r="P41" s="2921"/>
      <c r="Q41" s="2913"/>
    </row>
    <row r="42" spans="1:17" s="275" customFormat="1" ht="12" customHeight="1">
      <c r="B42" s="2968"/>
      <c r="C42" s="2968"/>
      <c r="D42" s="2968"/>
      <c r="E42" s="2968"/>
      <c r="F42" s="2968"/>
      <c r="G42" s="2969"/>
      <c r="H42" s="2969"/>
      <c r="I42" s="2969"/>
      <c r="J42" s="2969"/>
      <c r="K42" s="2969"/>
      <c r="L42" s="2969"/>
      <c r="M42" s="2973"/>
      <c r="N42" s="1773"/>
      <c r="P42" s="2921"/>
      <c r="Q42" s="2913"/>
    </row>
  </sheetData>
  <mergeCells count="8">
    <mergeCell ref="L4:L5"/>
    <mergeCell ref="M4:M5"/>
    <mergeCell ref="A4:A5"/>
    <mergeCell ref="B4:B5"/>
    <mergeCell ref="C4:C5"/>
    <mergeCell ref="D4:D5"/>
    <mergeCell ref="E4:F5"/>
    <mergeCell ref="G4:G5"/>
  </mergeCells>
  <phoneticPr fontId="91" type="noConversion"/>
  <printOptions horizontalCentered="1"/>
  <pageMargins left="0.94488188976377963" right="0.94488188976377963" top="1.1811023622047245" bottom="0.78740157480314965" header="0" footer="0"/>
  <pageSetup paperSize="9" scale="80" firstPageNumber="78" orientation="portrait" useFirstPageNumber="1" r:id="rId1"/>
  <headerFooter differentOddEven="1" scaleWithDoc="0"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I46"/>
  <sheetViews>
    <sheetView showGridLines="0" view="pageBreakPreview" zoomScaleNormal="100" zoomScaleSheetLayoutView="100" workbookViewId="0">
      <pane xSplit="2" ySplit="6" topLeftCell="C22" activePane="bottomRight" state="frozen"/>
      <selection activeCell="F34" sqref="F34"/>
      <selection pane="topRight" activeCell="F34" sqref="F34"/>
      <selection pane="bottomLeft" activeCell="F34" sqref="F34"/>
      <selection pane="bottomRight" activeCell="C12" sqref="C12"/>
    </sheetView>
  </sheetViews>
  <sheetFormatPr defaultColWidth="0" defaultRowHeight="13.5"/>
  <cols>
    <col min="1" max="1" width="9.875" style="354" customWidth="1"/>
    <col min="2" max="2" width="5.375" style="354" customWidth="1"/>
    <col min="3" max="6" width="11.375" style="354" customWidth="1"/>
    <col min="7" max="7" width="10.625" style="354" customWidth="1"/>
    <col min="8" max="8" width="11.375" style="354" customWidth="1"/>
    <col min="9" max="9" width="10.625" style="354" customWidth="1"/>
    <col min="10" max="10" width="6.5" style="354" hidden="1" customWidth="1"/>
    <col min="11" max="13" width="10" style="354" customWidth="1"/>
    <col min="14" max="14" width="14.375" style="354" customWidth="1"/>
    <col min="15" max="21" width="10" style="354" customWidth="1"/>
    <col min="22" max="22" width="0.875" style="354" customWidth="1"/>
    <col min="23" max="28" width="10" style="354" hidden="1" customWidth="1"/>
    <col min="29" max="29" width="2.125" style="354" hidden="1" customWidth="1"/>
    <col min="30" max="36" width="10" style="354" hidden="1" customWidth="1"/>
    <col min="37" max="37" width="6.875" style="354" hidden="1" customWidth="1"/>
    <col min="38" max="43" width="10" style="354" hidden="1" customWidth="1"/>
    <col min="44" max="44" width="3.625" style="354" hidden="1" customWidth="1"/>
    <col min="45" max="53" width="10" style="354" hidden="1" customWidth="1"/>
    <col min="54" max="54" width="1.875" style="354" hidden="1" customWidth="1"/>
    <col min="55" max="62" width="10" style="354" hidden="1" customWidth="1"/>
    <col min="63" max="63" width="9.625" style="354" hidden="1" customWidth="1"/>
    <col min="64" max="66" width="10" style="354" hidden="1" customWidth="1"/>
    <col min="67" max="67" width="4.75" style="354" hidden="1" customWidth="1"/>
    <col min="68" max="73" width="10" style="354" hidden="1" customWidth="1"/>
    <col min="74" max="74" width="5.125" style="354" hidden="1" customWidth="1"/>
    <col min="75" max="82" width="10" style="354" hidden="1" customWidth="1"/>
    <col min="83" max="83" width="4.125" style="354" hidden="1" customWidth="1"/>
    <col min="84" max="86" width="10" style="354" hidden="1" customWidth="1"/>
    <col min="87" max="87" width="7.5" style="354" hidden="1" customWidth="1"/>
    <col min="88" max="88" width="3.25" style="354" hidden="1" customWidth="1"/>
    <col min="89" max="92" width="10" style="354" hidden="1" customWidth="1"/>
    <col min="93" max="93" width="9.125" style="354" hidden="1" customWidth="1"/>
    <col min="94" max="98" width="10" style="354" hidden="1" customWidth="1"/>
    <col min="99" max="99" width="0.75" style="354" hidden="1" customWidth="1"/>
    <col min="100" max="106" width="10" style="354" hidden="1" customWidth="1"/>
    <col min="107" max="107" width="6" style="354" hidden="1" customWidth="1"/>
    <col min="108" max="112" width="10" style="354" hidden="1" customWidth="1"/>
    <col min="113" max="113" width="8.25" style="354" hidden="1" customWidth="1"/>
    <col min="114" max="114" width="10" style="354" hidden="1" customWidth="1"/>
    <col min="115" max="115" width="8.375" style="354" hidden="1" customWidth="1"/>
    <col min="116" max="123" width="10" style="354" hidden="1" customWidth="1"/>
    <col min="124" max="124" width="4.75" style="354" hidden="1" customWidth="1"/>
    <col min="125" max="134" width="10" style="354" hidden="1" customWidth="1"/>
    <col min="135" max="135" width="7.5" style="354" hidden="1" customWidth="1"/>
    <col min="136" max="136" width="10" style="354" hidden="1" customWidth="1"/>
    <col min="137" max="137" width="4.875" style="354" hidden="1" customWidth="1"/>
    <col min="138" max="144" width="10" style="354" hidden="1" customWidth="1"/>
    <col min="145" max="145" width="0.375" style="354" hidden="1" customWidth="1"/>
    <col min="146" max="148" width="10" style="354" hidden="1" customWidth="1"/>
    <col min="149" max="149" width="5.5" style="354" hidden="1" customWidth="1"/>
    <col min="150" max="152" width="10" style="354" hidden="1" customWidth="1"/>
    <col min="153" max="153" width="2.5" style="354" hidden="1" customWidth="1"/>
    <col min="154" max="154" width="2.375" style="354" hidden="1" customWidth="1"/>
    <col min="155" max="197" width="0" style="354" hidden="1" customWidth="1"/>
    <col min="198" max="203" width="10" style="354" hidden="1" customWidth="1"/>
    <col min="204" max="211" width="0" style="354" hidden="1" customWidth="1"/>
    <col min="212" max="217" width="10" style="354" hidden="1" customWidth="1"/>
    <col min="218" max="225" width="0" style="354" hidden="1" customWidth="1"/>
    <col min="226" max="232" width="10" style="354" hidden="1" customWidth="1"/>
    <col min="233" max="234" width="0" style="354" hidden="1" customWidth="1"/>
    <col min="235" max="243" width="10" style="354" hidden="1" customWidth="1"/>
    <col min="244" max="16384" width="0" style="354" hidden="1"/>
  </cols>
  <sheetData>
    <row r="1" spans="1:12" s="1059" customFormat="1" ht="21.75">
      <c r="A1" s="1381" t="s">
        <v>1625</v>
      </c>
    </row>
    <row r="2" spans="1:12" ht="17.25">
      <c r="A2" s="2271" t="s">
        <v>1626</v>
      </c>
      <c r="B2" s="2272"/>
    </row>
    <row r="3" spans="1:12" s="2975" customFormat="1" ht="15" customHeight="1">
      <c r="J3" s="1208"/>
    </row>
    <row r="4" spans="1:12" ht="12.75" customHeight="1">
      <c r="A4" s="2976"/>
      <c r="B4" s="2977"/>
      <c r="C4" s="2978"/>
      <c r="D4" s="2979"/>
      <c r="E4" s="2979"/>
      <c r="F4" s="1133" t="s">
        <v>1627</v>
      </c>
      <c r="G4" s="1133" t="s">
        <v>1628</v>
      </c>
      <c r="H4" s="1133" t="s">
        <v>1629</v>
      </c>
      <c r="I4" s="2980" t="s">
        <v>1630</v>
      </c>
      <c r="J4" s="2981" t="s">
        <v>1269</v>
      </c>
    </row>
    <row r="5" spans="1:12" ht="12.75" customHeight="1">
      <c r="A5" s="2982" t="s">
        <v>1631</v>
      </c>
      <c r="B5" s="2983"/>
      <c r="C5" s="1472" t="s">
        <v>563</v>
      </c>
      <c r="D5" s="2984" t="s">
        <v>1617</v>
      </c>
      <c r="E5" s="2984" t="s">
        <v>1618</v>
      </c>
      <c r="F5" s="2985"/>
      <c r="G5" s="2985"/>
      <c r="H5" s="2986"/>
      <c r="I5" s="2987"/>
      <c r="J5" s="2988" t="s">
        <v>46</v>
      </c>
      <c r="K5" s="352"/>
      <c r="L5" s="2989"/>
    </row>
    <row r="6" spans="1:12" ht="7.5" customHeight="1">
      <c r="A6" s="2990"/>
      <c r="B6" s="2991"/>
      <c r="C6" s="2992"/>
      <c r="D6" s="2993"/>
      <c r="E6" s="2993"/>
      <c r="F6" s="1142"/>
      <c r="G6" s="1142"/>
      <c r="H6" s="1244"/>
      <c r="I6" s="1243"/>
      <c r="J6" s="2991" t="s">
        <v>1269</v>
      </c>
      <c r="K6" s="352"/>
      <c r="L6" s="2989"/>
    </row>
    <row r="7" spans="1:12" s="713" customFormat="1" ht="20.100000000000001" customHeight="1">
      <c r="A7" s="2994" t="s">
        <v>1632</v>
      </c>
      <c r="B7" s="2995" t="s">
        <v>1633</v>
      </c>
      <c r="C7" s="2996">
        <v>124392</v>
      </c>
      <c r="D7" s="2997">
        <v>85920</v>
      </c>
      <c r="E7" s="2997">
        <v>60978</v>
      </c>
      <c r="F7" s="2997">
        <v>63414</v>
      </c>
      <c r="G7" s="2998">
        <v>103.995</v>
      </c>
      <c r="H7" s="2997">
        <v>24942</v>
      </c>
      <c r="I7" s="2999">
        <v>40.902999999999999</v>
      </c>
      <c r="J7" s="3000" t="e">
        <f>#REF!/E7*100</f>
        <v>#REF!</v>
      </c>
      <c r="K7" s="3001"/>
      <c r="L7" s="3002"/>
    </row>
    <row r="8" spans="1:12" s="713" customFormat="1" ht="20.100000000000001" customHeight="1">
      <c r="A8" s="2994" t="s">
        <v>1634</v>
      </c>
      <c r="B8" s="2995" t="s">
        <v>1635</v>
      </c>
      <c r="C8" s="3003">
        <v>124392</v>
      </c>
      <c r="D8" s="3004">
        <v>89693</v>
      </c>
      <c r="E8" s="3004">
        <v>76453</v>
      </c>
      <c r="F8" s="3004">
        <v>47939</v>
      </c>
      <c r="G8" s="3005">
        <v>62.704000000000001</v>
      </c>
      <c r="H8" s="3004">
        <v>13240</v>
      </c>
      <c r="I8" s="3006">
        <v>17.318000000000001</v>
      </c>
      <c r="J8" s="3007" t="e">
        <f>#REF!/E8*100</f>
        <v>#REF!</v>
      </c>
      <c r="K8" s="3001"/>
      <c r="L8" s="3002"/>
    </row>
    <row r="9" spans="1:12" ht="20.100000000000001" customHeight="1">
      <c r="A9" s="2994" t="s">
        <v>1636</v>
      </c>
      <c r="B9" s="2995" t="s">
        <v>1637</v>
      </c>
      <c r="C9" s="3003">
        <v>124392</v>
      </c>
      <c r="D9" s="3004">
        <v>89791</v>
      </c>
      <c r="E9" s="3004">
        <v>77950</v>
      </c>
      <c r="F9" s="3004">
        <v>46442</v>
      </c>
      <c r="G9" s="3005">
        <v>59.579000000000001</v>
      </c>
      <c r="H9" s="3004">
        <v>12447</v>
      </c>
      <c r="I9" s="3006">
        <v>15.968</v>
      </c>
      <c r="J9" s="3007" t="e">
        <f>#REF!/E9*100</f>
        <v>#REF!</v>
      </c>
      <c r="K9" s="3001"/>
      <c r="L9" s="3002"/>
    </row>
    <row r="10" spans="1:12" ht="20.100000000000001" customHeight="1">
      <c r="A10" s="2994" t="s">
        <v>1638</v>
      </c>
      <c r="B10" s="2995" t="s">
        <v>1639</v>
      </c>
      <c r="C10" s="3003">
        <v>124833</v>
      </c>
      <c r="D10" s="3004">
        <v>88239</v>
      </c>
      <c r="E10" s="3004">
        <v>76624</v>
      </c>
      <c r="F10" s="3004">
        <v>48209</v>
      </c>
      <c r="G10" s="3005">
        <v>62.915999999999997</v>
      </c>
      <c r="H10" s="3004">
        <v>11615</v>
      </c>
      <c r="I10" s="3006">
        <v>15.157999999999999</v>
      </c>
      <c r="J10" s="3007" t="e">
        <f>#REF!/E10*100</f>
        <v>#REF!</v>
      </c>
      <c r="K10" s="3001"/>
      <c r="L10" s="3002"/>
    </row>
    <row r="11" spans="1:12" ht="20.100000000000001" customHeight="1">
      <c r="A11" s="2994" t="s">
        <v>1640</v>
      </c>
      <c r="B11" s="2995" t="s">
        <v>1641</v>
      </c>
      <c r="C11" s="3003">
        <v>124833</v>
      </c>
      <c r="D11" s="3004">
        <v>90748</v>
      </c>
      <c r="E11" s="3004">
        <v>80251</v>
      </c>
      <c r="F11" s="3004">
        <v>44582</v>
      </c>
      <c r="G11" s="3005">
        <v>55.552999999999997</v>
      </c>
      <c r="H11" s="3004">
        <v>10497</v>
      </c>
      <c r="I11" s="3006">
        <v>13.08</v>
      </c>
      <c r="J11" s="3007" t="e">
        <f>#REF!/E11*100</f>
        <v>#REF!</v>
      </c>
      <c r="K11" s="3001"/>
      <c r="L11" s="3002"/>
    </row>
    <row r="12" spans="1:12" ht="20.100000000000001" customHeight="1">
      <c r="A12" s="3008" t="s">
        <v>1642</v>
      </c>
      <c r="B12" s="3009" t="s">
        <v>1643</v>
      </c>
      <c r="C12" s="3010">
        <v>124833</v>
      </c>
      <c r="D12" s="2974">
        <v>92934</v>
      </c>
      <c r="E12" s="2974">
        <v>81787</v>
      </c>
      <c r="F12" s="2974">
        <v>43046</v>
      </c>
      <c r="G12" s="3011">
        <v>52.631999999999998</v>
      </c>
      <c r="H12" s="2974">
        <v>11147</v>
      </c>
      <c r="I12" s="3012">
        <v>13.629</v>
      </c>
      <c r="J12" s="3007" t="e">
        <f>#REF!/E12*100</f>
        <v>#REF!</v>
      </c>
      <c r="K12" s="3001"/>
      <c r="L12" s="3002"/>
    </row>
    <row r="13" spans="1:12" ht="20.100000000000001" customHeight="1">
      <c r="A13" s="2994" t="s">
        <v>1644</v>
      </c>
      <c r="B13" s="2995" t="s">
        <v>1645</v>
      </c>
      <c r="C13" s="3003">
        <v>124833</v>
      </c>
      <c r="D13" s="3004">
        <v>88596</v>
      </c>
      <c r="E13" s="3004">
        <v>67883</v>
      </c>
      <c r="F13" s="3004">
        <v>56950</v>
      </c>
      <c r="G13" s="3005">
        <v>83.894000000000005</v>
      </c>
      <c r="H13" s="3004">
        <v>20713</v>
      </c>
      <c r="I13" s="3006">
        <v>30.513000000000002</v>
      </c>
      <c r="J13" s="3007" t="e">
        <f>#REF!/E13*100</f>
        <v>#REF!</v>
      </c>
      <c r="K13" s="3001"/>
      <c r="L13" s="3002"/>
    </row>
    <row r="14" spans="1:12" ht="20.100000000000001" customHeight="1">
      <c r="A14" s="2994" t="s">
        <v>1646</v>
      </c>
      <c r="B14" s="2995" t="s">
        <v>1633</v>
      </c>
      <c r="C14" s="3003">
        <v>124833</v>
      </c>
      <c r="D14" s="3004">
        <v>88512</v>
      </c>
      <c r="E14" s="3004">
        <v>64092</v>
      </c>
      <c r="F14" s="3004">
        <v>60741</v>
      </c>
      <c r="G14" s="3005">
        <v>94.772000000000006</v>
      </c>
      <c r="H14" s="3004">
        <v>24420</v>
      </c>
      <c r="I14" s="3006">
        <v>38.100999999999999</v>
      </c>
      <c r="J14" s="3013" t="e">
        <f>#REF!/E14*100</f>
        <v>#REF!</v>
      </c>
      <c r="K14" s="3001"/>
      <c r="L14" s="3002"/>
    </row>
    <row r="15" spans="1:12" s="713" customFormat="1" ht="20.100000000000001" customHeight="1">
      <c r="A15" s="2994" t="s">
        <v>1647</v>
      </c>
      <c r="B15" s="2995" t="s">
        <v>1635</v>
      </c>
      <c r="C15" s="3003">
        <v>124833</v>
      </c>
      <c r="D15" s="3004">
        <v>91032</v>
      </c>
      <c r="E15" s="3004">
        <v>80600</v>
      </c>
      <c r="F15" s="3004">
        <v>44233</v>
      </c>
      <c r="G15" s="3005">
        <v>54.88</v>
      </c>
      <c r="H15" s="3004">
        <v>10432</v>
      </c>
      <c r="I15" s="3006">
        <v>12.943</v>
      </c>
      <c r="J15" s="3007" t="e">
        <f>#REF!/E15*100</f>
        <v>#REF!</v>
      </c>
      <c r="K15" s="3014"/>
      <c r="L15" s="3002"/>
    </row>
    <row r="16" spans="1:12" ht="20.100000000000001" customHeight="1">
      <c r="A16" s="2994" t="s">
        <v>1648</v>
      </c>
      <c r="B16" s="2995" t="s">
        <v>1637</v>
      </c>
      <c r="C16" s="3003">
        <v>124833</v>
      </c>
      <c r="D16" s="3004">
        <v>90073</v>
      </c>
      <c r="E16" s="3004">
        <v>79201</v>
      </c>
      <c r="F16" s="3004">
        <v>45632</v>
      </c>
      <c r="G16" s="3005">
        <v>57.615000000000002</v>
      </c>
      <c r="H16" s="3004">
        <v>10872</v>
      </c>
      <c r="I16" s="3006">
        <v>13.727</v>
      </c>
      <c r="J16" s="3007" t="e">
        <f>#REF!/E16*100</f>
        <v>#REF!</v>
      </c>
      <c r="K16" s="3014"/>
      <c r="L16" s="3002"/>
    </row>
    <row r="17" spans="1:14" s="713" customFormat="1" ht="20.100000000000001" customHeight="1">
      <c r="A17" s="2994" t="s">
        <v>1649</v>
      </c>
      <c r="B17" s="2995" t="s">
        <v>1639</v>
      </c>
      <c r="C17" s="3003">
        <v>124833</v>
      </c>
      <c r="D17" s="3004">
        <v>89968</v>
      </c>
      <c r="E17" s="3004">
        <v>76860</v>
      </c>
      <c r="F17" s="3004">
        <v>47973</v>
      </c>
      <c r="G17" s="3005">
        <v>62.415999999999997</v>
      </c>
      <c r="H17" s="3004">
        <v>11118</v>
      </c>
      <c r="I17" s="3006">
        <v>14.465</v>
      </c>
      <c r="J17" s="3007" t="e">
        <f>#REF!/E17*100</f>
        <v>#REF!</v>
      </c>
      <c r="K17" s="3014"/>
      <c r="L17" s="3002"/>
    </row>
    <row r="18" spans="1:14" s="713" customFormat="1" ht="20.100000000000001" customHeight="1">
      <c r="A18" s="2994" t="s">
        <v>1650</v>
      </c>
      <c r="B18" s="2995" t="s">
        <v>1641</v>
      </c>
      <c r="C18" s="3003">
        <v>124833</v>
      </c>
      <c r="D18" s="3004">
        <v>92176</v>
      </c>
      <c r="E18" s="3004">
        <v>78241</v>
      </c>
      <c r="F18" s="3004">
        <v>46592</v>
      </c>
      <c r="G18" s="3005">
        <v>59.548999999999999</v>
      </c>
      <c r="H18" s="3004">
        <v>13935</v>
      </c>
      <c r="I18" s="3006">
        <v>17.809999999999999</v>
      </c>
      <c r="J18" s="3007" t="e">
        <f>#REF!/E18*100</f>
        <v>#REF!</v>
      </c>
      <c r="K18" s="3014"/>
      <c r="L18" s="3002"/>
    </row>
    <row r="19" spans="1:14" ht="20.100000000000001" customHeight="1">
      <c r="A19" s="2994" t="s">
        <v>1651</v>
      </c>
      <c r="B19" s="2995" t="s">
        <v>1643</v>
      </c>
      <c r="C19" s="3003">
        <v>124833</v>
      </c>
      <c r="D19" s="3004">
        <v>93576</v>
      </c>
      <c r="E19" s="3004">
        <v>79110</v>
      </c>
      <c r="F19" s="3004">
        <v>45723</v>
      </c>
      <c r="G19" s="3005">
        <v>57.796999999999997</v>
      </c>
      <c r="H19" s="3004">
        <v>14466</v>
      </c>
      <c r="I19" s="3006">
        <v>18.286000000000001</v>
      </c>
      <c r="J19" s="3007" t="e">
        <f>#REF!/E19*100</f>
        <v>#REF!</v>
      </c>
      <c r="K19" s="3014"/>
      <c r="L19" s="3002"/>
    </row>
    <row r="20" spans="1:14" ht="20.100000000000001" customHeight="1">
      <c r="A20" s="3015" t="s">
        <v>1652</v>
      </c>
      <c r="B20" s="3016" t="s">
        <v>1645</v>
      </c>
      <c r="C20" s="3017">
        <v>124833</v>
      </c>
      <c r="D20" s="3018">
        <v>89108</v>
      </c>
      <c r="E20" s="3018">
        <v>64861</v>
      </c>
      <c r="F20" s="3018">
        <v>59972</v>
      </c>
      <c r="G20" s="3019">
        <v>92.462000000000003</v>
      </c>
      <c r="H20" s="3018">
        <v>24247</v>
      </c>
      <c r="I20" s="3020">
        <v>37.383000000000003</v>
      </c>
      <c r="J20" s="3007" t="e">
        <f>#REF!/E20*100</f>
        <v>#REF!</v>
      </c>
      <c r="K20" s="3014"/>
      <c r="L20" s="3002"/>
    </row>
    <row r="21" spans="1:14" ht="20.100000000000001" customHeight="1">
      <c r="A21" s="2994" t="s">
        <v>1653</v>
      </c>
      <c r="B21" s="2995" t="s">
        <v>1633</v>
      </c>
      <c r="C21" s="3003">
        <v>124833</v>
      </c>
      <c r="D21" s="3004">
        <v>89090</v>
      </c>
      <c r="E21" s="3004">
        <v>61405</v>
      </c>
      <c r="F21" s="3004">
        <v>63428</v>
      </c>
      <c r="G21" s="3005">
        <v>103.295</v>
      </c>
      <c r="H21" s="3004">
        <v>27685</v>
      </c>
      <c r="I21" s="3006">
        <v>45.085999999999999</v>
      </c>
      <c r="J21" s="3007" t="e">
        <f>#REF!/E21*100</f>
        <v>#REF!</v>
      </c>
      <c r="K21" s="3014"/>
      <c r="L21" s="3002"/>
      <c r="N21" s="2476"/>
    </row>
    <row r="22" spans="1:14" ht="20.100000000000001" customHeight="1">
      <c r="A22" s="2994" t="s">
        <v>1654</v>
      </c>
      <c r="B22" s="2995" t="s">
        <v>1635</v>
      </c>
      <c r="C22" s="3003">
        <v>124833</v>
      </c>
      <c r="D22" s="3004">
        <v>90759</v>
      </c>
      <c r="E22" s="3004">
        <v>76425</v>
      </c>
      <c r="F22" s="3004">
        <v>48408</v>
      </c>
      <c r="G22" s="3005">
        <v>63.341000000000001</v>
      </c>
      <c r="H22" s="3004">
        <v>14334</v>
      </c>
      <c r="I22" s="3006">
        <v>18.756</v>
      </c>
      <c r="J22" s="3007" t="e">
        <f>#REF!/E22*100</f>
        <v>#REF!</v>
      </c>
      <c r="K22" s="3014"/>
      <c r="L22" s="3002"/>
    </row>
    <row r="23" spans="1:14" s="713" customFormat="1" ht="20.100000000000001" customHeight="1">
      <c r="A23" s="3015" t="s">
        <v>1655</v>
      </c>
      <c r="B23" s="3016" t="s">
        <v>1637</v>
      </c>
      <c r="C23" s="3017">
        <v>124833</v>
      </c>
      <c r="D23" s="3018">
        <v>90041</v>
      </c>
      <c r="E23" s="3018">
        <v>77487</v>
      </c>
      <c r="F23" s="3018">
        <v>47346</v>
      </c>
      <c r="G23" s="3019">
        <v>61.101999999999997</v>
      </c>
      <c r="H23" s="3018">
        <v>12554</v>
      </c>
      <c r="I23" s="3020">
        <v>16.201000000000001</v>
      </c>
      <c r="J23" s="3021" t="e">
        <f>#REF!/E23*100</f>
        <v>#REF!</v>
      </c>
      <c r="K23" s="3014"/>
      <c r="L23" s="3002"/>
    </row>
    <row r="24" spans="1:14" ht="20.100000000000001" customHeight="1">
      <c r="A24" s="2994" t="s">
        <v>1656</v>
      </c>
      <c r="B24" s="2995" t="s">
        <v>1639</v>
      </c>
      <c r="C24" s="3003">
        <v>124854</v>
      </c>
      <c r="D24" s="3004">
        <v>91281</v>
      </c>
      <c r="E24" s="3004">
        <v>77666</v>
      </c>
      <c r="F24" s="3004">
        <v>47188</v>
      </c>
      <c r="G24" s="3005">
        <v>60.758000000000003</v>
      </c>
      <c r="H24" s="3004">
        <v>13615</v>
      </c>
      <c r="I24" s="3006">
        <v>17.53</v>
      </c>
      <c r="J24" s="3007" t="e">
        <f>#REF!/E24*100</f>
        <v>#REF!</v>
      </c>
      <c r="K24" s="3014"/>
      <c r="L24" s="3002"/>
    </row>
    <row r="25" spans="1:14" ht="20.100000000000001" customHeight="1">
      <c r="A25" s="2994" t="s">
        <v>1657</v>
      </c>
      <c r="B25" s="2995" t="s">
        <v>1641</v>
      </c>
      <c r="C25" s="3003">
        <v>124854</v>
      </c>
      <c r="D25" s="3004">
        <v>91402</v>
      </c>
      <c r="E25" s="3004">
        <v>77689</v>
      </c>
      <c r="F25" s="3004">
        <v>47165</v>
      </c>
      <c r="G25" s="3005">
        <v>60.71</v>
      </c>
      <c r="H25" s="3004">
        <v>13713</v>
      </c>
      <c r="I25" s="3006">
        <v>17.651</v>
      </c>
      <c r="J25" s="3007" t="e">
        <f>#REF!/E25*100</f>
        <v>#REF!</v>
      </c>
      <c r="K25" s="3014"/>
      <c r="L25" s="3002"/>
    </row>
    <row r="26" spans="1:14" ht="20.100000000000001" customHeight="1">
      <c r="A26" s="2994" t="s">
        <v>1658</v>
      </c>
      <c r="B26" s="2995" t="s">
        <v>1643</v>
      </c>
      <c r="C26" s="3003">
        <v>124854</v>
      </c>
      <c r="D26" s="3004">
        <v>90896</v>
      </c>
      <c r="E26" s="3004">
        <v>79158</v>
      </c>
      <c r="F26" s="3004">
        <v>45696</v>
      </c>
      <c r="G26" s="3005">
        <v>57.728000000000002</v>
      </c>
      <c r="H26" s="3004">
        <v>11738</v>
      </c>
      <c r="I26" s="3006">
        <v>14.829000000000001</v>
      </c>
      <c r="J26" s="3007" t="e">
        <f>#REF!/E26*100</f>
        <v>#REF!</v>
      </c>
      <c r="K26" s="3014"/>
      <c r="L26" s="3002"/>
    </row>
    <row r="27" spans="1:14" ht="20.100000000000001" customHeight="1">
      <c r="A27" s="3015" t="s">
        <v>1659</v>
      </c>
      <c r="B27" s="3016" t="s">
        <v>1645</v>
      </c>
      <c r="C27" s="3017">
        <v>124854</v>
      </c>
      <c r="D27" s="3018">
        <v>88121</v>
      </c>
      <c r="E27" s="3018">
        <v>66564</v>
      </c>
      <c r="F27" s="3018">
        <v>58290</v>
      </c>
      <c r="G27" s="3019">
        <v>87.57</v>
      </c>
      <c r="H27" s="3018">
        <v>21557</v>
      </c>
      <c r="I27" s="3020">
        <v>32.384999999999998</v>
      </c>
      <c r="J27" s="3007" t="e">
        <f>#REF!/E27*100</f>
        <v>#REF!</v>
      </c>
      <c r="K27" s="3014"/>
      <c r="L27" s="3002"/>
    </row>
    <row r="28" spans="1:14" ht="20.100000000000001" customHeight="1">
      <c r="A28" s="2994" t="s">
        <v>1660</v>
      </c>
      <c r="B28" s="2995" t="s">
        <v>1633</v>
      </c>
      <c r="C28" s="3003">
        <v>124854</v>
      </c>
      <c r="D28" s="3004">
        <v>89528</v>
      </c>
      <c r="E28" s="3004">
        <v>62827</v>
      </c>
      <c r="F28" s="3004">
        <v>62027</v>
      </c>
      <c r="G28" s="3005">
        <v>98.727000000000004</v>
      </c>
      <c r="H28" s="3004">
        <v>26701</v>
      </c>
      <c r="I28" s="3006">
        <v>42.499000000000002</v>
      </c>
      <c r="J28" s="3007" t="e">
        <f>#REF!/E28*100</f>
        <v>#REF!</v>
      </c>
      <c r="K28" s="3014"/>
      <c r="L28" s="3002"/>
    </row>
    <row r="29" spans="1:14" ht="20.100000000000001" customHeight="1">
      <c r="A29" s="2994" t="s">
        <v>1661</v>
      </c>
      <c r="B29" s="2995" t="s">
        <v>1635</v>
      </c>
      <c r="C29" s="3003">
        <v>124854</v>
      </c>
      <c r="D29" s="3004">
        <v>91375</v>
      </c>
      <c r="E29" s="3004">
        <v>78779</v>
      </c>
      <c r="F29" s="3004">
        <v>46075</v>
      </c>
      <c r="G29" s="3005">
        <v>58.485999999999997</v>
      </c>
      <c r="H29" s="3004">
        <v>12596</v>
      </c>
      <c r="I29" s="3006">
        <v>15.989000000000001</v>
      </c>
      <c r="J29" s="3007" t="e">
        <f>#REF!/E29*100</f>
        <v>#REF!</v>
      </c>
      <c r="K29" s="3014"/>
      <c r="L29" s="3002"/>
    </row>
    <row r="30" spans="1:14" s="713" customFormat="1" ht="20.100000000000001" customHeight="1">
      <c r="A30" s="2994" t="s">
        <v>1662</v>
      </c>
      <c r="B30" s="2995" t="s">
        <v>1637</v>
      </c>
      <c r="C30" s="3003">
        <v>124854</v>
      </c>
      <c r="D30" s="3004">
        <v>92536</v>
      </c>
      <c r="E30" s="3004">
        <v>79456</v>
      </c>
      <c r="F30" s="3004">
        <v>45398</v>
      </c>
      <c r="G30" s="3005">
        <v>57.136000000000003</v>
      </c>
      <c r="H30" s="3004">
        <v>13080</v>
      </c>
      <c r="I30" s="3006">
        <v>16.462</v>
      </c>
      <c r="J30" s="3007" t="e">
        <f>#REF!/E30*100</f>
        <v>#REF!</v>
      </c>
      <c r="K30" s="3014"/>
      <c r="L30" s="3002"/>
    </row>
    <row r="31" spans="1:14" s="713" customFormat="1" ht="20.100000000000001" customHeight="1">
      <c r="A31" s="2994" t="s">
        <v>1663</v>
      </c>
      <c r="B31" s="2995" t="s">
        <v>1639</v>
      </c>
      <c r="C31" s="3003">
        <v>124854</v>
      </c>
      <c r="D31" s="3004">
        <v>92654</v>
      </c>
      <c r="E31" s="3004">
        <v>65610</v>
      </c>
      <c r="F31" s="3004">
        <v>59244</v>
      </c>
      <c r="G31" s="3005">
        <v>90.296999999999997</v>
      </c>
      <c r="H31" s="3004">
        <v>27044</v>
      </c>
      <c r="I31" s="3006">
        <v>41.219000000000001</v>
      </c>
      <c r="J31" s="3007" t="e">
        <f>#REF!/E31*100</f>
        <v>#REF!</v>
      </c>
      <c r="K31" s="3014"/>
      <c r="L31" s="3002"/>
    </row>
    <row r="32" spans="1:14" s="713" customFormat="1" ht="20.100000000000001" customHeight="1">
      <c r="A32" s="2994" t="s">
        <v>1664</v>
      </c>
      <c r="B32" s="2995" t="s">
        <v>1641</v>
      </c>
      <c r="C32" s="3003">
        <v>124854</v>
      </c>
      <c r="D32" s="3004">
        <v>92905</v>
      </c>
      <c r="E32" s="3004">
        <v>79431</v>
      </c>
      <c r="F32" s="3022">
        <v>45423</v>
      </c>
      <c r="G32" s="3023">
        <v>57.185000000000002</v>
      </c>
      <c r="H32" s="3022">
        <v>13474</v>
      </c>
      <c r="I32" s="3024">
        <v>16.963000000000001</v>
      </c>
      <c r="J32" s="3025" t="e">
        <f>#REF!/E32*100</f>
        <v>#REF!</v>
      </c>
      <c r="K32" s="3014"/>
      <c r="L32" s="3002"/>
    </row>
    <row r="33" spans="1:12" ht="20.100000000000001" customHeight="1">
      <c r="A33" s="2994" t="s">
        <v>1665</v>
      </c>
      <c r="B33" s="2995" t="s">
        <v>1643</v>
      </c>
      <c r="C33" s="3003">
        <v>124854</v>
      </c>
      <c r="D33" s="3004">
        <v>93985</v>
      </c>
      <c r="E33" s="3004">
        <v>78548</v>
      </c>
      <c r="F33" s="3004">
        <v>46306</v>
      </c>
      <c r="G33" s="3005">
        <v>58.951999999999998</v>
      </c>
      <c r="H33" s="3004">
        <v>15437</v>
      </c>
      <c r="I33" s="3006">
        <v>19.652999999999999</v>
      </c>
      <c r="J33" s="3007" t="e">
        <f>#REF!/E33*100</f>
        <v>#REF!</v>
      </c>
      <c r="K33" s="3014"/>
      <c r="L33" s="3002"/>
    </row>
    <row r="34" spans="1:12" ht="20.100000000000001" customHeight="1">
      <c r="A34" s="2994" t="s">
        <v>1666</v>
      </c>
      <c r="B34" s="2995" t="s">
        <v>1645</v>
      </c>
      <c r="C34" s="3003">
        <v>124854</v>
      </c>
      <c r="D34" s="3004">
        <v>93308</v>
      </c>
      <c r="E34" s="3004">
        <v>65014</v>
      </c>
      <c r="F34" s="3004">
        <v>59840</v>
      </c>
      <c r="G34" s="3005">
        <v>92.042000000000002</v>
      </c>
      <c r="H34" s="3004">
        <v>28294</v>
      </c>
      <c r="I34" s="3006">
        <v>43.52</v>
      </c>
      <c r="J34" s="3007"/>
      <c r="K34" s="3014"/>
      <c r="L34" s="3002"/>
    </row>
    <row r="35" spans="1:12" ht="20.100000000000001" customHeight="1">
      <c r="A35" s="2994" t="s">
        <v>1667</v>
      </c>
      <c r="B35" s="2995" t="s">
        <v>1633</v>
      </c>
      <c r="C35" s="3003">
        <v>124854</v>
      </c>
      <c r="D35" s="3004">
        <v>94005</v>
      </c>
      <c r="E35" s="3004">
        <v>62540</v>
      </c>
      <c r="F35" s="3004">
        <v>62314</v>
      </c>
      <c r="G35" s="3005">
        <v>99.638999999999996</v>
      </c>
      <c r="H35" s="3004">
        <v>31465</v>
      </c>
      <c r="I35" s="3006">
        <v>50.311999999999998</v>
      </c>
      <c r="J35" s="3007"/>
      <c r="K35" s="3014"/>
      <c r="L35" s="3002"/>
    </row>
    <row r="36" spans="1:12" ht="20.100000000000001" customHeight="1">
      <c r="A36" s="2994" t="s">
        <v>1668</v>
      </c>
      <c r="B36" s="2995" t="s">
        <v>1635</v>
      </c>
      <c r="C36" s="3003">
        <v>124854</v>
      </c>
      <c r="D36" s="3004">
        <v>93749</v>
      </c>
      <c r="E36" s="3004">
        <v>75158</v>
      </c>
      <c r="F36" s="3004">
        <v>49696</v>
      </c>
      <c r="G36" s="3005">
        <v>66.122</v>
      </c>
      <c r="H36" s="3004">
        <v>18591</v>
      </c>
      <c r="I36" s="3006">
        <v>24.736000000000001</v>
      </c>
      <c r="J36" s="3007"/>
      <c r="K36" s="3014"/>
      <c r="L36" s="3002"/>
    </row>
    <row r="37" spans="1:12" ht="20.100000000000001" customHeight="1">
      <c r="A37" s="3026" t="s">
        <v>1669</v>
      </c>
      <c r="B37" s="3027" t="s">
        <v>1637</v>
      </c>
      <c r="C37" s="3028">
        <v>125338</v>
      </c>
      <c r="D37" s="3029">
        <v>97035</v>
      </c>
      <c r="E37" s="3029">
        <v>76223</v>
      </c>
      <c r="F37" s="3029">
        <v>49115</v>
      </c>
      <c r="G37" s="3030">
        <v>64.436000000000007</v>
      </c>
      <c r="H37" s="3029">
        <v>20812</v>
      </c>
      <c r="I37" s="3031">
        <v>27.303999999999998</v>
      </c>
      <c r="J37" s="3007"/>
      <c r="K37" s="3014"/>
      <c r="L37" s="3002"/>
    </row>
    <row r="38" spans="1:12" ht="3.75" customHeight="1">
      <c r="A38" s="1107"/>
      <c r="B38" s="3032"/>
      <c r="C38" s="3033"/>
      <c r="D38" s="3033"/>
      <c r="E38" s="3033"/>
      <c r="F38" s="3033"/>
      <c r="G38" s="3033"/>
      <c r="H38" s="3033"/>
      <c r="I38" s="3034"/>
      <c r="J38" s="3034"/>
    </row>
    <row r="39" spans="1:12" ht="14.1" customHeight="1">
      <c r="A39" s="346" t="s">
        <v>1670</v>
      </c>
    </row>
    <row r="40" spans="1:12" ht="9" customHeight="1">
      <c r="A40" s="353"/>
    </row>
    <row r="41" spans="1:12" s="1113" customFormat="1" ht="10.5" customHeight="1">
      <c r="A41" s="353"/>
      <c r="B41" s="354"/>
      <c r="C41" s="354"/>
      <c r="D41" s="354"/>
      <c r="E41" s="354"/>
      <c r="F41" s="354"/>
      <c r="G41" s="354"/>
      <c r="H41" s="354"/>
      <c r="I41" s="354"/>
      <c r="J41" s="354"/>
    </row>
    <row r="42" spans="1:12" ht="9.9499999999999993" customHeight="1">
      <c r="A42" s="3035"/>
      <c r="B42" s="1113"/>
      <c r="C42" s="1113"/>
      <c r="D42" s="1113"/>
      <c r="E42" s="1113"/>
      <c r="F42" s="1114"/>
      <c r="G42" s="1114"/>
      <c r="H42" s="1113"/>
      <c r="I42" s="1113"/>
      <c r="J42" s="1864"/>
    </row>
    <row r="43" spans="1:12" s="275" customFormat="1" ht="17.25" customHeight="1">
      <c r="A43" s="354"/>
      <c r="B43" s="354"/>
      <c r="C43" s="354"/>
      <c r="D43" s="354"/>
      <c r="E43" s="1644"/>
      <c r="F43" s="354"/>
      <c r="G43" s="354"/>
      <c r="H43" s="354"/>
      <c r="I43" s="354"/>
      <c r="J43" s="354"/>
    </row>
    <row r="44" spans="1:12">
      <c r="A44" s="275"/>
      <c r="B44" s="345"/>
      <c r="C44" s="1862"/>
      <c r="D44" s="2526"/>
      <c r="E44" s="3036"/>
      <c r="F44" s="3037"/>
      <c r="G44" s="3037"/>
      <c r="H44" s="275"/>
      <c r="I44" s="275"/>
      <c r="J44" s="1862"/>
    </row>
    <row r="46" spans="1:12">
      <c r="E46" s="3038"/>
    </row>
  </sheetData>
  <mergeCells count="6">
    <mergeCell ref="F4:F6"/>
    <mergeCell ref="G4:G6"/>
    <mergeCell ref="H4:H6"/>
    <mergeCell ref="I4:I6"/>
    <mergeCell ref="A5:B5"/>
    <mergeCell ref="K5:K6"/>
  </mergeCells>
  <phoneticPr fontId="91" type="noConversion"/>
  <printOptions horizontalCentered="1"/>
  <pageMargins left="0.94488188976377963" right="0.94488188976377963" top="1.1811023622047245" bottom="0.78740157480314965" header="0" footer="0"/>
  <pageSetup paperSize="9" scale="80" firstPageNumber="79" orientation="portrait" useFirstPageNumber="1" r:id="rId1"/>
  <headerFooter differentOddEven="1" scaleWithDoc="0" alignWithMargins="0"/>
  <rowBreaks count="1" manualBreakCount="1">
    <brk id="39" max="9" man="1"/>
  </rowBreak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37"/>
  <sheetViews>
    <sheetView showGridLines="0" view="pageBreakPreview" zoomScaleNormal="100" zoomScaleSheetLayoutView="100" workbookViewId="0">
      <pane xSplit="1" ySplit="5" topLeftCell="B12" activePane="bottomRight" state="frozen"/>
      <selection activeCell="F34" sqref="F34"/>
      <selection pane="topRight" activeCell="F34" sqref="F34"/>
      <selection pane="bottomLeft" activeCell="F34" sqref="F34"/>
      <selection pane="bottomRight" activeCell="X16" sqref="X16"/>
    </sheetView>
  </sheetViews>
  <sheetFormatPr defaultRowHeight="13.5"/>
  <cols>
    <col min="1" max="1" width="8.75" style="275" customWidth="1"/>
    <col min="2" max="2" width="5.25" style="275" customWidth="1"/>
    <col min="3" max="3" width="7.125" style="275" customWidth="1"/>
    <col min="4" max="4" width="6.375" style="275" customWidth="1"/>
    <col min="5" max="5" width="6.5" style="275" customWidth="1"/>
    <col min="6" max="6" width="6.875" style="275" customWidth="1"/>
    <col min="7" max="7" width="6.5" style="275" customWidth="1"/>
    <col min="8" max="9" width="8" style="275" customWidth="1"/>
    <col min="10" max="11" width="7.125" style="275" customWidth="1"/>
    <col min="12" max="12" width="7.5" style="275" customWidth="1"/>
    <col min="13" max="13" width="7.625" style="275" customWidth="1"/>
    <col min="14" max="18" width="6.375" style="275" customWidth="1"/>
    <col min="19" max="23" width="6.875" style="275" customWidth="1"/>
    <col min="24" max="24" width="5.375" style="275" customWidth="1"/>
    <col min="25" max="25" width="5.875" style="275" customWidth="1"/>
    <col min="26" max="16384" width="9" style="275"/>
  </cols>
  <sheetData>
    <row r="1" spans="1:29" s="3039" customFormat="1" ht="20.25">
      <c r="A1" s="1216" t="s">
        <v>1671</v>
      </c>
      <c r="H1" s="3040"/>
      <c r="M1" s="3040"/>
      <c r="N1" s="3040"/>
      <c r="O1" s="3040"/>
    </row>
    <row r="2" spans="1:29" s="262" customFormat="1" ht="17.25">
      <c r="A2" s="1223" t="s">
        <v>1672</v>
      </c>
      <c r="H2" s="3041"/>
      <c r="M2" s="3041"/>
      <c r="N2" s="3041"/>
      <c r="O2" s="3041"/>
    </row>
    <row r="3" spans="1:29" s="1565" customFormat="1" ht="15" customHeight="1">
      <c r="A3" s="345"/>
      <c r="H3" s="3042"/>
      <c r="M3" s="3042"/>
      <c r="N3" s="3042"/>
      <c r="O3" s="3042"/>
      <c r="Y3" s="3043" t="s">
        <v>1673</v>
      </c>
    </row>
    <row r="4" spans="1:29" s="2525" customFormat="1" ht="21.75" customHeight="1">
      <c r="A4" s="2012" t="s">
        <v>1631</v>
      </c>
      <c r="B4" s="3044"/>
      <c r="C4" s="3044"/>
      <c r="D4" s="3045"/>
      <c r="E4" s="3045"/>
      <c r="F4" s="3044" t="s">
        <v>1674</v>
      </c>
      <c r="G4" s="3044" t="s">
        <v>1675</v>
      </c>
      <c r="H4" s="3044" t="s">
        <v>1676</v>
      </c>
      <c r="I4" s="3045"/>
      <c r="J4" s="3045"/>
      <c r="K4" s="3045"/>
      <c r="L4" s="3045"/>
      <c r="M4" s="3046"/>
      <c r="N4" s="3047" t="s">
        <v>1677</v>
      </c>
      <c r="O4" s="3048"/>
      <c r="P4" s="3048"/>
      <c r="Q4" s="3048"/>
      <c r="R4" s="3048"/>
      <c r="S4" s="3048"/>
      <c r="T4" s="3048"/>
      <c r="U4" s="3048"/>
      <c r="V4" s="3049"/>
      <c r="W4" s="2480" t="s">
        <v>1678</v>
      </c>
      <c r="X4" s="3050" t="s">
        <v>1679</v>
      </c>
      <c r="Y4" s="3051"/>
    </row>
    <row r="5" spans="1:29" s="2525" customFormat="1" ht="30" customHeight="1">
      <c r="A5" s="2017"/>
      <c r="B5" s="3052" t="s">
        <v>1680</v>
      </c>
      <c r="C5" s="3053" t="s">
        <v>1681</v>
      </c>
      <c r="D5" s="3054" t="s">
        <v>1682</v>
      </c>
      <c r="E5" s="3055"/>
      <c r="F5" s="3056" t="s">
        <v>1683</v>
      </c>
      <c r="G5" s="3056" t="s">
        <v>1684</v>
      </c>
      <c r="H5" s="3057" t="s">
        <v>1685</v>
      </c>
      <c r="I5" s="3058" t="s">
        <v>1686</v>
      </c>
      <c r="J5" s="3059" t="s">
        <v>1687</v>
      </c>
      <c r="K5" s="3060" t="s">
        <v>1688</v>
      </c>
      <c r="L5" s="3061" t="s">
        <v>1689</v>
      </c>
      <c r="M5" s="3062" t="s">
        <v>245</v>
      </c>
      <c r="N5" s="2018" t="s">
        <v>1690</v>
      </c>
      <c r="O5" s="1204" t="s">
        <v>1691</v>
      </c>
      <c r="P5" s="3063" t="s">
        <v>1692</v>
      </c>
      <c r="Q5" s="1204" t="s">
        <v>1693</v>
      </c>
      <c r="R5" s="3064" t="s">
        <v>1694</v>
      </c>
      <c r="S5" s="3061" t="s">
        <v>1695</v>
      </c>
      <c r="T5" s="3065" t="s">
        <v>1696</v>
      </c>
      <c r="U5" s="3066" t="s">
        <v>1697</v>
      </c>
      <c r="V5" s="1206" t="s">
        <v>1698</v>
      </c>
      <c r="W5" s="1924"/>
      <c r="X5" s="1204" t="s">
        <v>1699</v>
      </c>
      <c r="Y5" s="1206" t="s">
        <v>1700</v>
      </c>
    </row>
    <row r="6" spans="1:29" s="2525" customFormat="1" ht="23.25" customHeight="1">
      <c r="A6" s="3067">
        <v>2011</v>
      </c>
      <c r="B6" s="3068">
        <v>6</v>
      </c>
      <c r="C6" s="3069">
        <v>214</v>
      </c>
      <c r="D6" s="3070">
        <v>198</v>
      </c>
      <c r="E6" s="3071"/>
      <c r="F6" s="3072">
        <v>484</v>
      </c>
      <c r="G6" s="3072">
        <v>586</v>
      </c>
      <c r="H6" s="3072">
        <v>14071</v>
      </c>
      <c r="I6" s="3069">
        <v>1152</v>
      </c>
      <c r="J6" s="3073">
        <v>141</v>
      </c>
      <c r="K6" s="3069">
        <v>243</v>
      </c>
      <c r="L6" s="3069" t="s">
        <v>1701</v>
      </c>
      <c r="M6" s="3074">
        <v>17095</v>
      </c>
      <c r="N6" s="3075">
        <v>1701</v>
      </c>
      <c r="O6" s="3076">
        <v>1944</v>
      </c>
      <c r="P6" s="3076">
        <v>1623</v>
      </c>
      <c r="Q6" s="3076">
        <v>1663</v>
      </c>
      <c r="R6" s="3076">
        <v>1808</v>
      </c>
      <c r="S6" s="3077">
        <v>7996</v>
      </c>
      <c r="T6" s="3077">
        <v>16735</v>
      </c>
      <c r="U6" s="3078">
        <v>290</v>
      </c>
      <c r="V6" s="3079">
        <v>17025</v>
      </c>
      <c r="W6" s="3080">
        <v>34120</v>
      </c>
      <c r="X6" s="3081">
        <v>-2.2360745739448684</v>
      </c>
      <c r="Y6" s="3082">
        <v>1.6656237895176007</v>
      </c>
    </row>
    <row r="7" spans="1:29" s="2525" customFormat="1" ht="23.25" customHeight="1">
      <c r="A7" s="3083" t="s">
        <v>1153</v>
      </c>
      <c r="B7" s="3084" t="s">
        <v>1702</v>
      </c>
      <c r="C7" s="3085" t="s">
        <v>1703</v>
      </c>
      <c r="D7" s="3086" t="s">
        <v>1704</v>
      </c>
      <c r="E7" s="3087"/>
      <c r="F7" s="3088" t="s">
        <v>1705</v>
      </c>
      <c r="G7" s="3088" t="s">
        <v>1706</v>
      </c>
      <c r="H7" s="3089" t="s">
        <v>1707</v>
      </c>
      <c r="I7" s="3090" t="s">
        <v>1708</v>
      </c>
      <c r="J7" s="3091" t="s">
        <v>1709</v>
      </c>
      <c r="K7" s="3090" t="s">
        <v>1710</v>
      </c>
      <c r="L7" s="3090" t="s">
        <v>1711</v>
      </c>
      <c r="M7" s="3092" t="s">
        <v>245</v>
      </c>
      <c r="N7" s="3093" t="s">
        <v>1712</v>
      </c>
      <c r="O7" s="3094" t="s">
        <v>1713</v>
      </c>
      <c r="P7" s="3094" t="s">
        <v>1714</v>
      </c>
      <c r="Q7" s="3094" t="s">
        <v>1715</v>
      </c>
      <c r="R7" s="3094" t="s">
        <v>1716</v>
      </c>
      <c r="S7" s="3095" t="s">
        <v>1717</v>
      </c>
      <c r="T7" s="3096" t="s">
        <v>1768</v>
      </c>
      <c r="U7" s="3095" t="s">
        <v>1718</v>
      </c>
      <c r="V7" s="3097" t="s">
        <v>12</v>
      </c>
      <c r="W7" s="3098" t="s">
        <v>1678</v>
      </c>
      <c r="X7" s="3099" t="s">
        <v>1699</v>
      </c>
      <c r="Y7" s="3100" t="s">
        <v>1719</v>
      </c>
    </row>
    <row r="8" spans="1:29" s="2525" customFormat="1" ht="23.25" customHeight="1">
      <c r="A8" s="3067">
        <v>2012</v>
      </c>
      <c r="B8" s="3052">
        <v>7</v>
      </c>
      <c r="C8" s="3058">
        <v>276</v>
      </c>
      <c r="D8" s="3101">
        <v>201</v>
      </c>
      <c r="E8" s="3101"/>
      <c r="F8" s="3058">
        <v>509</v>
      </c>
      <c r="G8" s="3058">
        <v>890</v>
      </c>
      <c r="H8" s="3058">
        <v>111</v>
      </c>
      <c r="I8" s="3058">
        <v>1060</v>
      </c>
      <c r="J8" s="3058">
        <v>13572</v>
      </c>
      <c r="K8" s="3058">
        <v>175</v>
      </c>
      <c r="L8" s="3058">
        <v>323</v>
      </c>
      <c r="M8" s="3056">
        <v>17124</v>
      </c>
      <c r="N8" s="3102">
        <v>1804</v>
      </c>
      <c r="O8" s="3077">
        <v>2043</v>
      </c>
      <c r="P8" s="3077">
        <v>1745</v>
      </c>
      <c r="Q8" s="3077">
        <v>1811</v>
      </c>
      <c r="R8" s="3077">
        <v>1988</v>
      </c>
      <c r="S8" s="3077">
        <v>8367</v>
      </c>
      <c r="T8" s="3077">
        <v>17758</v>
      </c>
      <c r="U8" s="3077">
        <v>290</v>
      </c>
      <c r="V8" s="3103">
        <v>18048</v>
      </c>
      <c r="W8" s="3104">
        <v>35172</v>
      </c>
      <c r="X8" s="3105">
        <v>0.16964024568586478</v>
      </c>
      <c r="Y8" s="3106">
        <v>3.0832356389214555</v>
      </c>
    </row>
    <row r="9" spans="1:29" s="2525" customFormat="1" ht="23.25" customHeight="1">
      <c r="A9" s="3083" t="s">
        <v>1153</v>
      </c>
      <c r="B9" s="3084" t="s">
        <v>1720</v>
      </c>
      <c r="C9" s="3085" t="s">
        <v>1721</v>
      </c>
      <c r="D9" s="3086" t="s">
        <v>1722</v>
      </c>
      <c r="E9" s="3087"/>
      <c r="F9" s="3088" t="s">
        <v>1723</v>
      </c>
      <c r="G9" s="3088" t="s">
        <v>1724</v>
      </c>
      <c r="H9" s="3090" t="s">
        <v>1725</v>
      </c>
      <c r="I9" s="3091" t="s">
        <v>1726</v>
      </c>
      <c r="J9" s="3090" t="s">
        <v>1727</v>
      </c>
      <c r="K9" s="3090" t="s">
        <v>1728</v>
      </c>
      <c r="L9" s="3090" t="s">
        <v>1729</v>
      </c>
      <c r="M9" s="3092" t="s">
        <v>245</v>
      </c>
      <c r="N9" s="3093" t="s">
        <v>1712</v>
      </c>
      <c r="O9" s="3094" t="s">
        <v>1713</v>
      </c>
      <c r="P9" s="3094" t="s">
        <v>1714</v>
      </c>
      <c r="Q9" s="3094" t="s">
        <v>1715</v>
      </c>
      <c r="R9" s="3094" t="s">
        <v>1716</v>
      </c>
      <c r="S9" s="3095" t="s">
        <v>1730</v>
      </c>
      <c r="T9" s="3096" t="s">
        <v>1731</v>
      </c>
      <c r="U9" s="3095" t="s">
        <v>1732</v>
      </c>
      <c r="V9" s="3097" t="s">
        <v>1733</v>
      </c>
      <c r="W9" s="3098" t="s">
        <v>1678</v>
      </c>
      <c r="X9" s="3099" t="s">
        <v>1699</v>
      </c>
      <c r="Y9" s="3100" t="s">
        <v>1719</v>
      </c>
    </row>
    <row r="10" spans="1:29" s="2525" customFormat="1" ht="23.25" customHeight="1">
      <c r="A10" s="3107">
        <v>2013</v>
      </c>
      <c r="B10" s="3108">
        <v>7</v>
      </c>
      <c r="C10" s="3109">
        <v>105</v>
      </c>
      <c r="D10" s="3110">
        <v>233</v>
      </c>
      <c r="E10" s="3110">
        <v>0</v>
      </c>
      <c r="F10" s="3109">
        <v>631</v>
      </c>
      <c r="G10" s="3109">
        <v>159</v>
      </c>
      <c r="H10" s="3109">
        <v>860</v>
      </c>
      <c r="I10" s="3109">
        <v>1042</v>
      </c>
      <c r="J10" s="3109">
        <v>201</v>
      </c>
      <c r="K10" s="3109">
        <v>380</v>
      </c>
      <c r="L10" s="3109">
        <v>13906</v>
      </c>
      <c r="M10" s="3111">
        <v>17524</v>
      </c>
      <c r="N10" s="3112">
        <v>1995</v>
      </c>
      <c r="O10" s="3113">
        <v>2008</v>
      </c>
      <c r="P10" s="3113">
        <v>1850</v>
      </c>
      <c r="Q10" s="3113">
        <v>1872</v>
      </c>
      <c r="R10" s="3113">
        <v>1925</v>
      </c>
      <c r="S10" s="3113">
        <v>8682</v>
      </c>
      <c r="T10" s="3113">
        <v>18332</v>
      </c>
      <c r="U10" s="3113">
        <v>319</v>
      </c>
      <c r="V10" s="3114">
        <v>18651</v>
      </c>
      <c r="W10" s="3115">
        <v>36175</v>
      </c>
      <c r="X10" s="3116">
        <v>2.3359028264424264</v>
      </c>
      <c r="Y10" s="3117">
        <v>2.8517002160809657</v>
      </c>
    </row>
    <row r="11" spans="1:29" s="2525" customFormat="1" ht="23.25" customHeight="1">
      <c r="A11" s="3083" t="s">
        <v>1153</v>
      </c>
      <c r="B11" s="3084" t="s">
        <v>1702</v>
      </c>
      <c r="C11" s="3085" t="s">
        <v>1703</v>
      </c>
      <c r="D11" s="3118" t="s">
        <v>1704</v>
      </c>
      <c r="E11" s="3088" t="s">
        <v>1734</v>
      </c>
      <c r="F11" s="3088" t="s">
        <v>1735</v>
      </c>
      <c r="G11" s="3090" t="s">
        <v>1736</v>
      </c>
      <c r="H11" s="3091" t="s">
        <v>1737</v>
      </c>
      <c r="I11" s="3090" t="s">
        <v>1738</v>
      </c>
      <c r="J11" s="3090" t="s">
        <v>1739</v>
      </c>
      <c r="K11" s="3090" t="s">
        <v>1710</v>
      </c>
      <c r="L11" s="3090" t="s">
        <v>1740</v>
      </c>
      <c r="M11" s="3092" t="s">
        <v>245</v>
      </c>
      <c r="N11" s="3093" t="s">
        <v>1712</v>
      </c>
      <c r="O11" s="3094" t="s">
        <v>1713</v>
      </c>
      <c r="P11" s="3094" t="s">
        <v>1714</v>
      </c>
      <c r="Q11" s="3094" t="s">
        <v>1715</v>
      </c>
      <c r="R11" s="3094" t="s">
        <v>1716</v>
      </c>
      <c r="S11" s="3095" t="s">
        <v>1717</v>
      </c>
      <c r="T11" s="3096" t="s">
        <v>1741</v>
      </c>
      <c r="U11" s="3095" t="s">
        <v>1718</v>
      </c>
      <c r="V11" s="3097" t="s">
        <v>1742</v>
      </c>
      <c r="W11" s="3098" t="s">
        <v>1678</v>
      </c>
      <c r="X11" s="3099" t="s">
        <v>1699</v>
      </c>
      <c r="Y11" s="3100" t="s">
        <v>1719</v>
      </c>
    </row>
    <row r="12" spans="1:29" s="2525" customFormat="1" ht="23.25" customHeight="1">
      <c r="A12" s="3107">
        <v>2014</v>
      </c>
      <c r="B12" s="3108">
        <v>7</v>
      </c>
      <c r="C12" s="3109">
        <v>103</v>
      </c>
      <c r="D12" s="3111">
        <v>203</v>
      </c>
      <c r="E12" s="3109">
        <v>767</v>
      </c>
      <c r="F12" s="3109">
        <v>149</v>
      </c>
      <c r="G12" s="3109">
        <v>79</v>
      </c>
      <c r="H12" s="3109">
        <v>777</v>
      </c>
      <c r="I12" s="3109">
        <v>1042</v>
      </c>
      <c r="J12" s="3109">
        <v>323</v>
      </c>
      <c r="K12" s="3109">
        <v>220</v>
      </c>
      <c r="L12" s="3109">
        <v>14124</v>
      </c>
      <c r="M12" s="3111">
        <v>17794</v>
      </c>
      <c r="N12" s="3112">
        <v>2094</v>
      </c>
      <c r="O12" s="3113">
        <v>2110</v>
      </c>
      <c r="P12" s="3113">
        <v>2014</v>
      </c>
      <c r="Q12" s="3113">
        <v>1806</v>
      </c>
      <c r="R12" s="3113">
        <v>2205</v>
      </c>
      <c r="S12" s="3113">
        <v>8857</v>
      </c>
      <c r="T12" s="3113">
        <v>19086</v>
      </c>
      <c r="U12" s="3113">
        <v>324</v>
      </c>
      <c r="V12" s="3114">
        <v>19410</v>
      </c>
      <c r="W12" s="3115">
        <v>37204</v>
      </c>
      <c r="X12" s="3116">
        <v>1.5407441223465046</v>
      </c>
      <c r="Y12" s="3117">
        <v>2.844505874222536</v>
      </c>
    </row>
    <row r="13" spans="1:29" s="2525" customFormat="1" ht="23.25" customHeight="1">
      <c r="A13" s="3083" t="s">
        <v>1153</v>
      </c>
      <c r="B13" s="3084" t="s">
        <v>1702</v>
      </c>
      <c r="C13" s="3085" t="s">
        <v>1703</v>
      </c>
      <c r="D13" s="3118" t="s">
        <v>1704</v>
      </c>
      <c r="E13" s="3088" t="s">
        <v>1734</v>
      </c>
      <c r="F13" s="3088" t="s">
        <v>1735</v>
      </c>
      <c r="G13" s="3090" t="s">
        <v>1743</v>
      </c>
      <c r="H13" s="3091" t="s">
        <v>1744</v>
      </c>
      <c r="I13" s="3090" t="s">
        <v>1738</v>
      </c>
      <c r="J13" s="3090" t="s">
        <v>1739</v>
      </c>
      <c r="K13" s="3090" t="s">
        <v>1710</v>
      </c>
      <c r="L13" s="3090" t="s">
        <v>1740</v>
      </c>
      <c r="M13" s="3092" t="s">
        <v>245</v>
      </c>
      <c r="N13" s="3093" t="s">
        <v>1712</v>
      </c>
      <c r="O13" s="3094" t="s">
        <v>1713</v>
      </c>
      <c r="P13" s="3094" t="s">
        <v>1714</v>
      </c>
      <c r="Q13" s="3094" t="s">
        <v>1715</v>
      </c>
      <c r="R13" s="3094" t="s">
        <v>1716</v>
      </c>
      <c r="S13" s="3095" t="s">
        <v>1717</v>
      </c>
      <c r="T13" s="3096" t="s">
        <v>1741</v>
      </c>
      <c r="U13" s="3095" t="s">
        <v>1718</v>
      </c>
      <c r="V13" s="3097" t="s">
        <v>1742</v>
      </c>
      <c r="W13" s="3098" t="s">
        <v>1678</v>
      </c>
      <c r="X13" s="3099" t="s">
        <v>1699</v>
      </c>
      <c r="Y13" s="3100" t="s">
        <v>1719</v>
      </c>
    </row>
    <row r="14" spans="1:29" s="2525" customFormat="1" ht="23.25" customHeight="1">
      <c r="A14" s="3119">
        <v>2015</v>
      </c>
      <c r="B14" s="3120">
        <v>6</v>
      </c>
      <c r="C14" s="3121">
        <v>163</v>
      </c>
      <c r="D14" s="3121">
        <v>227</v>
      </c>
      <c r="E14" s="3121">
        <v>986</v>
      </c>
      <c r="F14" s="3121">
        <v>153</v>
      </c>
      <c r="G14" s="3121">
        <v>74</v>
      </c>
      <c r="H14" s="3121">
        <v>765</v>
      </c>
      <c r="I14" s="3121">
        <v>1042</v>
      </c>
      <c r="J14" s="3121">
        <v>323</v>
      </c>
      <c r="K14" s="3121">
        <v>231</v>
      </c>
      <c r="L14" s="3121">
        <v>14123</v>
      </c>
      <c r="M14" s="3122">
        <v>18093</v>
      </c>
      <c r="N14" s="1895">
        <v>2181</v>
      </c>
      <c r="O14" s="3123">
        <v>1736</v>
      </c>
      <c r="P14" s="3123">
        <v>1971</v>
      </c>
      <c r="Q14" s="3123">
        <v>1955</v>
      </c>
      <c r="R14" s="3123">
        <v>2167</v>
      </c>
      <c r="S14" s="3123">
        <v>10262</v>
      </c>
      <c r="T14" s="3123">
        <v>20272</v>
      </c>
      <c r="U14" s="3123">
        <v>331</v>
      </c>
      <c r="V14" s="3124">
        <v>20603</v>
      </c>
      <c r="W14" s="3125">
        <v>38696</v>
      </c>
      <c r="X14" s="3126">
        <v>1.680341688209519</v>
      </c>
      <c r="Y14" s="3127">
        <v>4.0103214708095969</v>
      </c>
    </row>
    <row r="15" spans="1:29" s="2525" customFormat="1" ht="23.25" customHeight="1">
      <c r="A15" s="3128">
        <v>2016</v>
      </c>
      <c r="B15" s="3129">
        <v>6</v>
      </c>
      <c r="C15" s="3130">
        <v>142</v>
      </c>
      <c r="D15" s="3130">
        <v>238</v>
      </c>
      <c r="E15" s="3130">
        <v>746</v>
      </c>
      <c r="F15" s="3130">
        <v>167</v>
      </c>
      <c r="G15" s="3130">
        <v>126</v>
      </c>
      <c r="H15" s="3130">
        <v>1020</v>
      </c>
      <c r="I15" s="3130">
        <v>1072</v>
      </c>
      <c r="J15" s="3130">
        <v>303</v>
      </c>
      <c r="K15" s="3130">
        <v>270</v>
      </c>
      <c r="L15" s="3130">
        <v>14769</v>
      </c>
      <c r="M15" s="3131">
        <v>18859</v>
      </c>
      <c r="N15" s="1935">
        <v>2194</v>
      </c>
      <c r="O15" s="3132">
        <v>2292</v>
      </c>
      <c r="P15" s="3132">
        <v>2025</v>
      </c>
      <c r="Q15" s="3132">
        <v>2034</v>
      </c>
      <c r="R15" s="3132">
        <v>2282</v>
      </c>
      <c r="S15" s="3132">
        <v>10825</v>
      </c>
      <c r="T15" s="3132">
        <v>21652</v>
      </c>
      <c r="U15" s="3132">
        <v>362</v>
      </c>
      <c r="V15" s="3079">
        <v>22014</v>
      </c>
      <c r="W15" s="3133">
        <v>40873</v>
      </c>
      <c r="X15" s="3134">
        <v>4.2336815342950418</v>
      </c>
      <c r="Y15" s="3135">
        <v>5.6259044862517982</v>
      </c>
    </row>
    <row r="16" spans="1:29" s="2525" customFormat="1" ht="23.25" customHeight="1">
      <c r="A16" s="3136">
        <v>2017</v>
      </c>
      <c r="B16" s="3052">
        <v>4</v>
      </c>
      <c r="C16" s="3058">
        <v>127</v>
      </c>
      <c r="D16" s="3058">
        <v>235</v>
      </c>
      <c r="E16" s="3058">
        <v>1144</v>
      </c>
      <c r="F16" s="3058">
        <v>196</v>
      </c>
      <c r="G16" s="3058">
        <v>130</v>
      </c>
      <c r="H16" s="3058">
        <v>1066</v>
      </c>
      <c r="I16" s="3058">
        <v>1077</v>
      </c>
      <c r="J16" s="3058">
        <v>334</v>
      </c>
      <c r="K16" s="3058">
        <v>277</v>
      </c>
      <c r="L16" s="3058">
        <v>15010</v>
      </c>
      <c r="M16" s="3137">
        <v>19600</v>
      </c>
      <c r="N16" s="3102">
        <v>2163</v>
      </c>
      <c r="O16" s="3077">
        <v>2394</v>
      </c>
      <c r="P16" s="3077">
        <v>2137</v>
      </c>
      <c r="Q16" s="3077">
        <v>2180</v>
      </c>
      <c r="R16" s="3077">
        <v>2368</v>
      </c>
      <c r="S16" s="3077">
        <v>11220</v>
      </c>
      <c r="T16" s="3077">
        <v>22462</v>
      </c>
      <c r="U16" s="3077">
        <v>369.5</v>
      </c>
      <c r="V16" s="3103">
        <v>22831.5</v>
      </c>
      <c r="W16" s="3104">
        <v>42431.5</v>
      </c>
      <c r="X16" s="3105">
        <v>3.9291584919667111</v>
      </c>
      <c r="Y16" s="3106">
        <v>3.8130306070021769</v>
      </c>
      <c r="AA16" s="3138"/>
      <c r="AB16" s="3138"/>
      <c r="AC16" s="3138"/>
    </row>
    <row r="17" spans="1:29" s="2525" customFormat="1" ht="23.25" customHeight="1">
      <c r="A17" s="3083" t="s">
        <v>1153</v>
      </c>
      <c r="B17" s="3084" t="s">
        <v>1720</v>
      </c>
      <c r="C17" s="3085" t="s">
        <v>1721</v>
      </c>
      <c r="D17" s="3118" t="s">
        <v>1722</v>
      </c>
      <c r="E17" s="3088" t="s">
        <v>1723</v>
      </c>
      <c r="F17" s="3088" t="s">
        <v>1724</v>
      </c>
      <c r="G17" s="3090" t="s">
        <v>1745</v>
      </c>
      <c r="H17" s="3091" t="s">
        <v>1746</v>
      </c>
      <c r="I17" s="3090" t="s">
        <v>1747</v>
      </c>
      <c r="J17" s="3090" t="s">
        <v>1728</v>
      </c>
      <c r="K17" s="3090" t="s">
        <v>1748</v>
      </c>
      <c r="L17" s="3090" t="s">
        <v>1729</v>
      </c>
      <c r="M17" s="3092" t="s">
        <v>245</v>
      </c>
      <c r="N17" s="3084" t="s">
        <v>1712</v>
      </c>
      <c r="O17" s="3085" t="s">
        <v>1713</v>
      </c>
      <c r="P17" s="3085" t="s">
        <v>1714</v>
      </c>
      <c r="Q17" s="3085" t="s">
        <v>1715</v>
      </c>
      <c r="R17" s="3085" t="s">
        <v>1716</v>
      </c>
      <c r="S17" s="3139" t="s">
        <v>1730</v>
      </c>
      <c r="T17" s="3140" t="s">
        <v>1731</v>
      </c>
      <c r="U17" s="3095" t="s">
        <v>1732</v>
      </c>
      <c r="V17" s="3141" t="s">
        <v>1733</v>
      </c>
      <c r="W17" s="3098" t="s">
        <v>1678</v>
      </c>
      <c r="X17" s="3099" t="s">
        <v>1699</v>
      </c>
      <c r="Y17" s="3100" t="s">
        <v>1719</v>
      </c>
      <c r="AA17" s="3138"/>
      <c r="AB17" s="3138"/>
      <c r="AC17" s="3138"/>
    </row>
    <row r="18" spans="1:29" s="2525" customFormat="1" ht="23.25" customHeight="1">
      <c r="A18" s="3142" t="s">
        <v>1769</v>
      </c>
      <c r="B18" s="3120">
        <v>7</v>
      </c>
      <c r="C18" s="3120">
        <v>145</v>
      </c>
      <c r="D18" s="3120">
        <v>256</v>
      </c>
      <c r="E18" s="3120">
        <v>1435</v>
      </c>
      <c r="F18" s="3120">
        <v>205</v>
      </c>
      <c r="G18" s="3120">
        <v>120</v>
      </c>
      <c r="H18" s="3120">
        <v>1150</v>
      </c>
      <c r="I18" s="3120">
        <v>1102</v>
      </c>
      <c r="J18" s="3120">
        <v>319</v>
      </c>
      <c r="K18" s="3120">
        <v>271</v>
      </c>
      <c r="L18" s="3121">
        <v>17262</v>
      </c>
      <c r="M18" s="3122">
        <v>22272</v>
      </c>
      <c r="N18" s="3143">
        <v>2401</v>
      </c>
      <c r="O18" s="3120">
        <v>2672</v>
      </c>
      <c r="P18" s="3120">
        <v>2433.125</v>
      </c>
      <c r="Q18" s="3120">
        <v>2355.75</v>
      </c>
      <c r="R18" s="3120">
        <v>2537</v>
      </c>
      <c r="S18" s="3120">
        <v>12068</v>
      </c>
      <c r="T18" s="3120">
        <v>24466.875</v>
      </c>
      <c r="U18" s="3120">
        <v>439</v>
      </c>
      <c r="V18" s="3144">
        <v>24905.875</v>
      </c>
      <c r="W18" s="3120">
        <v>47177.875</v>
      </c>
      <c r="X18" s="3145">
        <v>13.632653061224499</v>
      </c>
      <c r="Y18" s="3146">
        <v>11.185970328647343</v>
      </c>
    </row>
    <row r="19" spans="1:29" s="2525" customFormat="1" ht="23.25" customHeight="1">
      <c r="A19" s="2293" t="s">
        <v>1770</v>
      </c>
      <c r="B19" s="3129">
        <v>7</v>
      </c>
      <c r="C19" s="3129">
        <v>152</v>
      </c>
      <c r="D19" s="3129">
        <v>260</v>
      </c>
      <c r="E19" s="3129">
        <v>683</v>
      </c>
      <c r="F19" s="3129">
        <v>207</v>
      </c>
      <c r="G19" s="3129">
        <v>132</v>
      </c>
      <c r="H19" s="3129">
        <v>1170</v>
      </c>
      <c r="I19" s="3129">
        <v>1150</v>
      </c>
      <c r="J19" s="3129">
        <v>312</v>
      </c>
      <c r="K19" s="3129">
        <v>267</v>
      </c>
      <c r="L19" s="3130">
        <v>17907</v>
      </c>
      <c r="M19" s="3131">
        <v>22247</v>
      </c>
      <c r="N19" s="3147">
        <v>2400</v>
      </c>
      <c r="O19" s="3129">
        <v>2668</v>
      </c>
      <c r="P19" s="3129">
        <v>2407.125</v>
      </c>
      <c r="Q19" s="3129">
        <v>2339.75</v>
      </c>
      <c r="R19" s="3129">
        <v>2565</v>
      </c>
      <c r="S19" s="3129">
        <v>11965</v>
      </c>
      <c r="T19" s="3129">
        <v>24344.875</v>
      </c>
      <c r="U19" s="3129">
        <v>438</v>
      </c>
      <c r="V19" s="3148">
        <v>24782.875</v>
      </c>
      <c r="W19" s="3129">
        <v>47029.875</v>
      </c>
      <c r="X19" s="3149">
        <v>13.551449571253581</v>
      </c>
      <c r="Y19" s="3150">
        <v>10.674153998211523</v>
      </c>
    </row>
    <row r="20" spans="1:29" s="2525" customFormat="1" ht="23.25" customHeight="1">
      <c r="A20" s="2293" t="s">
        <v>1615</v>
      </c>
      <c r="B20" s="3129">
        <v>6</v>
      </c>
      <c r="C20" s="3129">
        <v>154</v>
      </c>
      <c r="D20" s="3129">
        <v>263</v>
      </c>
      <c r="E20" s="3129">
        <v>683</v>
      </c>
      <c r="F20" s="3129">
        <v>205</v>
      </c>
      <c r="G20" s="3129">
        <v>133</v>
      </c>
      <c r="H20" s="3129">
        <v>1174</v>
      </c>
      <c r="I20" s="3129">
        <v>1143</v>
      </c>
      <c r="J20" s="3129">
        <v>313</v>
      </c>
      <c r="K20" s="3129">
        <v>269</v>
      </c>
      <c r="L20" s="3130">
        <v>17876</v>
      </c>
      <c r="M20" s="3131">
        <v>22219</v>
      </c>
      <c r="N20" s="3147">
        <v>2397</v>
      </c>
      <c r="O20" s="3129">
        <v>2667</v>
      </c>
      <c r="P20" s="3129">
        <v>2410.375</v>
      </c>
      <c r="Q20" s="3129">
        <v>2339.9499999999998</v>
      </c>
      <c r="R20" s="3129">
        <v>2565</v>
      </c>
      <c r="S20" s="3129">
        <v>12080</v>
      </c>
      <c r="T20" s="3129">
        <v>24459.325000000001</v>
      </c>
      <c r="U20" s="3129">
        <v>437.625</v>
      </c>
      <c r="V20" s="3148">
        <v>24896.95</v>
      </c>
      <c r="W20" s="3129">
        <v>47115.95</v>
      </c>
      <c r="X20" s="3149">
        <v>13.617304152178367</v>
      </c>
      <c r="Y20" s="3150">
        <v>10.915864309423462</v>
      </c>
    </row>
    <row r="21" spans="1:29" s="2525" customFormat="1" ht="23.25" customHeight="1">
      <c r="A21" s="2293" t="s">
        <v>1616</v>
      </c>
      <c r="B21" s="3129">
        <v>7</v>
      </c>
      <c r="C21" s="3129">
        <v>153</v>
      </c>
      <c r="D21" s="3129">
        <v>265</v>
      </c>
      <c r="E21" s="3129">
        <v>672</v>
      </c>
      <c r="F21" s="3129">
        <v>207</v>
      </c>
      <c r="G21" s="3129">
        <v>133</v>
      </c>
      <c r="H21" s="3129">
        <v>1160</v>
      </c>
      <c r="I21" s="3129">
        <v>1130</v>
      </c>
      <c r="J21" s="3129">
        <v>311</v>
      </c>
      <c r="K21" s="3129">
        <v>266</v>
      </c>
      <c r="L21" s="3130">
        <v>17507</v>
      </c>
      <c r="M21" s="3131">
        <v>21811</v>
      </c>
      <c r="N21" s="3147">
        <v>2398</v>
      </c>
      <c r="O21" s="3129">
        <v>2665</v>
      </c>
      <c r="P21" s="3129">
        <v>2407.375</v>
      </c>
      <c r="Q21" s="3129">
        <v>2336.1999999999998</v>
      </c>
      <c r="R21" s="3129">
        <v>2560</v>
      </c>
      <c r="S21" s="3129">
        <v>12072</v>
      </c>
      <c r="T21" s="3129">
        <v>24438.575000000001</v>
      </c>
      <c r="U21" s="3129">
        <v>435.125</v>
      </c>
      <c r="V21" s="3148">
        <v>24873.7</v>
      </c>
      <c r="W21" s="3129">
        <v>46684.7</v>
      </c>
      <c r="X21" s="3149">
        <v>13.806417949386907</v>
      </c>
      <c r="Y21" s="3150">
        <v>10.758481613285875</v>
      </c>
    </row>
    <row r="22" spans="1:29" s="2525" customFormat="1" ht="23.25" customHeight="1">
      <c r="A22" s="2293" t="s">
        <v>1619</v>
      </c>
      <c r="B22" s="3129">
        <v>7</v>
      </c>
      <c r="C22" s="3129">
        <v>155</v>
      </c>
      <c r="D22" s="3129">
        <v>265</v>
      </c>
      <c r="E22" s="3129">
        <v>677</v>
      </c>
      <c r="F22" s="3129">
        <v>209</v>
      </c>
      <c r="G22" s="3129">
        <v>135</v>
      </c>
      <c r="H22" s="3129">
        <v>1174</v>
      </c>
      <c r="I22" s="3129">
        <v>1128</v>
      </c>
      <c r="J22" s="3129">
        <v>314</v>
      </c>
      <c r="K22" s="3129">
        <v>267</v>
      </c>
      <c r="L22" s="3130">
        <v>17615</v>
      </c>
      <c r="M22" s="3131">
        <v>21946</v>
      </c>
      <c r="N22" s="3147">
        <v>2328</v>
      </c>
      <c r="O22" s="3129">
        <v>2513</v>
      </c>
      <c r="P22" s="3129">
        <v>2314.875</v>
      </c>
      <c r="Q22" s="3129">
        <v>2347.1999999999998</v>
      </c>
      <c r="R22" s="3129">
        <v>2428</v>
      </c>
      <c r="S22" s="3129">
        <v>12074</v>
      </c>
      <c r="T22" s="3129">
        <v>24005.075000000001</v>
      </c>
      <c r="U22" s="3129">
        <v>448.625</v>
      </c>
      <c r="V22" s="3148">
        <v>24453.7</v>
      </c>
      <c r="W22" s="3129">
        <v>46399.7</v>
      </c>
      <c r="X22" s="3149">
        <v>14.594538144222224</v>
      </c>
      <c r="Y22" s="3150">
        <v>10.150270629569835</v>
      </c>
    </row>
    <row r="23" spans="1:29" s="2525" customFormat="1" ht="23.25" customHeight="1">
      <c r="A23" s="2293" t="s">
        <v>1620</v>
      </c>
      <c r="B23" s="3129">
        <v>7</v>
      </c>
      <c r="C23" s="3129">
        <v>155</v>
      </c>
      <c r="D23" s="3129">
        <v>264</v>
      </c>
      <c r="E23" s="3129">
        <v>677</v>
      </c>
      <c r="F23" s="3129">
        <v>210</v>
      </c>
      <c r="G23" s="3129">
        <v>134</v>
      </c>
      <c r="H23" s="3129">
        <v>1175</v>
      </c>
      <c r="I23" s="3129">
        <v>1129</v>
      </c>
      <c r="J23" s="3129">
        <v>312</v>
      </c>
      <c r="K23" s="3129">
        <v>267</v>
      </c>
      <c r="L23" s="3130">
        <v>17611</v>
      </c>
      <c r="M23" s="3131">
        <v>21941</v>
      </c>
      <c r="N23" s="3147">
        <v>2320</v>
      </c>
      <c r="O23" s="3129">
        <v>2513</v>
      </c>
      <c r="P23" s="3129">
        <v>2309.375</v>
      </c>
      <c r="Q23" s="3129">
        <v>2343.1999999999998</v>
      </c>
      <c r="R23" s="3129">
        <v>2537</v>
      </c>
      <c r="S23" s="3129">
        <v>12085</v>
      </c>
      <c r="T23" s="3129">
        <v>24107.575000000001</v>
      </c>
      <c r="U23" s="3129">
        <v>448.625</v>
      </c>
      <c r="V23" s="3148">
        <v>24556.2</v>
      </c>
      <c r="W23" s="3129">
        <v>46497.2</v>
      </c>
      <c r="X23" s="3149">
        <v>14.103697540173687</v>
      </c>
      <c r="Y23" s="3150">
        <v>10.115094965187321</v>
      </c>
    </row>
    <row r="24" spans="1:29" s="2525" customFormat="1" ht="23.25" customHeight="1">
      <c r="A24" s="2293" t="s">
        <v>1621</v>
      </c>
      <c r="B24" s="3129">
        <v>7</v>
      </c>
      <c r="C24" s="3129">
        <v>155</v>
      </c>
      <c r="D24" s="3129">
        <v>264</v>
      </c>
      <c r="E24" s="3129">
        <v>877</v>
      </c>
      <c r="F24" s="3129">
        <v>209</v>
      </c>
      <c r="G24" s="3129">
        <v>134</v>
      </c>
      <c r="H24" s="3129">
        <v>1175</v>
      </c>
      <c r="I24" s="3129">
        <v>1127</v>
      </c>
      <c r="J24" s="3129">
        <v>313</v>
      </c>
      <c r="K24" s="3129">
        <v>267</v>
      </c>
      <c r="L24" s="3130">
        <v>17605</v>
      </c>
      <c r="M24" s="3131">
        <v>22133</v>
      </c>
      <c r="N24" s="3147">
        <v>2294</v>
      </c>
      <c r="O24" s="3129">
        <v>2565</v>
      </c>
      <c r="P24" s="3129">
        <v>2274.125</v>
      </c>
      <c r="Q24" s="3129">
        <v>2461.4499999999998</v>
      </c>
      <c r="R24" s="3129">
        <v>2533</v>
      </c>
      <c r="S24" s="3129">
        <v>12026</v>
      </c>
      <c r="T24" s="3129">
        <v>24153.575000000001</v>
      </c>
      <c r="U24" s="3129">
        <v>487</v>
      </c>
      <c r="V24" s="3148">
        <v>24640.575000000001</v>
      </c>
      <c r="W24" s="3129">
        <v>46773.574999999997</v>
      </c>
      <c r="X24" s="3149">
        <v>11.641866330390926</v>
      </c>
      <c r="Y24" s="3150">
        <v>9.1387054623515382</v>
      </c>
    </row>
    <row r="25" spans="1:29" s="2525" customFormat="1" ht="23.25" customHeight="1">
      <c r="A25" s="2293" t="s">
        <v>1622</v>
      </c>
      <c r="B25" s="3129">
        <v>7</v>
      </c>
      <c r="C25" s="3129">
        <v>159</v>
      </c>
      <c r="D25" s="3129">
        <v>266</v>
      </c>
      <c r="E25" s="3129">
        <v>689</v>
      </c>
      <c r="F25" s="3129">
        <v>212</v>
      </c>
      <c r="G25" s="3129">
        <v>139</v>
      </c>
      <c r="H25" s="3129">
        <v>1243</v>
      </c>
      <c r="I25" s="3129">
        <v>1143</v>
      </c>
      <c r="J25" s="3129">
        <v>320</v>
      </c>
      <c r="K25" s="3129">
        <v>268</v>
      </c>
      <c r="L25" s="3130">
        <v>18112</v>
      </c>
      <c r="M25" s="3131">
        <v>22558</v>
      </c>
      <c r="N25" s="3147">
        <v>2399</v>
      </c>
      <c r="O25" s="3129">
        <v>2564</v>
      </c>
      <c r="P25" s="3129">
        <v>2277</v>
      </c>
      <c r="Q25" s="3129">
        <v>2437</v>
      </c>
      <c r="R25" s="3129">
        <v>2530</v>
      </c>
      <c r="S25" s="3129">
        <v>12081</v>
      </c>
      <c r="T25" s="3129">
        <v>24288</v>
      </c>
      <c r="U25" s="3129">
        <v>486.25</v>
      </c>
      <c r="V25" s="3148">
        <v>24774.25</v>
      </c>
      <c r="W25" s="3129">
        <v>47332.25</v>
      </c>
      <c r="X25" s="3149">
        <v>3.5435600844579085</v>
      </c>
      <c r="Y25" s="3150">
        <v>2.3541082689776172</v>
      </c>
    </row>
    <row r="26" spans="1:29" s="2525" customFormat="1" ht="23.25" customHeight="1">
      <c r="A26" s="2293" t="s">
        <v>1623</v>
      </c>
      <c r="B26" s="3147">
        <v>7</v>
      </c>
      <c r="C26" s="3129">
        <v>159</v>
      </c>
      <c r="D26" s="3129">
        <v>266</v>
      </c>
      <c r="E26" s="3129">
        <v>687</v>
      </c>
      <c r="F26" s="3129">
        <v>212</v>
      </c>
      <c r="G26" s="3129">
        <v>139</v>
      </c>
      <c r="H26" s="3129">
        <v>1247</v>
      </c>
      <c r="I26" s="3129">
        <v>1148</v>
      </c>
      <c r="J26" s="3129">
        <v>321</v>
      </c>
      <c r="K26" s="3129">
        <v>268</v>
      </c>
      <c r="L26" s="3130">
        <v>18115</v>
      </c>
      <c r="M26" s="3131">
        <v>22569</v>
      </c>
      <c r="N26" s="3147">
        <v>2399</v>
      </c>
      <c r="O26" s="3129">
        <v>2561</v>
      </c>
      <c r="P26" s="3129">
        <v>2367</v>
      </c>
      <c r="Q26" s="3129">
        <v>2435</v>
      </c>
      <c r="R26" s="3129">
        <v>2422</v>
      </c>
      <c r="S26" s="3129">
        <v>12234</v>
      </c>
      <c r="T26" s="3129">
        <v>24418</v>
      </c>
      <c r="U26" s="3129">
        <v>484.25</v>
      </c>
      <c r="V26" s="3148">
        <v>24902.25</v>
      </c>
      <c r="W26" s="3129">
        <v>47471.25</v>
      </c>
      <c r="X26" s="3149">
        <v>3.6463834672789908</v>
      </c>
      <c r="Y26" s="3150">
        <v>2.7124281361895708</v>
      </c>
    </row>
    <row r="27" spans="1:29" s="2525" customFormat="1" ht="23.25" customHeight="1">
      <c r="A27" s="2293" t="s">
        <v>1624</v>
      </c>
      <c r="B27" s="3147">
        <v>7</v>
      </c>
      <c r="C27" s="3129">
        <v>159</v>
      </c>
      <c r="D27" s="3129">
        <v>266</v>
      </c>
      <c r="E27" s="3129">
        <v>893</v>
      </c>
      <c r="F27" s="3129">
        <v>212</v>
      </c>
      <c r="G27" s="3129">
        <v>137</v>
      </c>
      <c r="H27" s="3129">
        <v>1239</v>
      </c>
      <c r="I27" s="3129">
        <v>1131</v>
      </c>
      <c r="J27" s="3129">
        <v>319</v>
      </c>
      <c r="K27" s="3129">
        <v>264</v>
      </c>
      <c r="L27" s="3130">
        <v>17818</v>
      </c>
      <c r="M27" s="3131">
        <v>22445</v>
      </c>
      <c r="N27" s="3147">
        <v>2408</v>
      </c>
      <c r="O27" s="3129">
        <v>2539</v>
      </c>
      <c r="P27" s="3129">
        <v>2363.38</v>
      </c>
      <c r="Q27" s="3129">
        <v>2438.0749999999998</v>
      </c>
      <c r="R27" s="3129">
        <v>2528</v>
      </c>
      <c r="S27" s="3129">
        <v>12233</v>
      </c>
      <c r="T27" s="3129">
        <v>24509.455000000002</v>
      </c>
      <c r="U27" s="3129">
        <v>484</v>
      </c>
      <c r="V27" s="3148">
        <v>24993.455000000002</v>
      </c>
      <c r="W27" s="3129">
        <v>47438.455000000002</v>
      </c>
      <c r="X27" s="3149">
        <v>4.8048188270451986</v>
      </c>
      <c r="Y27" s="3150">
        <v>3.3973702995330202</v>
      </c>
    </row>
    <row r="28" spans="1:29" s="2525" customFormat="1" ht="23.25" customHeight="1">
      <c r="A28" s="2293" t="s">
        <v>1771</v>
      </c>
      <c r="B28" s="3147">
        <v>7</v>
      </c>
      <c r="C28" s="3129">
        <v>159</v>
      </c>
      <c r="D28" s="3129">
        <v>267</v>
      </c>
      <c r="E28" s="3129">
        <v>724</v>
      </c>
      <c r="F28" s="3129">
        <v>214</v>
      </c>
      <c r="G28" s="3129">
        <v>136</v>
      </c>
      <c r="H28" s="3129">
        <v>1239</v>
      </c>
      <c r="I28" s="3129">
        <v>1130</v>
      </c>
      <c r="J28" s="3129">
        <v>320</v>
      </c>
      <c r="K28" s="3129">
        <v>263</v>
      </c>
      <c r="L28" s="3130">
        <v>18093</v>
      </c>
      <c r="M28" s="3131">
        <v>22552</v>
      </c>
      <c r="N28" s="3147">
        <v>2399</v>
      </c>
      <c r="O28" s="3129">
        <v>2537</v>
      </c>
      <c r="P28" s="3129">
        <v>2361</v>
      </c>
      <c r="Q28" s="3129">
        <v>2433</v>
      </c>
      <c r="R28" s="3129">
        <v>2419</v>
      </c>
      <c r="S28" s="3129">
        <v>12226</v>
      </c>
      <c r="T28" s="3129">
        <v>24375</v>
      </c>
      <c r="U28" s="3129">
        <v>474</v>
      </c>
      <c r="V28" s="3148">
        <v>24849</v>
      </c>
      <c r="W28" s="3129">
        <v>47401</v>
      </c>
      <c r="X28" s="3149">
        <v>4.5962617689346397</v>
      </c>
      <c r="Y28" s="3150">
        <v>3.1401038450972862</v>
      </c>
    </row>
    <row r="29" spans="1:29" s="2525" customFormat="1" ht="23.25" customHeight="1">
      <c r="A29" s="2293" t="s">
        <v>1614</v>
      </c>
      <c r="B29" s="3147">
        <v>7</v>
      </c>
      <c r="C29" s="3129">
        <v>159</v>
      </c>
      <c r="D29" s="3129">
        <v>267</v>
      </c>
      <c r="E29" s="3129">
        <v>683</v>
      </c>
      <c r="F29" s="3129">
        <v>215</v>
      </c>
      <c r="G29" s="3129">
        <v>136</v>
      </c>
      <c r="H29" s="3129">
        <v>1240</v>
      </c>
      <c r="I29" s="3129">
        <v>1130</v>
      </c>
      <c r="J29" s="3129">
        <v>319</v>
      </c>
      <c r="K29" s="3129">
        <v>263</v>
      </c>
      <c r="L29" s="3130">
        <v>18125</v>
      </c>
      <c r="M29" s="3131">
        <v>22544</v>
      </c>
      <c r="N29" s="3147">
        <v>2391</v>
      </c>
      <c r="O29" s="3129">
        <v>2543</v>
      </c>
      <c r="P29" s="3129">
        <v>2361</v>
      </c>
      <c r="Q29" s="3129">
        <v>2431</v>
      </c>
      <c r="R29" s="3129">
        <v>2449</v>
      </c>
      <c r="S29" s="3129">
        <v>12210</v>
      </c>
      <c r="T29" s="3129">
        <v>24385</v>
      </c>
      <c r="U29" s="3129">
        <v>497</v>
      </c>
      <c r="V29" s="3148">
        <v>24882</v>
      </c>
      <c r="W29" s="3129">
        <v>47426</v>
      </c>
      <c r="X29" s="3149">
        <v>4.6951191194910091</v>
      </c>
      <c r="Y29" s="3150">
        <v>3.2838339980127751</v>
      </c>
    </row>
    <row r="30" spans="1:29" s="2525" customFormat="1" ht="23.25" customHeight="1">
      <c r="A30" s="3151" t="s">
        <v>184</v>
      </c>
      <c r="B30" s="3152">
        <v>6</v>
      </c>
      <c r="C30" s="3052">
        <v>159</v>
      </c>
      <c r="D30" s="3052">
        <v>279</v>
      </c>
      <c r="E30" s="3052">
        <v>900</v>
      </c>
      <c r="F30" s="3052">
        <v>226</v>
      </c>
      <c r="G30" s="3052">
        <v>134</v>
      </c>
      <c r="H30" s="3052">
        <v>1195</v>
      </c>
      <c r="I30" s="3052">
        <v>1133</v>
      </c>
      <c r="J30" s="3052">
        <v>319</v>
      </c>
      <c r="K30" s="3052">
        <v>259</v>
      </c>
      <c r="L30" s="3058">
        <v>18370</v>
      </c>
      <c r="M30" s="3137">
        <v>22980</v>
      </c>
      <c r="N30" s="3152">
        <v>2408</v>
      </c>
      <c r="O30" s="3052">
        <v>2664</v>
      </c>
      <c r="P30" s="3052">
        <v>2403</v>
      </c>
      <c r="Q30" s="3052">
        <v>2404</v>
      </c>
      <c r="R30" s="3052">
        <v>2551</v>
      </c>
      <c r="S30" s="3052">
        <v>12178</v>
      </c>
      <c r="T30" s="3052">
        <v>24608</v>
      </c>
      <c r="U30" s="3052">
        <v>493.5</v>
      </c>
      <c r="V30" s="3153">
        <v>25101.5</v>
      </c>
      <c r="W30" s="3052">
        <v>48081.5</v>
      </c>
      <c r="X30" s="3154">
        <v>3.1788793103448176</v>
      </c>
      <c r="Y30" s="3155">
        <v>1.9153575696234659</v>
      </c>
      <c r="AA30" s="275"/>
      <c r="AB30" s="275"/>
      <c r="AC30" s="275"/>
    </row>
    <row r="31" spans="1:29" s="2525" customFormat="1" ht="3" customHeight="1">
      <c r="A31" s="2402"/>
      <c r="B31" s="3156"/>
      <c r="C31" s="3156"/>
      <c r="D31" s="3156"/>
      <c r="E31" s="3156"/>
      <c r="F31" s="3156"/>
      <c r="G31" s="3156"/>
      <c r="H31" s="3156"/>
      <c r="I31" s="3156"/>
      <c r="J31" s="3156"/>
      <c r="K31" s="3156"/>
      <c r="L31" s="3156"/>
      <c r="M31" s="3156"/>
      <c r="N31" s="3156"/>
      <c r="O31" s="3156"/>
      <c r="P31" s="3156"/>
      <c r="Q31" s="3156"/>
      <c r="R31" s="3156"/>
      <c r="S31" s="3156"/>
      <c r="T31" s="3156"/>
      <c r="U31" s="3156"/>
      <c r="V31" s="3156"/>
      <c r="W31" s="1819"/>
      <c r="X31" s="3157"/>
      <c r="Y31" s="3157"/>
      <c r="AA31" s="275"/>
      <c r="AB31" s="275"/>
      <c r="AC31" s="275"/>
    </row>
    <row r="32" spans="1:29" s="3138" customFormat="1" ht="12" customHeight="1">
      <c r="A32" s="3158" t="s">
        <v>1749</v>
      </c>
      <c r="B32" s="3158"/>
      <c r="C32" s="3158"/>
      <c r="D32" s="3158"/>
      <c r="E32" s="3158"/>
      <c r="F32" s="3158"/>
      <c r="G32" s="3158"/>
      <c r="H32" s="346"/>
      <c r="I32" s="3159"/>
      <c r="J32" s="3159"/>
      <c r="K32" s="3156"/>
      <c r="L32" s="3159"/>
      <c r="M32" s="2273"/>
      <c r="N32" s="2273"/>
      <c r="O32" s="2273"/>
      <c r="P32" s="2273"/>
      <c r="Q32" s="2273"/>
      <c r="R32" s="2273"/>
      <c r="S32" s="2273"/>
      <c r="T32" s="2273"/>
      <c r="U32" s="2273"/>
      <c r="V32" s="2273"/>
      <c r="W32" s="2273"/>
      <c r="X32" s="2273"/>
      <c r="Y32" s="3160"/>
      <c r="AA32" s="275"/>
      <c r="AB32" s="275"/>
      <c r="AC32" s="275"/>
    </row>
    <row r="33" spans="1:29" s="3138" customFormat="1" ht="12" customHeight="1">
      <c r="A33" s="3158" t="s">
        <v>1750</v>
      </c>
      <c r="B33" s="3158"/>
      <c r="C33" s="3158"/>
      <c r="D33" s="3158"/>
      <c r="E33" s="3158"/>
      <c r="F33" s="3158"/>
      <c r="G33" s="3158"/>
      <c r="H33" s="346"/>
      <c r="I33" s="3159"/>
      <c r="J33" s="3159"/>
      <c r="K33" s="3159"/>
      <c r="L33" s="3156"/>
      <c r="M33" s="3161"/>
      <c r="N33" s="3157"/>
      <c r="O33" s="3157"/>
      <c r="P33" s="3157"/>
      <c r="Q33" s="3157"/>
      <c r="R33" s="3157"/>
      <c r="S33" s="3157"/>
      <c r="T33" s="3157"/>
      <c r="U33" s="3162"/>
      <c r="V33" s="3162"/>
      <c r="W33" s="3162"/>
      <c r="X33" s="2323"/>
      <c r="Y33" s="2067"/>
      <c r="AA33" s="275"/>
      <c r="AB33" s="275"/>
      <c r="AC33" s="275"/>
    </row>
    <row r="34" spans="1:29" s="3138" customFormat="1" ht="14.1" customHeight="1">
      <c r="A34" s="3158"/>
      <c r="B34" s="3158"/>
      <c r="C34" s="3158"/>
      <c r="D34" s="3158"/>
      <c r="E34" s="3158"/>
      <c r="F34" s="3158"/>
      <c r="G34" s="3158"/>
      <c r="H34" s="346"/>
      <c r="I34" s="3159"/>
      <c r="J34" s="3159"/>
      <c r="K34" s="3159"/>
      <c r="L34" s="3156"/>
      <c r="M34" s="3156"/>
      <c r="N34" s="3156"/>
      <c r="O34" s="3156"/>
      <c r="P34" s="3156"/>
      <c r="Q34" s="3162"/>
      <c r="R34" s="3162"/>
      <c r="S34" s="3162"/>
      <c r="T34" s="3162"/>
      <c r="U34" s="3162"/>
      <c r="V34" s="3162"/>
      <c r="W34" s="3162"/>
      <c r="X34" s="2323"/>
      <c r="Y34" s="2067"/>
      <c r="AA34" s="275"/>
      <c r="AB34" s="275"/>
      <c r="AC34" s="275"/>
    </row>
    <row r="35" spans="1:29" s="3138" customFormat="1" ht="15" hidden="1" customHeight="1">
      <c r="A35" s="3158"/>
      <c r="B35" s="3158"/>
      <c r="C35" s="3158"/>
      <c r="D35" s="3158"/>
      <c r="E35" s="3158"/>
      <c r="F35" s="3158"/>
      <c r="G35" s="3158"/>
      <c r="H35" s="346"/>
      <c r="I35" s="3159"/>
      <c r="J35" s="3159"/>
      <c r="K35" s="3159"/>
      <c r="L35" s="3156"/>
      <c r="M35" s="3156"/>
      <c r="N35" s="3156"/>
      <c r="O35" s="3156"/>
      <c r="P35" s="3156"/>
      <c r="Q35" s="2323"/>
      <c r="R35" s="2323"/>
      <c r="S35" s="2323"/>
      <c r="T35" s="2323"/>
      <c r="U35" s="2323"/>
      <c r="V35" s="2323"/>
      <c r="W35" s="2323"/>
      <c r="X35" s="2323"/>
      <c r="Y35" s="2067"/>
      <c r="AA35" s="275"/>
      <c r="AB35" s="275"/>
      <c r="AC35" s="275"/>
    </row>
    <row r="36" spans="1:29" s="3138" customFormat="1">
      <c r="A36" s="3163"/>
      <c r="B36" s="3164"/>
      <c r="C36" s="3164"/>
      <c r="D36" s="3164"/>
      <c r="E36" s="3164"/>
      <c r="F36" s="3164"/>
      <c r="G36" s="3164"/>
      <c r="H36" s="346"/>
      <c r="I36" s="3159"/>
      <c r="J36" s="3159"/>
      <c r="K36" s="3159"/>
      <c r="L36" s="3159"/>
      <c r="M36" s="3159"/>
      <c r="N36" s="3159"/>
      <c r="O36" s="3159"/>
      <c r="P36" s="3159"/>
      <c r="Q36" s="2323"/>
      <c r="R36" s="2067"/>
      <c r="S36" s="2067"/>
      <c r="T36" s="2067"/>
      <c r="U36" s="2067"/>
      <c r="V36" s="2067"/>
      <c r="W36" s="2067"/>
      <c r="X36" s="2067"/>
      <c r="Y36" s="1864"/>
      <c r="AA36" s="275"/>
      <c r="AB36" s="275"/>
      <c r="AC36" s="275"/>
    </row>
    <row r="37" spans="1:29" s="3138" customFormat="1" ht="17.25" customHeight="1">
      <c r="H37" s="2067"/>
      <c r="I37" s="3159"/>
      <c r="J37" s="3159"/>
      <c r="K37" s="3159"/>
      <c r="L37" s="3159"/>
      <c r="M37" s="3165"/>
      <c r="N37" s="3165"/>
      <c r="O37" s="3165"/>
      <c r="P37" s="3165"/>
      <c r="Q37" s="346"/>
      <c r="R37" s="2067"/>
      <c r="S37" s="2067"/>
      <c r="T37" s="2067"/>
      <c r="U37" s="2067"/>
      <c r="V37" s="2067"/>
      <c r="W37" s="2067"/>
      <c r="X37" s="2067"/>
      <c r="Y37" s="1864"/>
      <c r="AA37" s="275"/>
      <c r="AB37" s="275"/>
      <c r="AC37" s="275"/>
    </row>
  </sheetData>
  <mergeCells count="17">
    <mergeCell ref="A34:G34"/>
    <mergeCell ref="A35:G35"/>
    <mergeCell ref="A36:G36"/>
    <mergeCell ref="M37:N37"/>
    <mergeCell ref="O37:P37"/>
    <mergeCell ref="D7:E7"/>
    <mergeCell ref="D8:E8"/>
    <mergeCell ref="D9:E9"/>
    <mergeCell ref="D10:E10"/>
    <mergeCell ref="A32:G32"/>
    <mergeCell ref="A33:G33"/>
    <mergeCell ref="A4:A5"/>
    <mergeCell ref="N4:U4"/>
    <mergeCell ref="W4:W5"/>
    <mergeCell ref="X4:Y4"/>
    <mergeCell ref="D5:E5"/>
    <mergeCell ref="D6:E6"/>
  </mergeCells>
  <phoneticPr fontId="91" type="noConversion"/>
  <printOptions horizontalCentered="1"/>
  <pageMargins left="1.0629921259842521" right="1.0629921259842521" top="1.1811023622047245" bottom="0.78740157480314965" header="0" footer="0"/>
  <pageSetup paperSize="9" scale="85" firstPageNumber="80" orientation="portrait" useFirstPageNumber="1" r:id="rId1"/>
  <headerFooter differentOddEven="1" scaleWithDoc="0" alignWithMargins="0"/>
  <rowBreaks count="1" manualBreakCount="1">
    <brk id="36" max="26" man="1"/>
  </rowBreaks>
  <colBreaks count="1" manualBreakCount="1">
    <brk id="12" max="34" man="1"/>
  </colBreak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4"/>
  <sheetViews>
    <sheetView view="pageBreakPreview" zoomScaleNormal="100" zoomScaleSheetLayoutView="100" workbookViewId="0">
      <selection activeCell="M28" sqref="M28"/>
    </sheetView>
  </sheetViews>
  <sheetFormatPr defaultRowHeight="13.5"/>
  <cols>
    <col min="1" max="16384" width="9" style="2879"/>
  </cols>
  <sheetData>
    <row r="4" spans="2:2" ht="27">
      <c r="B4" s="2878" t="s">
        <v>8</v>
      </c>
    </row>
  </sheetData>
  <phoneticPr fontId="91" type="noConversion"/>
  <printOptions horizontalCentered="1"/>
  <pageMargins left="1.0629921259842521" right="1.0629921259842521" top="1.3779527559055118" bottom="1.5748031496062993" header="0.51181102362204722" footer="1.4173228346456694"/>
  <pageSetup paperSize="9" scale="90" firstPageNumber="38" orientation="portrait" useFirstPageNumber="1" r:id="rId1"/>
  <headerFooter differentOddEven="1"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view="pageBreakPreview" topLeftCell="A13" zoomScale="85" zoomScaleNormal="100" zoomScaleSheetLayoutView="85" workbookViewId="0">
      <selection activeCell="R10" sqref="R10"/>
    </sheetView>
  </sheetViews>
  <sheetFormatPr defaultRowHeight="16.5"/>
  <cols>
    <col min="1" max="1" width="8.625" style="13" customWidth="1"/>
    <col min="2" max="14" width="6.125" style="13" customWidth="1"/>
    <col min="15" max="16384" width="9" style="13"/>
  </cols>
  <sheetData>
    <row r="1" spans="1:14" ht="38.25" customHeight="1"/>
    <row r="2" spans="1:14" ht="38.25" customHeight="1">
      <c r="A2" s="14" t="s">
        <v>39</v>
      </c>
    </row>
    <row r="3" spans="1:14" ht="18" customHeight="1">
      <c r="A3" s="15" t="s">
        <v>162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21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6" t="s">
        <v>34</v>
      </c>
    </row>
    <row r="5" spans="1:14" ht="20.100000000000001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ht="20.100000000000001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ht="20.100000000000001" customHeight="1">
      <c r="A7" s="9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20.100000000000001" customHeight="1">
      <c r="A8" s="9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ht="20.100000000000001" customHeight="1">
      <c r="A9" s="9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t="20.100000000000001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20.100000000000001" customHeight="1">
      <c r="A11" s="9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20.100000000000001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ht="20.100000000000001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ht="20.100000000000001" customHeight="1">
      <c r="A14" s="9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20.100000000000001" customHeight="1">
      <c r="A15" s="9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20.100000000000001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20.100000000000001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20.100000000000001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8" customHeight="1">
      <c r="A19" s="9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5.95" customHeight="1">
      <c r="A20" s="111" t="s">
        <v>9</v>
      </c>
      <c r="B20" s="197">
        <v>2018.12</v>
      </c>
      <c r="C20" s="197">
        <v>2019.01</v>
      </c>
      <c r="D20" s="197">
        <v>2019.02</v>
      </c>
      <c r="E20" s="197">
        <v>2019.03</v>
      </c>
      <c r="F20" s="197">
        <v>2019.04</v>
      </c>
      <c r="G20" s="197">
        <v>2019.05</v>
      </c>
      <c r="H20" s="197">
        <v>2019.06</v>
      </c>
      <c r="I20" s="197">
        <v>2019.07</v>
      </c>
      <c r="J20" s="197">
        <v>2019.08</v>
      </c>
      <c r="K20" s="197">
        <v>2019.09</v>
      </c>
      <c r="L20" s="198" t="s">
        <v>192</v>
      </c>
      <c r="M20" s="220">
        <v>2019.11</v>
      </c>
      <c r="N20" s="222">
        <v>2019.12</v>
      </c>
    </row>
    <row r="21" spans="1:14" ht="15.95" customHeight="1">
      <c r="A21" s="112" t="s">
        <v>35</v>
      </c>
      <c r="B21" s="113">
        <v>51837.110999999997</v>
      </c>
      <c r="C21" s="113">
        <v>52903.788999999997</v>
      </c>
      <c r="D21" s="113">
        <v>44932.402000000002</v>
      </c>
      <c r="E21" s="113">
        <v>47209.275000000001</v>
      </c>
      <c r="F21" s="113">
        <v>43945.853000000003</v>
      </c>
      <c r="G21" s="113">
        <v>44334.192000000003</v>
      </c>
      <c r="H21" s="113">
        <v>43793.267999999996</v>
      </c>
      <c r="I21" s="113">
        <v>49710.722999999998</v>
      </c>
      <c r="J21" s="113">
        <v>51611.285000000003</v>
      </c>
      <c r="K21" s="113">
        <v>44417.203999999998</v>
      </c>
      <c r="L21" s="113">
        <v>43965.315999999999</v>
      </c>
      <c r="M21" s="201">
        <v>45127.197999999997</v>
      </c>
      <c r="N21" s="202">
        <v>50288.22</v>
      </c>
    </row>
    <row r="22" spans="1:14" ht="15.95" customHeight="1">
      <c r="A22" s="26" t="s">
        <v>3</v>
      </c>
      <c r="B22" s="133">
        <v>-0.12470000000000001</v>
      </c>
      <c r="C22" s="133">
        <v>-0.91520000000000001</v>
      </c>
      <c r="D22" s="133">
        <v>-3.3136000000000001</v>
      </c>
      <c r="E22" s="133">
        <v>-8.3599999999999994E-2</v>
      </c>
      <c r="F22" s="133">
        <v>1.8314999999999999</v>
      </c>
      <c r="G22" s="133">
        <v>8.1900000000000001E-2</v>
      </c>
      <c r="H22" s="133">
        <v>-1.5751999999999999</v>
      </c>
      <c r="I22" s="133">
        <v>-4.4393000000000002</v>
      </c>
      <c r="J22" s="133">
        <v>-3.0501</v>
      </c>
      <c r="K22" s="133">
        <v>2.0445000000000002</v>
      </c>
      <c r="L22" s="133">
        <v>-2.1415000000000002</v>
      </c>
      <c r="M22" s="203">
        <v>-1.9759</v>
      </c>
      <c r="N22" s="204">
        <v>-2.988</v>
      </c>
    </row>
    <row r="23" spans="1:14" ht="15.95" customHeight="1">
      <c r="A23" s="27" t="s">
        <v>37</v>
      </c>
      <c r="B23" s="28">
        <v>12430.474</v>
      </c>
      <c r="C23" s="28">
        <v>12256.406000000001</v>
      </c>
      <c r="D23" s="28">
        <v>11033.718000000001</v>
      </c>
      <c r="E23" s="28">
        <v>14033.501</v>
      </c>
      <c r="F23" s="28">
        <v>14149.57</v>
      </c>
      <c r="G23" s="28">
        <v>14771.049000000001</v>
      </c>
      <c r="H23" s="28">
        <v>13582.797</v>
      </c>
      <c r="I23" s="28">
        <v>11677.95</v>
      </c>
      <c r="J23" s="28">
        <v>12196.915999999999</v>
      </c>
      <c r="K23" s="28">
        <v>10320.798000000001</v>
      </c>
      <c r="L23" s="28">
        <v>10599.852999999999</v>
      </c>
      <c r="M23" s="205">
        <v>10227.944</v>
      </c>
      <c r="N23" s="116">
        <v>11059.168</v>
      </c>
    </row>
    <row r="24" spans="1:14" ht="15.95" customHeight="1">
      <c r="A24" s="29" t="s">
        <v>3</v>
      </c>
      <c r="B24" s="134">
        <v>19.090599999999998</v>
      </c>
      <c r="C24" s="134">
        <v>24.736699999999999</v>
      </c>
      <c r="D24" s="134">
        <v>25.5078</v>
      </c>
      <c r="E24" s="134">
        <v>51.823399999999999</v>
      </c>
      <c r="F24" s="134">
        <v>50.167999999999999</v>
      </c>
      <c r="G24" s="134">
        <v>29.930499999999999</v>
      </c>
      <c r="H24" s="134">
        <v>20.165400000000002</v>
      </c>
      <c r="I24" s="134">
        <v>-10.5289</v>
      </c>
      <c r="J24" s="134">
        <v>-4.3570000000000002</v>
      </c>
      <c r="K24" s="134">
        <v>-6.8025000000000002</v>
      </c>
      <c r="L24" s="134">
        <v>-12.2737</v>
      </c>
      <c r="M24" s="206">
        <v>-15.8771</v>
      </c>
      <c r="N24" s="135">
        <v>-11.0318</v>
      </c>
    </row>
    <row r="25" spans="1:14" ht="15.95" customHeight="1">
      <c r="A25" s="30" t="s">
        <v>156</v>
      </c>
      <c r="B25" s="31">
        <v>21362.871999999999</v>
      </c>
      <c r="C25" s="31">
        <v>22200.918000000001</v>
      </c>
      <c r="D25" s="31">
        <v>18598.084999999999</v>
      </c>
      <c r="E25" s="31">
        <v>16653.646000000001</v>
      </c>
      <c r="F25" s="31">
        <v>14455.339</v>
      </c>
      <c r="G25" s="31">
        <v>14981.142</v>
      </c>
      <c r="H25" s="31">
        <v>17337.419000000002</v>
      </c>
      <c r="I25" s="31">
        <v>22045.409</v>
      </c>
      <c r="J25" s="31">
        <v>22707.962</v>
      </c>
      <c r="K25" s="31">
        <v>20757.971000000001</v>
      </c>
      <c r="L25" s="31">
        <v>19734.534</v>
      </c>
      <c r="M25" s="207">
        <v>18897.37</v>
      </c>
      <c r="N25" s="117">
        <v>19032.753000000001</v>
      </c>
    </row>
    <row r="26" spans="1:14" ht="15.95" customHeight="1">
      <c r="A26" s="29" t="s">
        <v>3</v>
      </c>
      <c r="B26" s="134">
        <v>-2.6086999999999998</v>
      </c>
      <c r="C26" s="134">
        <v>-4.9901</v>
      </c>
      <c r="D26" s="134">
        <v>-11.5281</v>
      </c>
      <c r="E26" s="134">
        <v>-16.157399999999999</v>
      </c>
      <c r="F26" s="134">
        <v>-15.577</v>
      </c>
      <c r="G26" s="134">
        <v>-13.764900000000001</v>
      </c>
      <c r="H26" s="134">
        <v>-1.3625</v>
      </c>
      <c r="I26" s="134">
        <v>-0.91049999999999998</v>
      </c>
      <c r="J26" s="134">
        <v>-1.0740000000000001</v>
      </c>
      <c r="K26" s="134">
        <v>3.5360999999999998</v>
      </c>
      <c r="L26" s="134">
        <v>11.9673</v>
      </c>
      <c r="M26" s="206">
        <v>2.6781999999999999</v>
      </c>
      <c r="N26" s="135">
        <v>-10.907299999999999</v>
      </c>
    </row>
    <row r="27" spans="1:14" ht="15.95" customHeight="1">
      <c r="A27" s="30" t="s">
        <v>157</v>
      </c>
      <c r="B27" s="31">
        <v>14259.556</v>
      </c>
      <c r="C27" s="31">
        <v>14548.736999999999</v>
      </c>
      <c r="D27" s="31">
        <v>12000.223</v>
      </c>
      <c r="E27" s="31">
        <v>12197.581</v>
      </c>
      <c r="F27" s="31">
        <v>11713.834999999999</v>
      </c>
      <c r="G27" s="31">
        <v>10555.306</v>
      </c>
      <c r="H27" s="31">
        <v>9270.83</v>
      </c>
      <c r="I27" s="31">
        <v>12219.075999999999</v>
      </c>
      <c r="J27" s="31">
        <v>12522.974</v>
      </c>
      <c r="K27" s="31">
        <v>9916.5239999999994</v>
      </c>
      <c r="L27" s="31">
        <v>9894.634</v>
      </c>
      <c r="M27" s="207">
        <v>12648.364</v>
      </c>
      <c r="N27" s="117">
        <v>16315.023999999999</v>
      </c>
    </row>
    <row r="28" spans="1:14" ht="15.95" customHeight="1">
      <c r="A28" s="29" t="s">
        <v>3</v>
      </c>
      <c r="B28" s="134">
        <v>-8.0495000000000001</v>
      </c>
      <c r="C28" s="134">
        <v>-8.1431000000000004</v>
      </c>
      <c r="D28" s="134">
        <v>-8.2584</v>
      </c>
      <c r="E28" s="134">
        <v>-14.724399999999999</v>
      </c>
      <c r="F28" s="134">
        <v>-11.6135</v>
      </c>
      <c r="G28" s="134">
        <v>-12.1495</v>
      </c>
      <c r="H28" s="134">
        <v>-23.611000000000001</v>
      </c>
      <c r="I28" s="134">
        <v>-3.9485000000000001</v>
      </c>
      <c r="J28" s="134">
        <v>-2.8443000000000001</v>
      </c>
      <c r="K28" s="134">
        <v>12.207700000000001</v>
      </c>
      <c r="L28" s="134">
        <v>-14.186</v>
      </c>
      <c r="M28" s="206">
        <v>4.8879999999999999</v>
      </c>
      <c r="N28" s="135">
        <v>14.4147</v>
      </c>
    </row>
    <row r="29" spans="1:14" ht="15.95" customHeight="1">
      <c r="A29" s="30" t="s">
        <v>111</v>
      </c>
      <c r="B29" s="31">
        <v>3073.2240000000002</v>
      </c>
      <c r="C29" s="31">
        <v>3022.0619999999999</v>
      </c>
      <c r="D29" s="31">
        <v>2683.9789999999998</v>
      </c>
      <c r="E29" s="31">
        <v>3261.02</v>
      </c>
      <c r="F29" s="31">
        <v>3037.0189999999998</v>
      </c>
      <c r="G29" s="31">
        <v>3524.9349999999999</v>
      </c>
      <c r="H29" s="31">
        <v>3126.0859999999998</v>
      </c>
      <c r="I29" s="31">
        <v>3164.8519999999999</v>
      </c>
      <c r="J29" s="31">
        <v>3554.6880000000001</v>
      </c>
      <c r="K29" s="31">
        <v>2967.239</v>
      </c>
      <c r="L29" s="31">
        <v>2645.1280000000002</v>
      </c>
      <c r="M29" s="207">
        <v>2254.6320000000001</v>
      </c>
      <c r="N29" s="117">
        <v>2420.8139999999999</v>
      </c>
    </row>
    <row r="30" spans="1:14" ht="15.95" customHeight="1">
      <c r="A30" s="29" t="s">
        <v>3</v>
      </c>
      <c r="B30" s="134">
        <v>10.6028</v>
      </c>
      <c r="C30" s="134">
        <v>5.2024999999999997</v>
      </c>
      <c r="D30" s="134">
        <v>7.5688000000000004</v>
      </c>
      <c r="E30" s="134">
        <v>16.237300000000001</v>
      </c>
      <c r="F30" s="134">
        <v>4.8018999999999998</v>
      </c>
      <c r="G30" s="134">
        <v>17.576899999999998</v>
      </c>
      <c r="H30" s="134">
        <v>6.7556000000000003</v>
      </c>
      <c r="I30" s="188">
        <v>3.2764000000000002</v>
      </c>
      <c r="J30" s="134">
        <v>-0.74450000000000005</v>
      </c>
      <c r="K30" s="134">
        <v>-1.7370000000000001</v>
      </c>
      <c r="L30" s="134">
        <v>-10.813499999999999</v>
      </c>
      <c r="M30" s="206">
        <v>-22.154900000000001</v>
      </c>
      <c r="N30" s="135">
        <v>-21.2288</v>
      </c>
    </row>
    <row r="31" spans="1:14" ht="15.95" customHeight="1">
      <c r="A31" s="30" t="s">
        <v>161</v>
      </c>
      <c r="B31" s="31">
        <v>375.02300000000002</v>
      </c>
      <c r="C31" s="31">
        <v>535.11199999999997</v>
      </c>
      <c r="D31" s="31">
        <v>317.60300000000001</v>
      </c>
      <c r="E31" s="31">
        <v>788.96</v>
      </c>
      <c r="F31" s="31">
        <v>305.536</v>
      </c>
      <c r="G31" s="31">
        <v>243.935</v>
      </c>
      <c r="H31" s="31">
        <v>253.64099999999999</v>
      </c>
      <c r="I31" s="31">
        <v>296.59199999999998</v>
      </c>
      <c r="J31" s="31">
        <v>314.72199999999998</v>
      </c>
      <c r="K31" s="31">
        <v>155.024</v>
      </c>
      <c r="L31" s="31">
        <v>180.148</v>
      </c>
      <c r="M31" s="207">
        <v>162.80500000000001</v>
      </c>
      <c r="N31" s="117">
        <v>603.64499999999998</v>
      </c>
    </row>
    <row r="32" spans="1:14" ht="15.95" customHeight="1">
      <c r="A32" s="83" t="s">
        <v>3</v>
      </c>
      <c r="B32" s="136">
        <v>-60.673400000000001</v>
      </c>
      <c r="C32" s="136">
        <v>-54.854799999999997</v>
      </c>
      <c r="D32" s="136">
        <v>-61.0092</v>
      </c>
      <c r="E32" s="136">
        <v>7.5007000000000001</v>
      </c>
      <c r="F32" s="136">
        <v>69.373000000000005</v>
      </c>
      <c r="G32" s="136">
        <v>7.5724999999999998</v>
      </c>
      <c r="H32" s="136">
        <v>11.008900000000001</v>
      </c>
      <c r="I32" s="136">
        <v>-44.755000000000003</v>
      </c>
      <c r="J32" s="136">
        <v>-49.899000000000001</v>
      </c>
      <c r="K32" s="136">
        <v>-10.4024</v>
      </c>
      <c r="L32" s="136">
        <v>-58.624400000000001</v>
      </c>
      <c r="M32" s="208">
        <v>-26.154699999999998</v>
      </c>
      <c r="N32" s="137">
        <v>60.9621</v>
      </c>
    </row>
    <row r="33" spans="1:14" ht="15.95" customHeight="1">
      <c r="A33" s="27" t="s">
        <v>159</v>
      </c>
      <c r="B33" s="28">
        <v>335.96100000000001</v>
      </c>
      <c r="C33" s="28">
        <v>340.55500000000001</v>
      </c>
      <c r="D33" s="28">
        <v>298.79399999999998</v>
      </c>
      <c r="E33" s="28">
        <v>274.56700000000001</v>
      </c>
      <c r="F33" s="28">
        <v>284.553</v>
      </c>
      <c r="G33" s="28">
        <v>257.82499999999999</v>
      </c>
      <c r="H33" s="28">
        <v>222.495</v>
      </c>
      <c r="I33" s="28">
        <v>306.84399999999999</v>
      </c>
      <c r="J33" s="28">
        <v>314.02199999999999</v>
      </c>
      <c r="K33" s="28">
        <v>299.64800000000002</v>
      </c>
      <c r="L33" s="28">
        <v>290.87200000000001</v>
      </c>
      <c r="M33" s="205">
        <v>267.08600000000001</v>
      </c>
      <c r="N33" s="116">
        <v>301.12400000000002</v>
      </c>
    </row>
    <row r="34" spans="1:14" ht="15.95" customHeight="1">
      <c r="A34" s="29" t="s">
        <v>40</v>
      </c>
      <c r="B34" s="188">
        <v>16.325900000000001</v>
      </c>
      <c r="C34" s="188">
        <v>12.3064</v>
      </c>
      <c r="D34" s="188">
        <v>10.8925</v>
      </c>
      <c r="E34" s="188">
        <v>-8.2805</v>
      </c>
      <c r="F34" s="188">
        <v>1.9140999999999999</v>
      </c>
      <c r="G34" s="188">
        <v>-18.729500000000002</v>
      </c>
      <c r="H34" s="188">
        <v>-30.628699999999998</v>
      </c>
      <c r="I34" s="188">
        <v>-22.7407</v>
      </c>
      <c r="J34" s="188">
        <v>-26.770499999999998</v>
      </c>
      <c r="K34" s="188">
        <v>-19.8369</v>
      </c>
      <c r="L34" s="188">
        <v>1.0863</v>
      </c>
      <c r="M34" s="206">
        <v>-10.473000000000001</v>
      </c>
      <c r="N34" s="135">
        <v>-10.3695</v>
      </c>
    </row>
    <row r="35" spans="1:14" ht="15.95" customHeight="1">
      <c r="A35" s="27" t="s">
        <v>155</v>
      </c>
      <c r="B35" s="191" t="s">
        <v>175</v>
      </c>
      <c r="C35" s="191" t="s">
        <v>175</v>
      </c>
      <c r="D35" s="191" t="s">
        <v>175</v>
      </c>
      <c r="E35" s="191" t="s">
        <v>175</v>
      </c>
      <c r="F35" s="191" t="s">
        <v>175</v>
      </c>
      <c r="G35" s="191" t="s">
        <v>175</v>
      </c>
      <c r="H35" s="191" t="s">
        <v>175</v>
      </c>
      <c r="I35" s="191" t="s">
        <v>175</v>
      </c>
      <c r="J35" s="191" t="s">
        <v>175</v>
      </c>
      <c r="K35" s="191" t="s">
        <v>175</v>
      </c>
      <c r="L35" s="191">
        <v>620.14700000000005</v>
      </c>
      <c r="M35" s="209">
        <v>668.99800000000005</v>
      </c>
      <c r="N35" s="116">
        <v>555.69100000000003</v>
      </c>
    </row>
    <row r="36" spans="1:14" ht="15.95" customHeight="1">
      <c r="A36" s="32" t="s">
        <v>40</v>
      </c>
      <c r="B36" s="190" t="s">
        <v>175</v>
      </c>
      <c r="C36" s="190" t="s">
        <v>175</v>
      </c>
      <c r="D36" s="190" t="s">
        <v>175</v>
      </c>
      <c r="E36" s="190" t="s">
        <v>175</v>
      </c>
      <c r="F36" s="190" t="s">
        <v>175</v>
      </c>
      <c r="G36" s="190" t="s">
        <v>175</v>
      </c>
      <c r="H36" s="190" t="s">
        <v>175</v>
      </c>
      <c r="I36" s="190" t="s">
        <v>175</v>
      </c>
      <c r="J36" s="190" t="s">
        <v>175</v>
      </c>
      <c r="K36" s="190" t="s">
        <v>175</v>
      </c>
      <c r="L36" s="190" t="s">
        <v>175</v>
      </c>
      <c r="M36" s="210" t="s">
        <v>175</v>
      </c>
      <c r="N36" s="211" t="s">
        <v>175</v>
      </c>
    </row>
    <row r="37" spans="1:14" ht="18" customHeight="1">
      <c r="A37" s="33" t="s">
        <v>38</v>
      </c>
      <c r="K37" s="35"/>
      <c r="L37" s="106"/>
      <c r="M37" s="106"/>
    </row>
    <row r="38" spans="1:14" ht="18" customHeight="1">
      <c r="A38" s="33" t="s">
        <v>160</v>
      </c>
      <c r="K38" s="35"/>
      <c r="L38" s="106"/>
      <c r="M38" s="106"/>
    </row>
    <row r="39" spans="1:14" ht="18" customHeight="1">
      <c r="A39" s="25" t="s">
        <v>170</v>
      </c>
    </row>
    <row r="40" spans="1:14">
      <c r="A40" s="196" t="s">
        <v>173</v>
      </c>
    </row>
  </sheetData>
  <phoneticPr fontId="68" type="noConversion"/>
  <printOptions horizontalCentered="1"/>
  <pageMargins left="0.78740157480314965" right="0.78740157480314965" top="1.1811023622047245" bottom="0.78740157480314965" header="0" footer="0"/>
  <pageSetup paperSize="9" scale="85" firstPageNumber="6" orientation="portrait" useFirstPageNumber="1" r:id="rId1"/>
  <headerFooter differentOddEven="1"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view="pageBreakPreview" zoomScale="85" zoomScaleNormal="100" zoomScaleSheetLayoutView="85" workbookViewId="0">
      <selection activeCell="U21" sqref="A4:U21"/>
    </sheetView>
  </sheetViews>
  <sheetFormatPr defaultRowHeight="16.5"/>
  <cols>
    <col min="1" max="1" width="8.625" style="13" customWidth="1"/>
    <col min="2" max="14" width="6.125" style="13" customWidth="1"/>
    <col min="15" max="16384" width="9" style="13"/>
  </cols>
  <sheetData>
    <row r="1" spans="1:14" ht="38.25" customHeight="1"/>
    <row r="2" spans="1:14" ht="38.25" customHeight="1">
      <c r="A2" s="14" t="s">
        <v>43</v>
      </c>
    </row>
    <row r="3" spans="1:14" ht="18" customHeight="1">
      <c r="A3" s="15" t="s">
        <v>163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21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6" t="s">
        <v>88</v>
      </c>
    </row>
    <row r="5" spans="1:14" ht="21.7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ht="21.7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ht="21.75" customHeight="1">
      <c r="A7" s="9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21.75" customHeight="1">
      <c r="A8" s="9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ht="21.75" customHeight="1">
      <c r="A9" s="9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t="21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21.75" customHeight="1">
      <c r="A11" s="9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21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ht="21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ht="21.75" customHeight="1">
      <c r="A14" s="9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21.75" customHeight="1">
      <c r="A15" s="9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21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21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21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21.75" customHeight="1">
      <c r="A19" s="9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23.45" customHeight="1">
      <c r="A20" s="111" t="s">
        <v>89</v>
      </c>
      <c r="B20" s="197">
        <v>2018.12</v>
      </c>
      <c r="C20" s="197">
        <v>2019.01</v>
      </c>
      <c r="D20" s="197">
        <v>2019.02</v>
      </c>
      <c r="E20" s="197">
        <v>2019.03</v>
      </c>
      <c r="F20" s="197">
        <v>2019.04</v>
      </c>
      <c r="G20" s="197">
        <v>2019.05</v>
      </c>
      <c r="H20" s="197">
        <v>2019.06</v>
      </c>
      <c r="I20" s="197">
        <v>2019.07</v>
      </c>
      <c r="J20" s="197">
        <v>2019.08</v>
      </c>
      <c r="K20" s="197">
        <v>2019.09</v>
      </c>
      <c r="L20" s="198" t="s">
        <v>193</v>
      </c>
      <c r="M20" s="199">
        <v>2019.11</v>
      </c>
      <c r="N20" s="200">
        <v>2019.12</v>
      </c>
    </row>
    <row r="21" spans="1:14" ht="23.45" customHeight="1">
      <c r="A21" s="112" t="s">
        <v>90</v>
      </c>
      <c r="B21" s="113">
        <v>45317.885000000002</v>
      </c>
      <c r="C21" s="113">
        <v>48644.909</v>
      </c>
      <c r="D21" s="113">
        <v>44353.99</v>
      </c>
      <c r="E21" s="113">
        <v>43089.012999999999</v>
      </c>
      <c r="F21" s="113">
        <v>42440.87</v>
      </c>
      <c r="G21" s="113">
        <v>40708.218000000001</v>
      </c>
      <c r="H21" s="113">
        <v>40620.016000000003</v>
      </c>
      <c r="I21" s="113">
        <v>42966.423000000003</v>
      </c>
      <c r="J21" s="113">
        <v>47558.697999999997</v>
      </c>
      <c r="K21" s="113">
        <v>43649.517</v>
      </c>
      <c r="L21" s="113">
        <v>40623.055999999997</v>
      </c>
      <c r="M21" s="113">
        <v>41111.913</v>
      </c>
      <c r="N21" s="109">
        <v>44732.114000000001</v>
      </c>
    </row>
    <row r="22" spans="1:14" ht="23.45" customHeight="1">
      <c r="A22" s="26" t="s">
        <v>3</v>
      </c>
      <c r="B22" s="133">
        <v>-1.0106999999999999</v>
      </c>
      <c r="C22" s="133">
        <v>0.58550000000000002</v>
      </c>
      <c r="D22" s="133">
        <v>-5.1247999999999996</v>
      </c>
      <c r="E22" s="133">
        <v>0.3553</v>
      </c>
      <c r="F22" s="133">
        <v>0.97140000000000004</v>
      </c>
      <c r="G22" s="133">
        <v>0.43840000000000001</v>
      </c>
      <c r="H22" s="133">
        <v>-1.0369999999999999</v>
      </c>
      <c r="I22" s="133">
        <v>-2.4155000000000002</v>
      </c>
      <c r="J22" s="133">
        <v>-3.9841000000000002</v>
      </c>
      <c r="K22" s="133">
        <v>-0.18240000000000001</v>
      </c>
      <c r="L22" s="133">
        <v>1.6142000000000001</v>
      </c>
      <c r="M22" s="133">
        <v>-1.8936999999999999</v>
      </c>
      <c r="N22" s="141">
        <v>-1.2926</v>
      </c>
    </row>
    <row r="23" spans="1:14" ht="23.45" customHeight="1">
      <c r="A23" s="27" t="s">
        <v>98</v>
      </c>
      <c r="B23" s="28">
        <v>25162.91</v>
      </c>
      <c r="C23" s="28">
        <v>25660.039000000001</v>
      </c>
      <c r="D23" s="28">
        <v>22506.321</v>
      </c>
      <c r="E23" s="28">
        <v>24489.66</v>
      </c>
      <c r="F23" s="28">
        <v>24087.149000000001</v>
      </c>
      <c r="G23" s="28">
        <v>24151.606</v>
      </c>
      <c r="H23" s="28">
        <v>23606.876</v>
      </c>
      <c r="I23" s="28">
        <v>24608.976999999999</v>
      </c>
      <c r="J23" s="28">
        <v>25103.227999999999</v>
      </c>
      <c r="K23" s="28">
        <v>23468.891</v>
      </c>
      <c r="L23" s="28">
        <v>23729.341</v>
      </c>
      <c r="M23" s="28">
        <v>23350.392</v>
      </c>
      <c r="N23" s="36">
        <v>24477.72</v>
      </c>
    </row>
    <row r="24" spans="1:14" ht="23.45" customHeight="1">
      <c r="A24" s="29" t="s">
        <v>3</v>
      </c>
      <c r="B24" s="134">
        <v>0.78390000000000004</v>
      </c>
      <c r="C24" s="134">
        <v>1.3462000000000001</v>
      </c>
      <c r="D24" s="134">
        <v>-3.4054000000000002</v>
      </c>
      <c r="E24" s="134">
        <v>2.2477999999999998</v>
      </c>
      <c r="F24" s="134">
        <v>-0.82230000000000003</v>
      </c>
      <c r="G24" s="134">
        <v>-0.99339999999999995</v>
      </c>
      <c r="H24" s="134">
        <v>-1.7816000000000001</v>
      </c>
      <c r="I24" s="134">
        <v>-2.1070000000000002</v>
      </c>
      <c r="J24" s="134">
        <v>-6.6699999999999995E-2</v>
      </c>
      <c r="K24" s="134">
        <v>-2.7023999999999999</v>
      </c>
      <c r="L24" s="134">
        <v>-1.4885999999999999</v>
      </c>
      <c r="M24" s="134">
        <v>-3.0394000000000001</v>
      </c>
      <c r="N24" s="142">
        <v>-2.7229999999999999</v>
      </c>
    </row>
    <row r="25" spans="1:14" ht="23.45" customHeight="1">
      <c r="A25" s="30" t="s">
        <v>99</v>
      </c>
      <c r="B25" s="31">
        <v>9868.7839999999997</v>
      </c>
      <c r="C25" s="31">
        <v>11375.174999999999</v>
      </c>
      <c r="D25" s="31">
        <v>10635.262000000001</v>
      </c>
      <c r="E25" s="31">
        <v>9042.6309999999994</v>
      </c>
      <c r="F25" s="31">
        <v>8846.6919999999991</v>
      </c>
      <c r="G25" s="31">
        <v>8294.1290000000008</v>
      </c>
      <c r="H25" s="31">
        <v>8892.5660000000007</v>
      </c>
      <c r="I25" s="31">
        <v>9891.5059999999994</v>
      </c>
      <c r="J25" s="31">
        <v>11631.897000000001</v>
      </c>
      <c r="K25" s="31">
        <v>10350.102999999999</v>
      </c>
      <c r="L25" s="31">
        <v>8701.5390000000007</v>
      </c>
      <c r="M25" s="31">
        <v>8561.8889999999992</v>
      </c>
      <c r="N25" s="37">
        <v>10003.120999999999</v>
      </c>
    </row>
    <row r="26" spans="1:14" ht="23.45" customHeight="1">
      <c r="A26" s="29" t="s">
        <v>93</v>
      </c>
      <c r="B26" s="134">
        <v>-3.7441</v>
      </c>
      <c r="C26" s="134">
        <v>-0.75219999999999998</v>
      </c>
      <c r="D26" s="134">
        <v>-8.2504000000000008</v>
      </c>
      <c r="E26" s="134">
        <v>-1.9475</v>
      </c>
      <c r="F26" s="134">
        <v>2.9895999999999998</v>
      </c>
      <c r="G26" s="134">
        <v>2.3955000000000002</v>
      </c>
      <c r="H26" s="134">
        <v>-0.50129999999999997</v>
      </c>
      <c r="I26" s="134">
        <v>-2.5417000000000001</v>
      </c>
      <c r="J26" s="134">
        <v>-5.7366999999999999</v>
      </c>
      <c r="K26" s="134">
        <v>1.7732000000000001</v>
      </c>
      <c r="L26" s="134">
        <v>8.0120000000000005</v>
      </c>
      <c r="M26" s="134">
        <v>1.3551</v>
      </c>
      <c r="N26" s="142">
        <v>1.3612</v>
      </c>
    </row>
    <row r="27" spans="1:14" ht="23.45" customHeight="1">
      <c r="A27" s="30" t="s">
        <v>100</v>
      </c>
      <c r="B27" s="31">
        <v>5920.8069999999998</v>
      </c>
      <c r="C27" s="31">
        <v>6449.1689999999999</v>
      </c>
      <c r="D27" s="31">
        <v>6334.5410000000002</v>
      </c>
      <c r="E27" s="31">
        <v>5517.4589999999998</v>
      </c>
      <c r="F27" s="31">
        <v>5776.2929999999997</v>
      </c>
      <c r="G27" s="31">
        <v>5374.0640000000003</v>
      </c>
      <c r="H27" s="31">
        <v>5459.82</v>
      </c>
      <c r="I27" s="31">
        <v>5785.4470000000001</v>
      </c>
      <c r="J27" s="31">
        <v>7808.9769999999999</v>
      </c>
      <c r="K27" s="31">
        <v>6849.192</v>
      </c>
      <c r="L27" s="31">
        <v>5582.3289999999997</v>
      </c>
      <c r="M27" s="31">
        <v>5690.482</v>
      </c>
      <c r="N27" s="37">
        <v>6011.0950000000003</v>
      </c>
    </row>
    <row r="28" spans="1:14" ht="23.45" customHeight="1">
      <c r="A28" s="29" t="s">
        <v>93</v>
      </c>
      <c r="B28" s="134">
        <v>1.0118</v>
      </c>
      <c r="C28" s="134">
        <v>1.8373999999999999</v>
      </c>
      <c r="D28" s="134">
        <v>-1.3972</v>
      </c>
      <c r="E28" s="134">
        <v>0.43209999999999998</v>
      </c>
      <c r="F28" s="134">
        <v>2.7486999999999999</v>
      </c>
      <c r="G28" s="134">
        <v>2.0249000000000001</v>
      </c>
      <c r="H28" s="134">
        <v>0.50460000000000005</v>
      </c>
      <c r="I28" s="134">
        <v>-4.4996</v>
      </c>
      <c r="J28" s="134">
        <v>-11.773300000000001</v>
      </c>
      <c r="K28" s="134">
        <v>3.8690000000000002</v>
      </c>
      <c r="L28" s="134">
        <v>5.6123000000000003</v>
      </c>
      <c r="M28" s="134">
        <v>1.3864000000000001</v>
      </c>
      <c r="N28" s="142">
        <v>1.5248999999999999</v>
      </c>
    </row>
    <row r="29" spans="1:14" ht="23.45" customHeight="1">
      <c r="A29" s="30" t="s">
        <v>101</v>
      </c>
      <c r="B29" s="31">
        <v>4365.3850000000002</v>
      </c>
      <c r="C29" s="31">
        <v>5160.5259999999998</v>
      </c>
      <c r="D29" s="31">
        <v>4877.8670000000002</v>
      </c>
      <c r="E29" s="31">
        <v>4039.2629999999999</v>
      </c>
      <c r="F29" s="31">
        <v>3730.7359999999999</v>
      </c>
      <c r="G29" s="31">
        <v>2888.4180000000001</v>
      </c>
      <c r="H29" s="31">
        <v>2660.7539999999999</v>
      </c>
      <c r="I29" s="31">
        <v>2680.4929999999999</v>
      </c>
      <c r="J29" s="31">
        <v>3014.596</v>
      </c>
      <c r="K29" s="31">
        <v>2981.3310000000001</v>
      </c>
      <c r="L29" s="31">
        <v>2609.8470000000002</v>
      </c>
      <c r="M29" s="31">
        <v>3509.1509999999998</v>
      </c>
      <c r="N29" s="37">
        <v>4240.1779999999999</v>
      </c>
    </row>
    <row r="30" spans="1:14" ht="23.45" customHeight="1">
      <c r="A30" s="34" t="s">
        <v>93</v>
      </c>
      <c r="B30" s="143">
        <v>-7.1044999999999998</v>
      </c>
      <c r="C30" s="143">
        <v>-1.6732</v>
      </c>
      <c r="D30" s="143">
        <v>-10.236499999999999</v>
      </c>
      <c r="E30" s="143">
        <v>-5.3864000000000001</v>
      </c>
      <c r="F30" s="143">
        <v>5.5659999999999998</v>
      </c>
      <c r="G30" s="143">
        <v>4.3091999999999997</v>
      </c>
      <c r="H30" s="143">
        <v>0.75680000000000003</v>
      </c>
      <c r="I30" s="143">
        <v>-0.1232</v>
      </c>
      <c r="J30" s="143">
        <v>-6.4162999999999997</v>
      </c>
      <c r="K30" s="143">
        <v>4.8021000000000003</v>
      </c>
      <c r="L30" s="143">
        <v>2.4253</v>
      </c>
      <c r="M30" s="143">
        <v>-6.7470999999999997</v>
      </c>
      <c r="N30" s="144">
        <v>-2.8681999999999999</v>
      </c>
    </row>
    <row r="31" spans="1:14" ht="18" customHeight="1">
      <c r="A31" s="33" t="s">
        <v>102</v>
      </c>
      <c r="N31" s="108"/>
    </row>
    <row r="32" spans="1:14">
      <c r="A32" s="33"/>
    </row>
  </sheetData>
  <phoneticPr fontId="68" type="noConversion"/>
  <printOptions horizontalCentered="1"/>
  <pageMargins left="0.78740157480314965" right="0.78740157480314965" top="1.1811023622047245" bottom="0.78740157480314965" header="0" footer="0"/>
  <pageSetup paperSize="9" scale="85" firstPageNumber="7" orientation="portrait" useFirstPageNumber="1" r:id="rId1"/>
  <headerFooter differentOddEven="1"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view="pageBreakPreview" topLeftCell="A7" zoomScale="85" zoomScaleNormal="100" zoomScaleSheetLayoutView="85" workbookViewId="0">
      <selection activeCell="A33" sqref="A33:XFD33"/>
    </sheetView>
  </sheetViews>
  <sheetFormatPr defaultRowHeight="16.5"/>
  <cols>
    <col min="1" max="1" width="8.625" style="13" customWidth="1"/>
    <col min="2" max="14" width="6.125" style="13" customWidth="1"/>
    <col min="15" max="16384" width="9" style="13"/>
  </cols>
  <sheetData>
    <row r="1" spans="1:14" ht="38.25" customHeight="1"/>
    <row r="2" spans="1:14" ht="38.25" customHeight="1">
      <c r="A2" s="124" t="s">
        <v>44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ht="18" customHeight="1">
      <c r="A3" s="15" t="s">
        <v>164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21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6" t="s">
        <v>88</v>
      </c>
    </row>
    <row r="5" spans="1:14" ht="21.7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ht="21.7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ht="21.75" customHeight="1">
      <c r="A7" s="9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21.75" customHeight="1">
      <c r="A8" s="9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ht="21.75" customHeight="1">
      <c r="A9" s="9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t="21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21.75" customHeight="1">
      <c r="A11" s="9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21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ht="21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ht="21.75" customHeight="1">
      <c r="A14" s="9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21.75" customHeight="1">
      <c r="A15" s="9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21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21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21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21.75" customHeight="1">
      <c r="A19" s="9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23.45" customHeight="1">
      <c r="A20" s="111" t="s">
        <v>89</v>
      </c>
      <c r="B20" s="197">
        <v>2018.12</v>
      </c>
      <c r="C20" s="197">
        <v>2019.01</v>
      </c>
      <c r="D20" s="197">
        <v>2019.02</v>
      </c>
      <c r="E20" s="197">
        <v>2019.03</v>
      </c>
      <c r="F20" s="197">
        <v>2019.04</v>
      </c>
      <c r="G20" s="197">
        <v>2019.05</v>
      </c>
      <c r="H20" s="197">
        <v>2019.06</v>
      </c>
      <c r="I20" s="197">
        <v>2019.07</v>
      </c>
      <c r="J20" s="197">
        <v>2019.08</v>
      </c>
      <c r="K20" s="197">
        <v>2019.09</v>
      </c>
      <c r="L20" s="198" t="s">
        <v>194</v>
      </c>
      <c r="M20" s="199">
        <v>2019.11</v>
      </c>
      <c r="N20" s="200">
        <v>2019.12</v>
      </c>
    </row>
    <row r="21" spans="1:14" ht="23.45" customHeight="1">
      <c r="A21" s="112" t="s">
        <v>90</v>
      </c>
      <c r="B21" s="113">
        <v>45317.885000000002</v>
      </c>
      <c r="C21" s="113">
        <v>48644.909</v>
      </c>
      <c r="D21" s="113">
        <v>44353.99</v>
      </c>
      <c r="E21" s="113">
        <v>43089.012999999999</v>
      </c>
      <c r="F21" s="113">
        <v>42440.87</v>
      </c>
      <c r="G21" s="113">
        <v>40708.218000000001</v>
      </c>
      <c r="H21" s="113">
        <v>40620.016000000003</v>
      </c>
      <c r="I21" s="113">
        <v>42966.423000000003</v>
      </c>
      <c r="J21" s="113">
        <v>47558.697999999997</v>
      </c>
      <c r="K21" s="113">
        <v>43649.517</v>
      </c>
      <c r="L21" s="113">
        <v>40623.055999999997</v>
      </c>
      <c r="M21" s="113">
        <v>41111.913</v>
      </c>
      <c r="N21" s="109">
        <v>44732.114000000001</v>
      </c>
    </row>
    <row r="22" spans="1:14" ht="23.45" customHeight="1">
      <c r="A22" s="26" t="s">
        <v>3</v>
      </c>
      <c r="B22" s="133">
        <v>-1.0106999999999999</v>
      </c>
      <c r="C22" s="133">
        <v>0.58550000000000002</v>
      </c>
      <c r="D22" s="133">
        <v>-5.1247999999999996</v>
      </c>
      <c r="E22" s="133">
        <v>0.3553</v>
      </c>
      <c r="F22" s="133">
        <v>0.97140000000000004</v>
      </c>
      <c r="G22" s="133">
        <v>0.43840000000000001</v>
      </c>
      <c r="H22" s="133">
        <v>-1.0369999999999999</v>
      </c>
      <c r="I22" s="133">
        <v>-2.4155000000000002</v>
      </c>
      <c r="J22" s="133">
        <v>-3.9841000000000002</v>
      </c>
      <c r="K22" s="133">
        <v>-0.18240000000000001</v>
      </c>
      <c r="L22" s="133">
        <v>1.6142000000000001</v>
      </c>
      <c r="M22" s="133">
        <v>-1.8936999999999999</v>
      </c>
      <c r="N22" s="145">
        <v>-1.2926</v>
      </c>
    </row>
    <row r="23" spans="1:14" ht="23.45" customHeight="1">
      <c r="A23" s="27" t="s">
        <v>91</v>
      </c>
      <c r="B23" s="28">
        <v>22723.243999999999</v>
      </c>
      <c r="C23" s="28">
        <v>23173.498</v>
      </c>
      <c r="D23" s="28">
        <v>20237.850999999999</v>
      </c>
      <c r="E23" s="28">
        <v>22175.499</v>
      </c>
      <c r="F23" s="28">
        <v>21794.350999999999</v>
      </c>
      <c r="G23" s="28">
        <v>21880.218000000001</v>
      </c>
      <c r="H23" s="28">
        <v>21334.485000000001</v>
      </c>
      <c r="I23" s="28">
        <v>22171.095000000001</v>
      </c>
      <c r="J23" s="28">
        <v>22611.618999999999</v>
      </c>
      <c r="K23" s="28">
        <v>21108.66</v>
      </c>
      <c r="L23" s="28">
        <v>21402.38</v>
      </c>
      <c r="M23" s="28">
        <v>21043.679</v>
      </c>
      <c r="N23" s="36">
        <v>22038.955000000002</v>
      </c>
    </row>
    <row r="24" spans="1:14" ht="23.45" customHeight="1">
      <c r="A24" s="29" t="s">
        <v>3</v>
      </c>
      <c r="B24" s="134">
        <v>0.78990000000000005</v>
      </c>
      <c r="C24" s="134">
        <v>1.3452999999999999</v>
      </c>
      <c r="D24" s="134">
        <v>-3.5312000000000001</v>
      </c>
      <c r="E24" s="134">
        <v>2.2755000000000001</v>
      </c>
      <c r="F24" s="134">
        <v>-1.1475</v>
      </c>
      <c r="G24" s="134">
        <v>-1.0399</v>
      </c>
      <c r="H24" s="134">
        <v>-1.9882</v>
      </c>
      <c r="I24" s="134">
        <v>-2.6109</v>
      </c>
      <c r="J24" s="134">
        <v>-0.33350000000000002</v>
      </c>
      <c r="K24" s="134">
        <v>-3.1987000000000001</v>
      </c>
      <c r="L24" s="134">
        <v>-2.0737999999999999</v>
      </c>
      <c r="M24" s="134">
        <v>-3.5181</v>
      </c>
      <c r="N24" s="146">
        <v>-3.0114000000000001</v>
      </c>
    </row>
    <row r="25" spans="1:14" ht="23.45" customHeight="1">
      <c r="A25" s="30" t="s">
        <v>92</v>
      </c>
      <c r="B25" s="31">
        <v>12864.885</v>
      </c>
      <c r="C25" s="31">
        <v>14802.584000000001</v>
      </c>
      <c r="D25" s="31">
        <v>13869.973</v>
      </c>
      <c r="E25" s="31">
        <v>11905.768</v>
      </c>
      <c r="F25" s="31">
        <v>11532.704</v>
      </c>
      <c r="G25" s="31">
        <v>10564.509</v>
      </c>
      <c r="H25" s="31">
        <v>10841.753000000001</v>
      </c>
      <c r="I25" s="31">
        <v>11854.575000000001</v>
      </c>
      <c r="J25" s="31">
        <v>13559.206</v>
      </c>
      <c r="K25" s="31">
        <v>12259.798000000001</v>
      </c>
      <c r="L25" s="31">
        <v>10724.508</v>
      </c>
      <c r="M25" s="31">
        <v>10955.251</v>
      </c>
      <c r="N25" s="37">
        <v>12945.079</v>
      </c>
    </row>
    <row r="26" spans="1:14" ht="23.45" customHeight="1">
      <c r="A26" s="29" t="s">
        <v>93</v>
      </c>
      <c r="B26" s="134">
        <v>-4.4318</v>
      </c>
      <c r="C26" s="134">
        <v>-1.2406999999999999</v>
      </c>
      <c r="D26" s="134">
        <v>-8.3749000000000002</v>
      </c>
      <c r="E26" s="134">
        <v>-2.7456</v>
      </c>
      <c r="F26" s="134">
        <v>2.6303000000000001</v>
      </c>
      <c r="G26" s="134">
        <v>1.4996</v>
      </c>
      <c r="H26" s="134">
        <v>-0.86499999999999999</v>
      </c>
      <c r="I26" s="134">
        <v>-1.7174</v>
      </c>
      <c r="J26" s="134">
        <v>-4.5321999999999996</v>
      </c>
      <c r="K26" s="134">
        <v>1.9197</v>
      </c>
      <c r="L26" s="134">
        <v>6.1295999999999999</v>
      </c>
      <c r="M26" s="134">
        <v>-0.18090000000000001</v>
      </c>
      <c r="N26" s="146">
        <v>0.62339999999999995</v>
      </c>
    </row>
    <row r="27" spans="1:14" ht="23.45" customHeight="1">
      <c r="A27" s="30" t="s">
        <v>94</v>
      </c>
      <c r="B27" s="31">
        <v>5737.7510000000002</v>
      </c>
      <c r="C27" s="31">
        <v>6246.0910000000003</v>
      </c>
      <c r="D27" s="31">
        <v>6141.41</v>
      </c>
      <c r="E27" s="31">
        <v>5350.982</v>
      </c>
      <c r="F27" s="31">
        <v>5603.58</v>
      </c>
      <c r="G27" s="31">
        <v>5213.45</v>
      </c>
      <c r="H27" s="31">
        <v>5294.3239999999996</v>
      </c>
      <c r="I27" s="31">
        <v>5609.7290000000003</v>
      </c>
      <c r="J27" s="31">
        <v>7587.9650000000001</v>
      </c>
      <c r="K27" s="31">
        <v>6648.7969999999996</v>
      </c>
      <c r="L27" s="31">
        <v>5415.0860000000002</v>
      </c>
      <c r="M27" s="31">
        <v>5519.6409999999996</v>
      </c>
      <c r="N27" s="37">
        <v>5824.3519999999999</v>
      </c>
    </row>
    <row r="28" spans="1:14" ht="23.45" customHeight="1">
      <c r="A28" s="29" t="s">
        <v>95</v>
      </c>
      <c r="B28" s="134">
        <v>1.0293000000000001</v>
      </c>
      <c r="C28" s="134">
        <v>1.7931999999999999</v>
      </c>
      <c r="D28" s="134">
        <v>-1.2849999999999999</v>
      </c>
      <c r="E28" s="134">
        <v>0.47070000000000001</v>
      </c>
      <c r="F28" s="134">
        <v>2.7686000000000002</v>
      </c>
      <c r="G28" s="134">
        <v>2.0537999999999998</v>
      </c>
      <c r="H28" s="134">
        <v>0.56140000000000001</v>
      </c>
      <c r="I28" s="134">
        <v>-4.4635999999999996</v>
      </c>
      <c r="J28" s="134">
        <v>-11.8109</v>
      </c>
      <c r="K28" s="134">
        <v>3.9573</v>
      </c>
      <c r="L28" s="134">
        <v>5.6475</v>
      </c>
      <c r="M28" s="134">
        <v>1.41</v>
      </c>
      <c r="N28" s="146">
        <v>1.5093000000000001</v>
      </c>
    </row>
    <row r="29" spans="1:14" ht="23.45" customHeight="1">
      <c r="A29" s="38" t="s">
        <v>96</v>
      </c>
      <c r="B29" s="39">
        <v>3992.0050000000001</v>
      </c>
      <c r="C29" s="39">
        <v>4422.7359999999999</v>
      </c>
      <c r="D29" s="39">
        <v>4104.7560000000003</v>
      </c>
      <c r="E29" s="39">
        <v>3656.7640000000001</v>
      </c>
      <c r="F29" s="39">
        <v>3510.2339999999999</v>
      </c>
      <c r="G29" s="39">
        <v>3050.0410000000002</v>
      </c>
      <c r="H29" s="39">
        <v>3149.4540000000002</v>
      </c>
      <c r="I29" s="39">
        <v>3331.0239999999999</v>
      </c>
      <c r="J29" s="39">
        <v>3799.9090000000001</v>
      </c>
      <c r="K29" s="39">
        <v>3632.2620000000002</v>
      </c>
      <c r="L29" s="39">
        <v>3081.0819999999999</v>
      </c>
      <c r="M29" s="39">
        <v>3593.3420000000001</v>
      </c>
      <c r="N29" s="40">
        <v>3923.7280000000001</v>
      </c>
    </row>
    <row r="30" spans="1:14" ht="23.45" customHeight="1">
      <c r="A30" s="34" t="s">
        <v>95</v>
      </c>
      <c r="B30" s="143">
        <v>-2.5065</v>
      </c>
      <c r="C30" s="143">
        <v>1.1778</v>
      </c>
      <c r="D30" s="143">
        <v>-6.9654999999999996</v>
      </c>
      <c r="E30" s="143">
        <v>-0.8075</v>
      </c>
      <c r="F30" s="143">
        <v>6.5172999999999996</v>
      </c>
      <c r="G30" s="143">
        <v>5.05</v>
      </c>
      <c r="H30" s="143">
        <v>2.3458999999999999</v>
      </c>
      <c r="I30" s="143">
        <v>2.8E-3</v>
      </c>
      <c r="J30" s="143">
        <v>-5.8895999999999997</v>
      </c>
      <c r="K30" s="143">
        <v>3.8222999999999998</v>
      </c>
      <c r="L30" s="143">
        <v>6.5608000000000004</v>
      </c>
      <c r="M30" s="143">
        <v>-2.2610000000000001</v>
      </c>
      <c r="N30" s="144">
        <v>-1.7103999999999999</v>
      </c>
    </row>
    <row r="31" spans="1:14" ht="21.75" customHeight="1">
      <c r="A31" s="33" t="s">
        <v>97</v>
      </c>
    </row>
    <row r="32" spans="1:14">
      <c r="A32" s="33"/>
    </row>
  </sheetData>
  <phoneticPr fontId="69" type="noConversion"/>
  <printOptions horizontalCentered="1"/>
  <pageMargins left="0.78740157480314965" right="0.78740157480314965" top="1.1811023622047245" bottom="0.78740157480314965" header="0" footer="0"/>
  <pageSetup paperSize="9" scale="85" firstPageNumber="8" orientation="portrait" useFirstPageNumber="1" r:id="rId1"/>
  <headerFooter differentOddEven="1"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view="pageBreakPreview" topLeftCell="A4" zoomScaleNormal="100" zoomScaleSheetLayoutView="100" workbookViewId="0">
      <selection activeCell="O21" sqref="O21"/>
    </sheetView>
  </sheetViews>
  <sheetFormatPr defaultRowHeight="16.5"/>
  <cols>
    <col min="1" max="1" width="8.625" style="13" customWidth="1"/>
    <col min="2" max="14" width="6.125" style="13" customWidth="1"/>
    <col min="15" max="16" width="9" style="13"/>
  </cols>
  <sheetData>
    <row r="1" spans="1:14" ht="38.25" customHeight="1"/>
    <row r="2" spans="1:14" ht="38.25" customHeight="1">
      <c r="A2" s="124" t="s">
        <v>47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ht="18" customHeight="1">
      <c r="A3" s="15" t="s">
        <v>80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21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6" t="s">
        <v>81</v>
      </c>
    </row>
    <row r="5" spans="1:14" ht="26.2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ht="26.2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ht="26.25" customHeight="1">
      <c r="A7" s="9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26.25" customHeight="1">
      <c r="A8" s="9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ht="26.25" customHeight="1">
      <c r="A9" s="9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t="26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26.25" customHeight="1">
      <c r="A11" s="9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26.2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ht="26.2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ht="26.25" customHeight="1">
      <c r="A14" s="9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26.25" customHeight="1">
      <c r="A15" s="9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26.2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6" ht="26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6" ht="26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6" ht="26.25" customHeight="1">
      <c r="A19" s="9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6" ht="26.25" customHeight="1">
      <c r="A20" s="17" t="s">
        <v>82</v>
      </c>
      <c r="B20" s="110">
        <f>'1-1 발전설비추이(발전원별)_3P'!B22</f>
        <v>2018.12</v>
      </c>
      <c r="C20" s="110">
        <f>'1-1 발전설비추이(발전원별)_3P'!C22</f>
        <v>2019.01</v>
      </c>
      <c r="D20" s="110">
        <f>'1-1 발전설비추이(발전원별)_3P'!D22</f>
        <v>2019.02</v>
      </c>
      <c r="E20" s="110">
        <f>'1-1 발전설비추이(발전원별)_3P'!E22</f>
        <v>2019.03</v>
      </c>
      <c r="F20" s="110">
        <f>'1-1 발전설비추이(발전원별)_3P'!F22</f>
        <v>2019.04</v>
      </c>
      <c r="G20" s="110">
        <f>'1-1 발전설비추이(발전원별)_3P'!G22</f>
        <v>2019.05</v>
      </c>
      <c r="H20" s="110">
        <f>'1-1 발전설비추이(발전원별)_3P'!H22</f>
        <v>2019.06</v>
      </c>
      <c r="I20" s="110">
        <f>'1-1 발전설비추이(발전원별)_3P'!I22</f>
        <v>2019.07</v>
      </c>
      <c r="J20" s="110">
        <f>'1-1 발전설비추이(발전원별)_3P'!J22</f>
        <v>2019.08</v>
      </c>
      <c r="K20" s="110">
        <f>'1-1 발전설비추이(발전원별)_3P'!K22</f>
        <v>2019.09</v>
      </c>
      <c r="L20" s="110" t="str">
        <f>'1-1 발전설비추이(발전원별)_3P'!L22</f>
        <v>2019.10</v>
      </c>
      <c r="M20" s="140">
        <f>'1-1 발전설비추이(발전원별)_3P'!M22</f>
        <v>2019.11</v>
      </c>
      <c r="N20" s="107">
        <f>'1-1 발전설비추이(발전원별)_3P'!N22</f>
        <v>2019.12</v>
      </c>
    </row>
    <row r="21" spans="1:16" ht="26.25" customHeight="1">
      <c r="A21" s="18" t="s">
        <v>83</v>
      </c>
      <c r="B21" s="19">
        <v>119092</v>
      </c>
      <c r="C21" s="19">
        <v>119092</v>
      </c>
      <c r="D21" s="19">
        <v>119350</v>
      </c>
      <c r="E21" s="19">
        <v>119350</v>
      </c>
      <c r="F21" s="19">
        <v>119826</v>
      </c>
      <c r="G21" s="19">
        <v>119826</v>
      </c>
      <c r="H21" s="19">
        <v>120471</v>
      </c>
      <c r="I21" s="19">
        <v>121147</v>
      </c>
      <c r="J21" s="19">
        <v>122973</v>
      </c>
      <c r="K21" s="19">
        <v>122973</v>
      </c>
      <c r="L21" s="19">
        <v>122490</v>
      </c>
      <c r="M21" s="19">
        <v>124392</v>
      </c>
      <c r="N21" s="103">
        <v>124833</v>
      </c>
    </row>
    <row r="22" spans="1:16" ht="26.25" customHeight="1">
      <c r="A22" s="20" t="s">
        <v>84</v>
      </c>
      <c r="B22" s="21">
        <v>100841</v>
      </c>
      <c r="C22" s="21">
        <v>100827</v>
      </c>
      <c r="D22" s="21">
        <v>98738</v>
      </c>
      <c r="E22" s="21">
        <v>90422</v>
      </c>
      <c r="F22" s="21">
        <v>86455</v>
      </c>
      <c r="G22" s="21">
        <v>86270</v>
      </c>
      <c r="H22" s="21">
        <v>90520</v>
      </c>
      <c r="I22" s="21">
        <v>95593</v>
      </c>
      <c r="J22" s="21">
        <v>96389</v>
      </c>
      <c r="K22" s="21">
        <v>96032</v>
      </c>
      <c r="L22" s="21">
        <v>83471</v>
      </c>
      <c r="M22" s="21">
        <v>87377</v>
      </c>
      <c r="N22" s="104">
        <v>92934</v>
      </c>
    </row>
    <row r="23" spans="1:16" ht="26.25" customHeight="1">
      <c r="A23" s="22" t="s">
        <v>85</v>
      </c>
      <c r="B23" s="23">
        <v>86083</v>
      </c>
      <c r="C23" s="23">
        <v>85392</v>
      </c>
      <c r="D23" s="23">
        <v>82869</v>
      </c>
      <c r="E23" s="23">
        <v>74136</v>
      </c>
      <c r="F23" s="23">
        <v>73010</v>
      </c>
      <c r="G23" s="23">
        <v>70964</v>
      </c>
      <c r="H23" s="23">
        <v>75206</v>
      </c>
      <c r="I23" s="23">
        <v>84164</v>
      </c>
      <c r="J23" s="23">
        <v>90314</v>
      </c>
      <c r="K23" s="23">
        <v>79916</v>
      </c>
      <c r="L23" s="23">
        <v>73550</v>
      </c>
      <c r="M23" s="23">
        <v>74393</v>
      </c>
      <c r="N23" s="105">
        <v>81787</v>
      </c>
    </row>
    <row r="24" spans="1:16" ht="26.25" customHeight="1">
      <c r="A24" s="22" t="s">
        <v>86</v>
      </c>
      <c r="B24" s="23">
        <v>69673.536078724457</v>
      </c>
      <c r="C24" s="23">
        <v>71107.243466172033</v>
      </c>
      <c r="D24" s="23">
        <v>66863.693665340776</v>
      </c>
      <c r="E24" s="23">
        <v>63453.326058969084</v>
      </c>
      <c r="F24" s="23">
        <v>61035.90633294166</v>
      </c>
      <c r="G24" s="23">
        <v>59588.967836674732</v>
      </c>
      <c r="H24" s="23">
        <v>60823.983371862501</v>
      </c>
      <c r="I24" s="23">
        <v>66815.487674051081</v>
      </c>
      <c r="J24" s="23">
        <v>69370.006303227157</v>
      </c>
      <c r="K24" s="23">
        <v>61690.561780229167</v>
      </c>
      <c r="L24" s="23">
        <v>59093.166539188176</v>
      </c>
      <c r="M24" s="23">
        <v>62676.664409722223</v>
      </c>
      <c r="N24" s="41">
        <v>67591.693548387091</v>
      </c>
    </row>
    <row r="25" spans="1:16" ht="26.25" customHeight="1">
      <c r="A25" s="22" t="s">
        <v>87</v>
      </c>
      <c r="B25" s="23">
        <v>14758</v>
      </c>
      <c r="C25" s="23">
        <v>15435</v>
      </c>
      <c r="D25" s="23">
        <v>15869</v>
      </c>
      <c r="E25" s="23">
        <v>16286</v>
      </c>
      <c r="F25" s="23">
        <v>13445</v>
      </c>
      <c r="G25" s="23">
        <v>15306</v>
      </c>
      <c r="H25" s="23">
        <v>15314</v>
      </c>
      <c r="I25" s="23">
        <v>11429</v>
      </c>
      <c r="J25" s="23">
        <v>6075</v>
      </c>
      <c r="K25" s="23">
        <v>16116</v>
      </c>
      <c r="L25" s="23">
        <v>9921</v>
      </c>
      <c r="M25" s="23">
        <v>12984</v>
      </c>
      <c r="N25" s="105">
        <v>11147</v>
      </c>
    </row>
    <row r="26" spans="1:16" ht="26.25" customHeight="1">
      <c r="A26" s="156" t="s">
        <v>142</v>
      </c>
      <c r="B26" s="172">
        <v>17.143919240732782</v>
      </c>
      <c r="C26" s="172">
        <v>18.075463743676224</v>
      </c>
      <c r="D26" s="172">
        <v>19.149501019681665</v>
      </c>
      <c r="E26" s="172">
        <v>21.967734973562102</v>
      </c>
      <c r="F26" s="172">
        <v>18.415285577318173</v>
      </c>
      <c r="G26" s="172">
        <v>21.568682712361198</v>
      </c>
      <c r="H26" s="172">
        <v>20.362737015663644</v>
      </c>
      <c r="I26" s="172">
        <v>13.579440140677724</v>
      </c>
      <c r="J26" s="172">
        <v>6.7265318776712366</v>
      </c>
      <c r="K26" s="172">
        <v>20.166174483207367</v>
      </c>
      <c r="L26" s="172">
        <v>13.488783140720598</v>
      </c>
      <c r="M26" s="172">
        <v>17.45325501055207</v>
      </c>
      <c r="N26" s="173">
        <v>13.629305390832283</v>
      </c>
      <c r="P26" s="13" t="s">
        <v>166</v>
      </c>
    </row>
    <row r="27" spans="1:16" ht="26.25" customHeight="1">
      <c r="A27" s="24" t="s">
        <v>143</v>
      </c>
      <c r="B27" s="118">
        <v>58.50412705534918</v>
      </c>
      <c r="C27" s="118">
        <v>59.57857376768748</v>
      </c>
      <c r="D27" s="118">
        <v>56.023033818146921</v>
      </c>
      <c r="E27" s="118">
        <v>52.95460222430976</v>
      </c>
      <c r="F27" s="118">
        <v>50.937158727620321</v>
      </c>
      <c r="G27" s="118">
        <v>49.729624666416825</v>
      </c>
      <c r="H27" s="118">
        <v>50.206748259530144</v>
      </c>
      <c r="I27" s="118">
        <v>55.152395215218213</v>
      </c>
      <c r="J27" s="118">
        <v>56.410608286119221</v>
      </c>
      <c r="K27" s="118">
        <v>50.36358789694664</v>
      </c>
      <c r="L27" s="118">
        <v>47.646939038648021</v>
      </c>
      <c r="M27" s="118">
        <v>50.386338120066895</v>
      </c>
      <c r="N27" s="119">
        <v>53.92767720004997</v>
      </c>
    </row>
    <row r="28" spans="1:16" ht="18" customHeight="1">
      <c r="A28" s="33" t="s">
        <v>116</v>
      </c>
    </row>
    <row r="29" spans="1:16">
      <c r="A29" s="33"/>
    </row>
  </sheetData>
  <phoneticPr fontId="69" type="noConversion"/>
  <printOptions horizontalCentered="1"/>
  <pageMargins left="0.78740157480314965" right="0.78740157480314965" top="1.1811023622047245" bottom="0.78740157480314965" header="0" footer="0"/>
  <pageSetup paperSize="9" scale="85" firstPageNumber="9" orientation="portrait" useFirstPageNumber="1" r:id="rId1"/>
  <headerFooter differentOddEven="1"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57</vt:i4>
      </vt:variant>
      <vt:variant>
        <vt:lpstr>이름이 지정된 범위</vt:lpstr>
      </vt:variant>
      <vt:variant>
        <vt:i4>49</vt:i4>
      </vt:variant>
    </vt:vector>
  </HeadingPairs>
  <TitlesOfParts>
    <vt:vector size="106" baseType="lpstr">
      <vt:lpstr>Ⅰ.통계도표(1P)</vt:lpstr>
      <vt:lpstr>공란 2페이지</vt:lpstr>
      <vt:lpstr>1-1 발전설비추이(발전원별)_3P</vt:lpstr>
      <vt:lpstr>1-2 발전설비추이(에너지원별)</vt:lpstr>
      <vt:lpstr>1-3 발전전력량 추이(발전원별)</vt:lpstr>
      <vt:lpstr>1-4 발전전력량 추이(에너지원별)</vt:lpstr>
      <vt:lpstr>1-5 판매전력량 추이(계약종별)</vt:lpstr>
      <vt:lpstr>1-6 판매전력량 추이(용도별)</vt:lpstr>
      <vt:lpstr>1-7 전력수급추이</vt:lpstr>
      <vt:lpstr>1-8 월간실적요약</vt:lpstr>
      <vt:lpstr>Ⅱ.발전설비 용량(11p)</vt:lpstr>
      <vt:lpstr>2. 발전설비용량(발전원별) </vt:lpstr>
      <vt:lpstr>2-1. 발전설비용량(발전원별에너지원별)</vt:lpstr>
      <vt:lpstr>2-2. 발전설비용량(발전소별)</vt:lpstr>
      <vt:lpstr>3. 발전설비용량(발전회사별발전원별)</vt:lpstr>
      <vt:lpstr>3-1. 발전설비용량(한전 및 발전자회사 상세) </vt:lpstr>
      <vt:lpstr>4. 발전설비용량(에너지원별) </vt:lpstr>
      <vt:lpstr>5. 발전설비현황(행정구역별) </vt:lpstr>
      <vt:lpstr>6. 발전소 건설현황</vt:lpstr>
      <vt:lpstr>Ⅲ.발전전력량(27p)</vt:lpstr>
      <vt:lpstr>7. 발전전력량(발전원별)</vt:lpstr>
      <vt:lpstr>7-1. 발전전력량(발전원별에너지원별)</vt:lpstr>
      <vt:lpstr>7-2. 발전전력량(발전소별)</vt:lpstr>
      <vt:lpstr>8. 발전전력량(발전회사별발전원별)</vt:lpstr>
      <vt:lpstr>9. 발전전력량(에너지원별)</vt:lpstr>
      <vt:lpstr>10. 발전전력량(행정구역)</vt:lpstr>
      <vt:lpstr>10-1. 발전전력량(행정구역_누계)</vt:lpstr>
      <vt:lpstr>10-2. 신재생발전설비발전량(행정구역)</vt:lpstr>
      <vt:lpstr>11. 연료사용량(발전원(소)별에너지원별)</vt:lpstr>
      <vt:lpstr>11-1. 연료사용량(에너지원별)</vt:lpstr>
      <vt:lpstr>Ⅳ.전력구입량(47p)</vt:lpstr>
      <vt:lpstr>12.전력거래실적 종합</vt:lpstr>
      <vt:lpstr>13.전력거래실적(발전원별)  </vt:lpstr>
      <vt:lpstr>14. 전력거래실적(발전회사별)</vt:lpstr>
      <vt:lpstr>15.전력거래실적 (가격&amp;단가)</vt:lpstr>
      <vt:lpstr>16.전력거래실적(PPA)</vt:lpstr>
      <vt:lpstr>Ⅳ.전력판매량(57p)</vt:lpstr>
      <vt:lpstr>17.전력판매실적 종합</vt:lpstr>
      <vt:lpstr>18.계약종별 판매전력량</vt:lpstr>
      <vt:lpstr>18-1.계약종별 수용호수</vt:lpstr>
      <vt:lpstr>18-2.계약종별 판매수입</vt:lpstr>
      <vt:lpstr>19.용도별 판매전력량</vt:lpstr>
      <vt:lpstr>19-1.용도별 수용호수</vt:lpstr>
      <vt:lpstr>19-2.용도별 판매수입</vt:lpstr>
      <vt:lpstr>20.행정구역별 판매전력량</vt:lpstr>
      <vt:lpstr>20-1.행정구역별 수용호수</vt:lpstr>
      <vt:lpstr>20-2.행정구역별 판매수입</vt:lpstr>
      <vt:lpstr>20-3.행정구역별 계약종별 판매전력량</vt:lpstr>
      <vt:lpstr>21.산업분류별 판매전력량</vt:lpstr>
      <vt:lpstr>21-1.산업분류별 행정구역별 판매전력량</vt:lpstr>
      <vt:lpstr>21-2.산업분류별 행정구역별 판매전력량(누계)</vt:lpstr>
      <vt:lpstr>공란 페이지(86p)</vt:lpstr>
      <vt:lpstr>Ⅵ.기타(87p)</vt:lpstr>
      <vt:lpstr>22.전력수급실적(월별)</vt:lpstr>
      <vt:lpstr>22-1.전력수급실적(일별)</vt:lpstr>
      <vt:lpstr>23.인원(회사별)  </vt:lpstr>
      <vt:lpstr>공란 페이지(92p)</vt:lpstr>
      <vt:lpstr>'10. 발전전력량(행정구역)'!Print_Area</vt:lpstr>
      <vt:lpstr>'10-1. 발전전력량(행정구역_누계)'!Print_Area</vt:lpstr>
      <vt:lpstr>'10-2. 신재생발전설비발전량(행정구역)'!Print_Area</vt:lpstr>
      <vt:lpstr>'1-1 발전설비추이(발전원별)_3P'!Print_Area</vt:lpstr>
      <vt:lpstr>'11. 연료사용량(발전원(소)별에너지원별)'!Print_Area</vt:lpstr>
      <vt:lpstr>'11-1. 연료사용량(에너지원별)'!Print_Area</vt:lpstr>
      <vt:lpstr>'1-2 발전설비추이(에너지원별)'!Print_Area</vt:lpstr>
      <vt:lpstr>'12.전력거래실적 종합'!Print_Area</vt:lpstr>
      <vt:lpstr>'1-3 발전전력량 추이(발전원별)'!Print_Area</vt:lpstr>
      <vt:lpstr>'13.전력거래실적(발전원별)  '!Print_Area</vt:lpstr>
      <vt:lpstr>'1-4 발전전력량 추이(에너지원별)'!Print_Area</vt:lpstr>
      <vt:lpstr>'14. 전력거래실적(발전회사별)'!Print_Area</vt:lpstr>
      <vt:lpstr>'1-5 판매전력량 추이(계약종별)'!Print_Area</vt:lpstr>
      <vt:lpstr>'15.전력거래실적 (가격&amp;단가)'!Print_Area</vt:lpstr>
      <vt:lpstr>'1-6 판매전력량 추이(용도별)'!Print_Area</vt:lpstr>
      <vt:lpstr>'16.전력거래실적(PPA)'!Print_Area</vt:lpstr>
      <vt:lpstr>'1-7 전력수급추이'!Print_Area</vt:lpstr>
      <vt:lpstr>'17.전력판매실적 종합'!Print_Area</vt:lpstr>
      <vt:lpstr>'1-8 월간실적요약'!Print_Area</vt:lpstr>
      <vt:lpstr>'18.계약종별 판매전력량'!Print_Area</vt:lpstr>
      <vt:lpstr>'18-1.계약종별 수용호수'!Print_Area</vt:lpstr>
      <vt:lpstr>'18-2.계약종별 판매수입'!Print_Area</vt:lpstr>
      <vt:lpstr>'19.용도별 판매전력량'!Print_Area</vt:lpstr>
      <vt:lpstr>'19-1.용도별 수용호수'!Print_Area</vt:lpstr>
      <vt:lpstr>'19-2.용도별 판매수입'!Print_Area</vt:lpstr>
      <vt:lpstr>'2. 발전설비용량(발전원별) '!Print_Area</vt:lpstr>
      <vt:lpstr>'20.행정구역별 판매전력량'!Print_Area</vt:lpstr>
      <vt:lpstr>'20-1.행정구역별 수용호수'!Print_Area</vt:lpstr>
      <vt:lpstr>'20-2.행정구역별 판매수입'!Print_Area</vt:lpstr>
      <vt:lpstr>'20-3.행정구역별 계약종별 판매전력량'!Print_Area</vt:lpstr>
      <vt:lpstr>'2-1. 발전설비용량(발전원별에너지원별)'!Print_Area</vt:lpstr>
      <vt:lpstr>'21.산업분류별 판매전력량'!Print_Area</vt:lpstr>
      <vt:lpstr>'21-1.산업분류별 행정구역별 판매전력량'!Print_Area</vt:lpstr>
      <vt:lpstr>'21-2.산업분류별 행정구역별 판매전력량(누계)'!Print_Area</vt:lpstr>
      <vt:lpstr>'22.전력수급실적(월별)'!Print_Area</vt:lpstr>
      <vt:lpstr>'22-1.전력수급실적(일별)'!Print_Area</vt:lpstr>
      <vt:lpstr>'23.인원(회사별)  '!Print_Area</vt:lpstr>
      <vt:lpstr>'3. 발전설비용량(발전회사별발전원별)'!Print_Area</vt:lpstr>
      <vt:lpstr>'3-1. 발전설비용량(한전 및 발전자회사 상세) '!Print_Area</vt:lpstr>
      <vt:lpstr>'4. 발전설비용량(에너지원별) '!Print_Area</vt:lpstr>
      <vt:lpstr>'5. 발전설비현황(행정구역별) '!Print_Area</vt:lpstr>
      <vt:lpstr>'7. 발전전력량(발전원별)'!Print_Area</vt:lpstr>
      <vt:lpstr>'7-1. 발전전력량(발전원별에너지원별)'!Print_Area</vt:lpstr>
      <vt:lpstr>'7-2. 발전전력량(발전소별)'!Print_Area</vt:lpstr>
      <vt:lpstr>'8. 발전전력량(발전회사별발전원별)'!Print_Area</vt:lpstr>
      <vt:lpstr>'9. 발전전력량(에너지원별)'!Print_Area</vt:lpstr>
      <vt:lpstr>'Ⅰ.통계도표(1P)'!Print_Area</vt:lpstr>
      <vt:lpstr>'Ⅳ.전력구입량(47p)'!Print_Area</vt:lpstr>
      <vt:lpstr>'공란 2페이지'!Print_Area</vt:lpstr>
    </vt:vector>
  </TitlesOfParts>
  <Company>한국전력공사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kepco</dc:creator>
  <cp:lastModifiedBy>Administrator</cp:lastModifiedBy>
  <cp:lastPrinted>2020-02-07T04:05:24Z</cp:lastPrinted>
  <dcterms:created xsi:type="dcterms:W3CDTF">2010-01-29T01:00:45Z</dcterms:created>
  <dcterms:modified xsi:type="dcterms:W3CDTF">2020-02-11T04:26:34Z</dcterms:modified>
</cp:coreProperties>
</file>