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5360" windowHeight="7530" activeTab="3"/>
  </bookViews>
  <sheets>
    <sheet name="KPI-RESULT" sheetId="5" r:id="rId1"/>
    <sheet name="KPI-SRC" sheetId="3" r:id="rId2"/>
    <sheet name="RJ-tool-result" sheetId="13" r:id="rId3"/>
    <sheet name="应该更新未更新" sheetId="17" r:id="rId4"/>
    <sheet name="实际添加的文件" sheetId="31" r:id="rId5"/>
    <sheet name="815 August vs July" sheetId="33" r:id="rId6"/>
    <sheet name="var" sheetId="4" r:id="rId7"/>
  </sheets>
  <definedNames>
    <definedName name="_xlnm._FilterDatabase" localSheetId="5" hidden="1">'815 August vs July'!$A$1:$C$2560</definedName>
    <definedName name="_xlnm._FilterDatabase" localSheetId="1" hidden="1">'KPI-SRC'!$A$1:$G$1</definedName>
    <definedName name="_xlnm._FilterDatabase" localSheetId="2" hidden="1">'RJ-tool-result'!$E$1:$E$2560</definedName>
    <definedName name="_xlnm._FilterDatabase" localSheetId="3" hidden="1">应该更新未更新!$C$1:$C$871</definedName>
    <definedName name="g_2" localSheetId="5">'815 August vs July'!$B$2:$B$2432</definedName>
    <definedName name="KPI_1" localSheetId="1">'KPI-SRC'!$A$2:$C$2544</definedName>
    <definedName name="result_1" localSheetId="2">'RJ-tool-result'!#REF!</definedName>
    <definedName name="result_2" localSheetId="2">'RJ-tool-result'!#REF!</definedName>
    <definedName name="result_3" localSheetId="2">'RJ-tool-result'!#REF!</definedName>
    <definedName name="result_4" localSheetId="2">'RJ-tool-result'!$A$1:$D$2560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1" i="17" l="1"/>
  <c r="C692" i="17"/>
  <c r="C693" i="17"/>
  <c r="C694" i="17"/>
  <c r="C695" i="17"/>
  <c r="C696" i="17"/>
  <c r="C697" i="17"/>
  <c r="C698" i="17"/>
  <c r="C699" i="17"/>
  <c r="C700" i="17"/>
  <c r="C701" i="17"/>
  <c r="C70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E2521" i="13"/>
  <c r="E2522" i="13"/>
  <c r="E2523" i="13"/>
  <c r="E2524" i="13"/>
  <c r="E2525" i="13"/>
  <c r="E2526" i="13"/>
  <c r="E2527" i="13"/>
  <c r="E2528" i="13"/>
  <c r="E2529" i="13"/>
  <c r="E2530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0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2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4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6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8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C2521" i="33"/>
  <c r="C2522" i="33"/>
  <c r="C2523" i="33"/>
  <c r="C2524" i="33"/>
  <c r="C2525" i="33"/>
  <c r="C2526" i="33"/>
  <c r="C2527" i="33"/>
  <c r="C2528" i="33"/>
  <c r="C2529" i="33"/>
  <c r="C2530" i="33"/>
  <c r="C2531" i="33"/>
  <c r="C2532" i="33"/>
  <c r="C2533" i="33"/>
  <c r="C2534" i="33"/>
  <c r="C2535" i="33"/>
  <c r="C2536" i="33"/>
  <c r="C2537" i="33"/>
  <c r="C2538" i="33"/>
  <c r="C2539" i="33"/>
  <c r="C2540" i="33"/>
  <c r="C2541" i="33"/>
  <c r="C2542" i="33"/>
  <c r="C2543" i="33"/>
  <c r="C2544" i="33"/>
  <c r="C2545" i="33"/>
  <c r="C2546" i="33"/>
  <c r="C2547" i="33"/>
  <c r="C2548" i="33"/>
  <c r="C2549" i="33"/>
  <c r="C2550" i="33"/>
  <c r="C2551" i="33"/>
  <c r="C2552" i="33"/>
  <c r="C2553" i="33"/>
  <c r="C2554" i="33"/>
  <c r="C2555" i="33"/>
  <c r="C2556" i="33"/>
  <c r="C2557" i="33"/>
  <c r="C2558" i="33"/>
  <c r="C2559" i="33"/>
  <c r="C2560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C1866" i="33"/>
  <c r="C1867" i="33"/>
  <c r="C1868" i="33"/>
  <c r="C1869" i="33"/>
  <c r="C1870" i="33"/>
  <c r="C1871" i="33"/>
  <c r="C1872" i="33"/>
  <c r="C1873" i="33"/>
  <c r="C1874" i="33"/>
  <c r="C1875" i="33"/>
  <c r="C1876" i="33"/>
  <c r="C1877" i="33"/>
  <c r="C1878" i="33"/>
  <c r="C1879" i="33"/>
  <c r="C1880" i="33"/>
  <c r="C1881" i="33"/>
  <c r="C1882" i="33"/>
  <c r="C1883" i="33"/>
  <c r="C1884" i="33"/>
  <c r="C1885" i="33"/>
  <c r="C1886" i="33"/>
  <c r="C1887" i="33"/>
  <c r="C1888" i="33"/>
  <c r="C1889" i="33"/>
  <c r="C1890" i="33"/>
  <c r="C1891" i="33"/>
  <c r="C1892" i="33"/>
  <c r="C1893" i="33"/>
  <c r="C1894" i="33"/>
  <c r="C1895" i="33"/>
  <c r="C1896" i="33"/>
  <c r="C1897" i="33"/>
  <c r="C1898" i="33"/>
  <c r="C1899" i="33"/>
  <c r="C1900" i="33"/>
  <c r="C1901" i="33"/>
  <c r="C1902" i="33"/>
  <c r="C1903" i="33"/>
  <c r="C1904" i="33"/>
  <c r="C1905" i="33"/>
  <c r="C1906" i="33"/>
  <c r="C1907" i="33"/>
  <c r="C1908" i="33"/>
  <c r="C1909" i="33"/>
  <c r="C1910" i="33"/>
  <c r="C1911" i="33"/>
  <c r="C1912" i="33"/>
  <c r="C1913" i="33"/>
  <c r="C1914" i="33"/>
  <c r="C1915" i="33"/>
  <c r="C1916" i="33"/>
  <c r="C1917" i="33"/>
  <c r="C1918" i="33"/>
  <c r="C1919" i="33"/>
  <c r="C1920" i="33"/>
  <c r="C1921" i="33"/>
  <c r="C1922" i="33"/>
  <c r="C1923" i="33"/>
  <c r="C1924" i="33"/>
  <c r="C1925" i="33"/>
  <c r="C1926" i="33"/>
  <c r="C1927" i="33"/>
  <c r="C1928" i="33"/>
  <c r="C1929" i="33"/>
  <c r="C1930" i="33"/>
  <c r="C1931" i="33"/>
  <c r="C1932" i="33"/>
  <c r="C1933" i="33"/>
  <c r="C1934" i="33"/>
  <c r="C1935" i="33"/>
  <c r="C1936" i="33"/>
  <c r="C1937" i="33"/>
  <c r="C1938" i="33"/>
  <c r="C1939" i="33"/>
  <c r="C1940" i="33"/>
  <c r="C1941" i="33"/>
  <c r="C1942" i="33"/>
  <c r="C1943" i="33"/>
  <c r="C1944" i="33"/>
  <c r="C1945" i="33"/>
  <c r="C1946" i="33"/>
  <c r="C1947" i="33"/>
  <c r="C1948" i="33"/>
  <c r="C1949" i="33"/>
  <c r="C1950" i="33"/>
  <c r="C1951" i="33"/>
  <c r="C1952" i="33"/>
  <c r="C1953" i="33"/>
  <c r="C1954" i="33"/>
  <c r="C1955" i="33"/>
  <c r="C1956" i="33"/>
  <c r="C1957" i="33"/>
  <c r="C1958" i="33"/>
  <c r="C1959" i="33"/>
  <c r="C1960" i="33"/>
  <c r="C1961" i="33"/>
  <c r="C1962" i="33"/>
  <c r="C1963" i="33"/>
  <c r="C1964" i="33"/>
  <c r="C1965" i="33"/>
  <c r="C1966" i="33"/>
  <c r="C1967" i="33"/>
  <c r="C1968" i="33"/>
  <c r="C1969" i="33"/>
  <c r="C1970" i="33"/>
  <c r="C1971" i="33"/>
  <c r="C1972" i="33"/>
  <c r="C1973" i="33"/>
  <c r="C1974" i="33"/>
  <c r="C1975" i="33"/>
  <c r="C1976" i="33"/>
  <c r="C1977" i="33"/>
  <c r="C1978" i="33"/>
  <c r="C1979" i="33"/>
  <c r="C1980" i="33"/>
  <c r="C1981" i="33"/>
  <c r="C1982" i="33"/>
  <c r="C1983" i="33"/>
  <c r="C1984" i="33"/>
  <c r="C1985" i="33"/>
  <c r="C1986" i="33"/>
  <c r="C1987" i="33"/>
  <c r="C1988" i="33"/>
  <c r="C1989" i="33"/>
  <c r="C1990" i="33"/>
  <c r="C1991" i="33"/>
  <c r="C1992" i="33"/>
  <c r="C1993" i="33"/>
  <c r="C1994" i="33"/>
  <c r="C1995" i="33"/>
  <c r="C1996" i="33"/>
  <c r="C1997" i="33"/>
  <c r="C1998" i="33"/>
  <c r="C1999" i="33"/>
  <c r="C2000" i="33"/>
  <c r="C2001" i="33"/>
  <c r="C2002" i="33"/>
  <c r="C2003" i="33"/>
  <c r="C2004" i="33"/>
  <c r="C2005" i="33"/>
  <c r="C2006" i="33"/>
  <c r="C2007" i="33"/>
  <c r="C2008" i="33"/>
  <c r="C2009" i="33"/>
  <c r="C2010" i="33"/>
  <c r="C2011" i="33"/>
  <c r="C2012" i="33"/>
  <c r="C2013" i="33"/>
  <c r="C2014" i="33"/>
  <c r="C2015" i="33"/>
  <c r="C2016" i="33"/>
  <c r="C2017" i="33"/>
  <c r="C2018" i="33"/>
  <c r="C2019" i="33"/>
  <c r="C2020" i="33"/>
  <c r="C2021" i="33"/>
  <c r="C2022" i="33"/>
  <c r="C2023" i="33"/>
  <c r="C2024" i="33"/>
  <c r="C2025" i="33"/>
  <c r="C2026" i="33"/>
  <c r="C2027" i="33"/>
  <c r="C2028" i="33"/>
  <c r="C2029" i="33"/>
  <c r="C2030" i="33"/>
  <c r="C2031" i="33"/>
  <c r="C2032" i="33"/>
  <c r="C2033" i="33"/>
  <c r="C2034" i="33"/>
  <c r="C2035" i="33"/>
  <c r="C2036" i="33"/>
  <c r="C2037" i="33"/>
  <c r="C2038" i="33"/>
  <c r="C2039" i="33"/>
  <c r="C2040" i="33"/>
  <c r="C2041" i="33"/>
  <c r="C2042" i="33"/>
  <c r="C2043" i="33"/>
  <c r="C2044" i="33"/>
  <c r="C2045" i="33"/>
  <c r="C2046" i="33"/>
  <c r="C2047" i="33"/>
  <c r="C2048" i="33"/>
  <c r="C2049" i="33"/>
  <c r="C2050" i="33"/>
  <c r="C2051" i="33"/>
  <c r="C2052" i="33"/>
  <c r="C2053" i="33"/>
  <c r="C2054" i="33"/>
  <c r="C2055" i="33"/>
  <c r="C2056" i="33"/>
  <c r="C2057" i="33"/>
  <c r="C2058" i="33"/>
  <c r="C2059" i="33"/>
  <c r="C2060" i="33"/>
  <c r="C2061" i="33"/>
  <c r="C2062" i="33"/>
  <c r="C2063" i="33"/>
  <c r="C2064" i="33"/>
  <c r="C2065" i="33"/>
  <c r="C2066" i="33"/>
  <c r="C2067" i="33"/>
  <c r="C2068" i="33"/>
  <c r="C2069" i="33"/>
  <c r="C2070" i="33"/>
  <c r="C2071" i="33"/>
  <c r="C2072" i="33"/>
  <c r="C2073" i="33"/>
  <c r="C2074" i="33"/>
  <c r="C2075" i="33"/>
  <c r="C2076" i="33"/>
  <c r="C2077" i="33"/>
  <c r="C2078" i="33"/>
  <c r="C2079" i="33"/>
  <c r="C2080" i="33"/>
  <c r="C2081" i="33"/>
  <c r="C2082" i="33"/>
  <c r="C2083" i="33"/>
  <c r="C2084" i="33"/>
  <c r="C2085" i="33"/>
  <c r="C2086" i="33"/>
  <c r="C2087" i="33"/>
  <c r="C2088" i="33"/>
  <c r="C2089" i="33"/>
  <c r="C2090" i="33"/>
  <c r="C2091" i="33"/>
  <c r="C2092" i="33"/>
  <c r="C2093" i="33"/>
  <c r="C2094" i="33"/>
  <c r="C2095" i="33"/>
  <c r="C2096" i="33"/>
  <c r="C2097" i="33"/>
  <c r="C2098" i="33"/>
  <c r="C2099" i="33"/>
  <c r="C2100" i="33"/>
  <c r="C2101" i="33"/>
  <c r="C2102" i="33"/>
  <c r="C2103" i="33"/>
  <c r="C2104" i="33"/>
  <c r="C2105" i="33"/>
  <c r="C2106" i="33"/>
  <c r="C2107" i="33"/>
  <c r="C2108" i="33"/>
  <c r="C2109" i="33"/>
  <c r="C2110" i="33"/>
  <c r="C2111" i="33"/>
  <c r="C2112" i="33"/>
  <c r="C2113" i="33"/>
  <c r="C2114" i="33"/>
  <c r="C2115" i="33"/>
  <c r="C2116" i="33"/>
  <c r="C2117" i="33"/>
  <c r="C2118" i="33"/>
  <c r="C2119" i="33"/>
  <c r="C2120" i="33"/>
  <c r="C2121" i="33"/>
  <c r="C2122" i="33"/>
  <c r="C2123" i="33"/>
  <c r="C2124" i="33"/>
  <c r="C2125" i="33"/>
  <c r="C2126" i="33"/>
  <c r="C2127" i="33"/>
  <c r="C2128" i="33"/>
  <c r="C2129" i="33"/>
  <c r="C2130" i="33"/>
  <c r="C2131" i="33"/>
  <c r="C2132" i="33"/>
  <c r="C2133" i="33"/>
  <c r="C2134" i="33"/>
  <c r="C2135" i="33"/>
  <c r="C2136" i="33"/>
  <c r="C2137" i="33"/>
  <c r="C2138" i="33"/>
  <c r="C2139" i="33"/>
  <c r="C2140" i="33"/>
  <c r="C2141" i="33"/>
  <c r="C2142" i="33"/>
  <c r="C2143" i="33"/>
  <c r="C2144" i="33"/>
  <c r="C2145" i="33"/>
  <c r="C2146" i="33"/>
  <c r="C2147" i="33"/>
  <c r="C2148" i="33"/>
  <c r="C2149" i="33"/>
  <c r="C2150" i="33"/>
  <c r="C2151" i="33"/>
  <c r="C2152" i="33"/>
  <c r="C2153" i="33"/>
  <c r="C2154" i="33"/>
  <c r="C2155" i="33"/>
  <c r="C2156" i="33"/>
  <c r="C2157" i="33"/>
  <c r="C2158" i="33"/>
  <c r="C2159" i="33"/>
  <c r="C2160" i="33"/>
  <c r="C2161" i="33"/>
  <c r="C2162" i="33"/>
  <c r="C2163" i="33"/>
  <c r="C2164" i="33"/>
  <c r="C2165" i="33"/>
  <c r="C2166" i="33"/>
  <c r="C2167" i="33"/>
  <c r="C2168" i="33"/>
  <c r="C2169" i="33"/>
  <c r="C2170" i="33"/>
  <c r="C2171" i="33"/>
  <c r="C2172" i="33"/>
  <c r="C2173" i="33"/>
  <c r="C2174" i="33"/>
  <c r="C2175" i="33"/>
  <c r="C2176" i="33"/>
  <c r="C2177" i="33"/>
  <c r="C2178" i="33"/>
  <c r="C2179" i="33"/>
  <c r="C2180" i="33"/>
  <c r="C2181" i="33"/>
  <c r="C2182" i="33"/>
  <c r="C2183" i="33"/>
  <c r="C2184" i="33"/>
  <c r="C2185" i="33"/>
  <c r="C2186" i="33"/>
  <c r="C2187" i="33"/>
  <c r="C2188" i="33"/>
  <c r="C2189" i="33"/>
  <c r="C2190" i="33"/>
  <c r="C2191" i="33"/>
  <c r="C2192" i="33"/>
  <c r="C2193" i="33"/>
  <c r="C2194" i="33"/>
  <c r="C2195" i="33"/>
  <c r="C2196" i="33"/>
  <c r="C2197" i="33"/>
  <c r="C2198" i="33"/>
  <c r="C2199" i="33"/>
  <c r="C2200" i="33"/>
  <c r="C2201" i="33"/>
  <c r="C2202" i="33"/>
  <c r="C2203" i="33"/>
  <c r="C2204" i="33"/>
  <c r="C2205" i="33"/>
  <c r="C2206" i="33"/>
  <c r="C2207" i="33"/>
  <c r="C2208" i="33"/>
  <c r="C2209" i="33"/>
  <c r="C2210" i="33"/>
  <c r="C2211" i="33"/>
  <c r="C2212" i="33"/>
  <c r="C2213" i="33"/>
  <c r="C2214" i="33"/>
  <c r="C2215" i="33"/>
  <c r="C2216" i="33"/>
  <c r="C2217" i="33"/>
  <c r="C2218" i="33"/>
  <c r="C2219" i="33"/>
  <c r="C2220" i="33"/>
  <c r="C2221" i="33"/>
  <c r="C2222" i="33"/>
  <c r="C2223" i="33"/>
  <c r="C2224" i="33"/>
  <c r="C2225" i="33"/>
  <c r="C2226" i="33"/>
  <c r="C2227" i="33"/>
  <c r="C2228" i="33"/>
  <c r="C2229" i="33"/>
  <c r="C2230" i="33"/>
  <c r="C2231" i="33"/>
  <c r="C2232" i="33"/>
  <c r="C2233" i="33"/>
  <c r="C2234" i="33"/>
  <c r="C2235" i="33"/>
  <c r="C2236" i="33"/>
  <c r="C2237" i="33"/>
  <c r="C2238" i="33"/>
  <c r="C2239" i="33"/>
  <c r="C2240" i="33"/>
  <c r="C2241" i="33"/>
  <c r="C2242" i="33"/>
  <c r="C2243" i="33"/>
  <c r="C2244" i="33"/>
  <c r="C2245" i="33"/>
  <c r="C2246" i="33"/>
  <c r="C2247" i="33"/>
  <c r="C2248" i="33"/>
  <c r="C2249" i="33"/>
  <c r="C2250" i="33"/>
  <c r="C2251" i="33"/>
  <c r="C2252" i="33"/>
  <c r="C2253" i="33"/>
  <c r="C2254" i="33"/>
  <c r="C2255" i="33"/>
  <c r="C2256" i="33"/>
  <c r="C2257" i="33"/>
  <c r="C2258" i="33"/>
  <c r="C2259" i="33"/>
  <c r="C2260" i="33"/>
  <c r="C2261" i="33"/>
  <c r="C2262" i="33"/>
  <c r="C2263" i="33"/>
  <c r="C2264" i="33"/>
  <c r="C2265" i="33"/>
  <c r="C2266" i="33"/>
  <c r="C2267" i="33"/>
  <c r="C2268" i="33"/>
  <c r="C2269" i="33"/>
  <c r="C2270" i="33"/>
  <c r="C2271" i="33"/>
  <c r="C2272" i="33"/>
  <c r="C2273" i="33"/>
  <c r="C2274" i="33"/>
  <c r="C2275" i="33"/>
  <c r="C2276" i="33"/>
  <c r="C2277" i="33"/>
  <c r="C2278" i="33"/>
  <c r="C2279" i="33"/>
  <c r="C2280" i="33"/>
  <c r="C2281" i="33"/>
  <c r="C2282" i="33"/>
  <c r="C2283" i="33"/>
  <c r="C2284" i="33"/>
  <c r="C2285" i="33"/>
  <c r="C2286" i="33"/>
  <c r="C2287" i="33"/>
  <c r="C2288" i="33"/>
  <c r="C2289" i="33"/>
  <c r="C2290" i="33"/>
  <c r="C2291" i="33"/>
  <c r="C2292" i="33"/>
  <c r="C2293" i="33"/>
  <c r="C2294" i="33"/>
  <c r="C2295" i="33"/>
  <c r="C2296" i="33"/>
  <c r="C2297" i="33"/>
  <c r="C2298" i="33"/>
  <c r="C2299" i="33"/>
  <c r="C2300" i="33"/>
  <c r="C2301" i="33"/>
  <c r="C2302" i="33"/>
  <c r="C2303" i="33"/>
  <c r="C2304" i="33"/>
  <c r="C2305" i="33"/>
  <c r="C2306" i="33"/>
  <c r="C2307" i="33"/>
  <c r="C2308" i="33"/>
  <c r="C2309" i="33"/>
  <c r="C2310" i="33"/>
  <c r="C2311" i="33"/>
  <c r="C2312" i="33"/>
  <c r="C2313" i="33"/>
  <c r="C2314" i="33"/>
  <c r="C2315" i="33"/>
  <c r="C2316" i="33"/>
  <c r="C2317" i="33"/>
  <c r="C2318" i="33"/>
  <c r="C2319" i="33"/>
  <c r="C2320" i="33"/>
  <c r="C2321" i="33"/>
  <c r="C2322" i="33"/>
  <c r="C2323" i="33"/>
  <c r="C2324" i="33"/>
  <c r="C2325" i="33"/>
  <c r="C2326" i="33"/>
  <c r="C2327" i="33"/>
  <c r="C2328" i="33"/>
  <c r="C2329" i="33"/>
  <c r="C2330" i="33"/>
  <c r="C2331" i="33"/>
  <c r="C2332" i="33"/>
  <c r="C2333" i="33"/>
  <c r="C2334" i="33"/>
  <c r="C2335" i="33"/>
  <c r="C2336" i="33"/>
  <c r="C2337" i="33"/>
  <c r="C2338" i="33"/>
  <c r="C2339" i="33"/>
  <c r="C2340" i="33"/>
  <c r="C2341" i="33"/>
  <c r="C2342" i="33"/>
  <c r="C2343" i="33"/>
  <c r="C2344" i="33"/>
  <c r="C2345" i="33"/>
  <c r="C2346" i="33"/>
  <c r="C2347" i="33"/>
  <c r="C2348" i="33"/>
  <c r="C2349" i="33"/>
  <c r="C2350" i="33"/>
  <c r="C2351" i="33"/>
  <c r="C2352" i="33"/>
  <c r="C2353" i="33"/>
  <c r="C2354" i="33"/>
  <c r="C2355" i="33"/>
  <c r="C2356" i="33"/>
  <c r="C2357" i="33"/>
  <c r="C2358" i="33"/>
  <c r="C2359" i="33"/>
  <c r="C2360" i="33"/>
  <c r="C2361" i="33"/>
  <c r="C2362" i="33"/>
  <c r="C2363" i="33"/>
  <c r="C2364" i="33"/>
  <c r="C2365" i="33"/>
  <c r="C2366" i="33"/>
  <c r="C2367" i="33"/>
  <c r="C2368" i="33"/>
  <c r="C2369" i="33"/>
  <c r="C2370" i="33"/>
  <c r="C2371" i="33"/>
  <c r="C2372" i="33"/>
  <c r="C2373" i="33"/>
  <c r="C2374" i="33"/>
  <c r="C2375" i="33"/>
  <c r="C2376" i="33"/>
  <c r="C2377" i="33"/>
  <c r="C2378" i="33"/>
  <c r="C2379" i="33"/>
  <c r="C2380" i="33"/>
  <c r="C2381" i="33"/>
  <c r="C2382" i="33"/>
  <c r="C2383" i="33"/>
  <c r="C2384" i="33"/>
  <c r="C2385" i="33"/>
  <c r="C2386" i="33"/>
  <c r="C2387" i="33"/>
  <c r="C2388" i="33"/>
  <c r="C2389" i="33"/>
  <c r="C2390" i="33"/>
  <c r="C2391" i="33"/>
  <c r="C2392" i="33"/>
  <c r="C2393" i="33"/>
  <c r="C2394" i="33"/>
  <c r="C2395" i="33"/>
  <c r="C2396" i="33"/>
  <c r="C2397" i="33"/>
  <c r="C2398" i="33"/>
  <c r="C2399" i="33"/>
  <c r="C2400" i="33"/>
  <c r="C2401" i="33"/>
  <c r="C2402" i="33"/>
  <c r="C2403" i="33"/>
  <c r="C2404" i="33"/>
  <c r="C2405" i="33"/>
  <c r="C2406" i="33"/>
  <c r="C2407" i="33"/>
  <c r="C2408" i="33"/>
  <c r="C2409" i="33"/>
  <c r="C2410" i="33"/>
  <c r="C2411" i="33"/>
  <c r="C2412" i="33"/>
  <c r="C2413" i="33"/>
  <c r="C2414" i="33"/>
  <c r="C2415" i="33"/>
  <c r="C2416" i="33"/>
  <c r="C2417" i="33"/>
  <c r="C2418" i="33"/>
  <c r="C2419" i="33"/>
  <c r="C2420" i="33"/>
  <c r="C2421" i="33"/>
  <c r="C2422" i="33"/>
  <c r="C2423" i="33"/>
  <c r="C2424" i="33"/>
  <c r="C2425" i="33"/>
  <c r="C2426" i="33"/>
  <c r="C2427" i="33"/>
  <c r="C2428" i="33"/>
  <c r="C2429" i="33"/>
  <c r="C2430" i="33"/>
  <c r="C2431" i="33"/>
  <c r="C2432" i="33"/>
  <c r="C2433" i="33"/>
  <c r="C2434" i="33"/>
  <c r="C2435" i="33"/>
  <c r="C2436" i="33"/>
  <c r="C2437" i="33"/>
  <c r="C2438" i="33"/>
  <c r="C2439" i="33"/>
  <c r="C2440" i="33"/>
  <c r="C2441" i="33"/>
  <c r="C2442" i="33"/>
  <c r="C2443" i="33"/>
  <c r="C2444" i="33"/>
  <c r="C2445" i="33"/>
  <c r="C2446" i="33"/>
  <c r="C2447" i="33"/>
  <c r="C2448" i="33"/>
  <c r="C2449" i="33"/>
  <c r="C2450" i="33"/>
  <c r="C2451" i="33"/>
  <c r="C2452" i="33"/>
  <c r="C2453" i="33"/>
  <c r="C2454" i="33"/>
  <c r="C2455" i="33"/>
  <c r="C2456" i="33"/>
  <c r="C2457" i="33"/>
  <c r="C2458" i="33"/>
  <c r="C2459" i="33"/>
  <c r="C2460" i="33"/>
  <c r="C2461" i="33"/>
  <c r="C2462" i="33"/>
  <c r="C2463" i="33"/>
  <c r="C2464" i="33"/>
  <c r="C2465" i="33"/>
  <c r="C2466" i="33"/>
  <c r="C2467" i="33"/>
  <c r="C2468" i="33"/>
  <c r="C2469" i="33"/>
  <c r="C2470" i="33"/>
  <c r="C2471" i="33"/>
  <c r="C2472" i="33"/>
  <c r="C2473" i="33"/>
  <c r="C2474" i="33"/>
  <c r="C2475" i="33"/>
  <c r="C2476" i="33"/>
  <c r="C2477" i="33"/>
  <c r="C2478" i="33"/>
  <c r="C2479" i="33"/>
  <c r="C2480" i="33"/>
  <c r="C2481" i="33"/>
  <c r="C2482" i="33"/>
  <c r="C2483" i="33"/>
  <c r="C2484" i="33"/>
  <c r="C2485" i="33"/>
  <c r="C2486" i="33"/>
  <c r="C2487" i="33"/>
  <c r="C2488" i="33"/>
  <c r="C2489" i="33"/>
  <c r="C2490" i="33"/>
  <c r="C2491" i="33"/>
  <c r="C2492" i="33"/>
  <c r="C2493" i="33"/>
  <c r="C2494" i="33"/>
  <c r="C2495" i="33"/>
  <c r="C2496" i="33"/>
  <c r="C2497" i="33"/>
  <c r="C2498" i="33"/>
  <c r="C2499" i="33"/>
  <c r="C2500" i="33"/>
  <c r="C2501" i="33"/>
  <c r="C2502" i="33"/>
  <c r="C2503" i="33"/>
  <c r="C2504" i="33"/>
  <c r="C2505" i="33"/>
  <c r="C2506" i="33"/>
  <c r="C2507" i="33"/>
  <c r="C2508" i="33"/>
  <c r="C2509" i="33"/>
  <c r="C2510" i="33"/>
  <c r="C2511" i="33"/>
  <c r="C2512" i="33"/>
  <c r="C2513" i="33"/>
  <c r="C2514" i="33"/>
  <c r="C2515" i="33"/>
  <c r="C2516" i="33"/>
  <c r="C2517" i="33"/>
  <c r="C2518" i="33"/>
  <c r="C2519" i="33"/>
  <c r="C2520" i="33"/>
  <c r="O39" i="5" l="1"/>
  <c r="O40" i="5"/>
  <c r="F2544" i="3"/>
  <c r="E2544" i="3"/>
  <c r="F2543" i="3"/>
  <c r="E2543" i="3"/>
  <c r="F2542" i="3"/>
  <c r="E2542" i="3"/>
  <c r="F2541" i="3"/>
  <c r="E2541" i="3"/>
  <c r="F2540" i="3"/>
  <c r="E2540" i="3"/>
  <c r="F2539" i="3"/>
  <c r="E2539" i="3"/>
  <c r="F2538" i="3"/>
  <c r="E2538" i="3"/>
  <c r="F2537" i="3"/>
  <c r="E2537" i="3"/>
  <c r="F2536" i="3"/>
  <c r="E2536" i="3"/>
  <c r="F2535" i="3"/>
  <c r="E2535" i="3"/>
  <c r="F2534" i="3"/>
  <c r="E2534" i="3"/>
  <c r="F2533" i="3"/>
  <c r="E2533" i="3"/>
  <c r="F2532" i="3"/>
  <c r="E2532" i="3"/>
  <c r="F2531" i="3"/>
  <c r="E2531" i="3"/>
  <c r="F2530" i="3"/>
  <c r="E2530" i="3"/>
  <c r="F2529" i="3"/>
  <c r="E2529" i="3"/>
  <c r="F2528" i="3"/>
  <c r="E2528" i="3"/>
  <c r="F2527" i="3"/>
  <c r="E2527" i="3"/>
  <c r="F2526" i="3"/>
  <c r="E2526" i="3"/>
  <c r="F2525" i="3"/>
  <c r="E2525" i="3"/>
  <c r="F2524" i="3"/>
  <c r="E2524" i="3"/>
  <c r="F2523" i="3"/>
  <c r="E2523" i="3"/>
  <c r="F2522" i="3"/>
  <c r="E2522" i="3"/>
  <c r="F2521" i="3"/>
  <c r="E2521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F2449" i="3"/>
  <c r="D2449" i="3"/>
  <c r="E244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M39" i="5" l="1"/>
  <c r="B40" i="5"/>
  <c r="F40" i="5" s="1"/>
  <c r="C39" i="5"/>
  <c r="G39" i="5" s="1"/>
  <c r="B39" i="5"/>
  <c r="F39" i="5" s="1"/>
  <c r="L39" i="5"/>
  <c r="L40" i="5"/>
  <c r="K39" i="5"/>
  <c r="E40" i="5"/>
  <c r="I40" i="5" s="1"/>
  <c r="J39" i="5"/>
  <c r="D40" i="5"/>
  <c r="H40" i="5" s="1"/>
  <c r="E39" i="5"/>
  <c r="I39" i="5" s="1"/>
  <c r="C40" i="5"/>
  <c r="G40" i="5" s="1"/>
  <c r="D39" i="5"/>
  <c r="H39" i="5" s="1"/>
  <c r="J40" i="5"/>
  <c r="K40" i="5"/>
  <c r="M40" i="5"/>
  <c r="O38" i="5"/>
  <c r="P39" i="5" l="1"/>
  <c r="P40" i="5"/>
  <c r="C38" i="5" l="1"/>
  <c r="G38" i="5" s="1"/>
  <c r="D38" i="5"/>
  <c r="H38" i="5" s="1"/>
  <c r="E38" i="5"/>
  <c r="I38" i="5" s="1"/>
  <c r="B38" i="5"/>
  <c r="F38" i="5" s="1"/>
  <c r="J38" i="5"/>
  <c r="M38" i="5"/>
  <c r="L38" i="5"/>
  <c r="K38" i="5"/>
  <c r="C2" i="33"/>
  <c r="P38" i="5" l="1"/>
  <c r="E2" i="13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41" i="5"/>
  <c r="E33" i="5"/>
  <c r="I33" i="5" s="1"/>
  <c r="B33" i="5" l="1"/>
  <c r="F33" i="5" s="1"/>
  <c r="C33" i="5"/>
  <c r="G33" i="5" s="1"/>
  <c r="D33" i="5"/>
  <c r="H33" i="5" s="1"/>
  <c r="J33" i="5"/>
  <c r="L33" i="5"/>
  <c r="K33" i="5"/>
  <c r="M33" i="5"/>
  <c r="P33" i="5" l="1"/>
  <c r="B21" i="5" l="1"/>
  <c r="F21" i="5" s="1"/>
  <c r="C21" i="5"/>
  <c r="G21" i="5" s="1"/>
  <c r="D21" i="5"/>
  <c r="H21" i="5" s="1"/>
  <c r="M21" i="5"/>
  <c r="E21" i="5"/>
  <c r="I21" i="5" s="1"/>
  <c r="J21" i="5"/>
  <c r="L21" i="5"/>
  <c r="K21" i="5"/>
  <c r="B26" i="5"/>
  <c r="F26" i="5" s="1"/>
  <c r="C26" i="5"/>
  <c r="G26" i="5" s="1"/>
  <c r="E26" i="5"/>
  <c r="I26" i="5" s="1"/>
  <c r="D26" i="5"/>
  <c r="H26" i="5" s="1"/>
  <c r="J26" i="5"/>
  <c r="L26" i="5"/>
  <c r="K26" i="5"/>
  <c r="M26" i="5"/>
  <c r="J23" i="5"/>
  <c r="L23" i="5"/>
  <c r="B23" i="5"/>
  <c r="F23" i="5" s="1"/>
  <c r="M23" i="5"/>
  <c r="C23" i="5"/>
  <c r="G23" i="5" s="1"/>
  <c r="D23" i="5"/>
  <c r="H23" i="5" s="1"/>
  <c r="E23" i="5"/>
  <c r="I23" i="5" s="1"/>
  <c r="K23" i="5"/>
  <c r="P26" i="5" l="1"/>
  <c r="P21" i="5"/>
  <c r="L19" i="5"/>
  <c r="B19" i="5"/>
  <c r="F19" i="5" s="1"/>
  <c r="M19" i="5"/>
  <c r="C19" i="5"/>
  <c r="G19" i="5" s="1"/>
  <c r="D19" i="5"/>
  <c r="H19" i="5" s="1"/>
  <c r="E19" i="5"/>
  <c r="I19" i="5" s="1"/>
  <c r="K19" i="5"/>
  <c r="J19" i="5"/>
  <c r="M31" i="5"/>
  <c r="B31" i="5"/>
  <c r="F31" i="5" s="1"/>
  <c r="C31" i="5"/>
  <c r="G31" i="5" s="1"/>
  <c r="D31" i="5"/>
  <c r="H31" i="5" s="1"/>
  <c r="E31" i="5"/>
  <c r="I31" i="5" s="1"/>
  <c r="K31" i="5"/>
  <c r="J31" i="5"/>
  <c r="L31" i="5"/>
  <c r="P23" i="5"/>
  <c r="P31" i="5" l="1"/>
  <c r="P19" i="5"/>
  <c r="C2" i="17"/>
  <c r="C30" i="5" l="1"/>
  <c r="G30" i="5" s="1"/>
  <c r="D30" i="5"/>
  <c r="H30" i="5" s="1"/>
  <c r="E30" i="5"/>
  <c r="I30" i="5" s="1"/>
  <c r="L30" i="5"/>
  <c r="B30" i="5"/>
  <c r="F30" i="5" s="1"/>
  <c r="K30" i="5"/>
  <c r="J30" i="5"/>
  <c r="M30" i="5"/>
  <c r="D18" i="5" l="1"/>
  <c r="H18" i="5" s="1"/>
  <c r="E18" i="5"/>
  <c r="I18" i="5" s="1"/>
  <c r="J18" i="5"/>
  <c r="M18" i="5"/>
  <c r="B18" i="5"/>
  <c r="F18" i="5" s="1"/>
  <c r="C18" i="5"/>
  <c r="G18" i="5" s="1"/>
  <c r="K18" i="5"/>
  <c r="L18" i="5"/>
  <c r="P30" i="5"/>
  <c r="P18" i="5" l="1"/>
  <c r="E2" i="3"/>
  <c r="B34" i="5" l="1"/>
  <c r="F34" i="5" s="1"/>
  <c r="E34" i="5"/>
  <c r="I34" i="5" s="1"/>
  <c r="J34" i="5"/>
  <c r="C34" i="5"/>
  <c r="G34" i="5" s="1"/>
  <c r="D34" i="5"/>
  <c r="H34" i="5" s="1"/>
  <c r="M34" i="5"/>
  <c r="K34" i="5"/>
  <c r="L34" i="5"/>
  <c r="D2" i="3"/>
  <c r="B28" i="5" l="1"/>
  <c r="F28" i="5" s="1"/>
  <c r="C28" i="5"/>
  <c r="G28" i="5" s="1"/>
  <c r="D28" i="5"/>
  <c r="H28" i="5" s="1"/>
  <c r="E28" i="5"/>
  <c r="I28" i="5" s="1"/>
  <c r="M28" i="5"/>
  <c r="J28" i="5"/>
  <c r="L28" i="5"/>
  <c r="K28" i="5"/>
  <c r="B32" i="5"/>
  <c r="F32" i="5" s="1"/>
  <c r="C32" i="5"/>
  <c r="G32" i="5" s="1"/>
  <c r="D32" i="5"/>
  <c r="H32" i="5" s="1"/>
  <c r="E32" i="5"/>
  <c r="I32" i="5" s="1"/>
  <c r="M32" i="5"/>
  <c r="J32" i="5"/>
  <c r="L32" i="5"/>
  <c r="K32" i="5"/>
  <c r="D25" i="5"/>
  <c r="H25" i="5" s="1"/>
  <c r="E25" i="5"/>
  <c r="I25" i="5" s="1"/>
  <c r="C25" i="5"/>
  <c r="G25" i="5" s="1"/>
  <c r="B25" i="5"/>
  <c r="F25" i="5" s="1"/>
  <c r="L25" i="5"/>
  <c r="K25" i="5"/>
  <c r="M25" i="5"/>
  <c r="J25" i="5"/>
  <c r="J11" i="5"/>
  <c r="L11" i="5"/>
  <c r="B11" i="5"/>
  <c r="F11" i="5" s="1"/>
  <c r="C11" i="5"/>
  <c r="G11" i="5" s="1"/>
  <c r="D11" i="5"/>
  <c r="H11" i="5" s="1"/>
  <c r="E11" i="5"/>
  <c r="I11" i="5" s="1"/>
  <c r="M11" i="5"/>
  <c r="K11" i="5"/>
  <c r="J14" i="5"/>
  <c r="B14" i="5"/>
  <c r="F14" i="5" s="1"/>
  <c r="C14" i="5"/>
  <c r="G14" i="5" s="1"/>
  <c r="D14" i="5"/>
  <c r="H14" i="5" s="1"/>
  <c r="E14" i="5"/>
  <c r="I14" i="5" s="1"/>
  <c r="K14" i="5"/>
  <c r="M14" i="5"/>
  <c r="L14" i="5"/>
  <c r="C29" i="5"/>
  <c r="G29" i="5" s="1"/>
  <c r="D29" i="5"/>
  <c r="H29" i="5" s="1"/>
  <c r="B29" i="5"/>
  <c r="F29" i="5" s="1"/>
  <c r="E29" i="5"/>
  <c r="I29" i="5" s="1"/>
  <c r="M29" i="5"/>
  <c r="K29" i="5"/>
  <c r="J29" i="5"/>
  <c r="L29" i="5"/>
  <c r="C37" i="5"/>
  <c r="G37" i="5" s="1"/>
  <c r="B37" i="5"/>
  <c r="F37" i="5" s="1"/>
  <c r="D37" i="5"/>
  <c r="H37" i="5" s="1"/>
  <c r="E37" i="5"/>
  <c r="I37" i="5" s="1"/>
  <c r="L37" i="5"/>
  <c r="J37" i="5"/>
  <c r="K37" i="5"/>
  <c r="M37" i="5"/>
  <c r="E36" i="5"/>
  <c r="I36" i="5" s="1"/>
  <c r="B36" i="5"/>
  <c r="F36" i="5" s="1"/>
  <c r="D36" i="5"/>
  <c r="H36" i="5" s="1"/>
  <c r="C36" i="5"/>
  <c r="G36" i="5" s="1"/>
  <c r="L36" i="5"/>
  <c r="M36" i="5"/>
  <c r="J36" i="5"/>
  <c r="K36" i="5"/>
  <c r="B3" i="5"/>
  <c r="F3" i="5" s="1"/>
  <c r="C3" i="5"/>
  <c r="G3" i="5" s="1"/>
  <c r="D3" i="5"/>
  <c r="H3" i="5" s="1"/>
  <c r="E3" i="5"/>
  <c r="I3" i="5" s="1"/>
  <c r="L3" i="5"/>
  <c r="K3" i="5"/>
  <c r="J3" i="5"/>
  <c r="M3" i="5"/>
  <c r="D13" i="5"/>
  <c r="H13" i="5" s="1"/>
  <c r="E13" i="5"/>
  <c r="I13" i="5" s="1"/>
  <c r="B13" i="5"/>
  <c r="F13" i="5" s="1"/>
  <c r="C13" i="5"/>
  <c r="G13" i="5" s="1"/>
  <c r="M13" i="5"/>
  <c r="J13" i="5"/>
  <c r="L13" i="5"/>
  <c r="K13" i="5"/>
  <c r="L7" i="5"/>
  <c r="B7" i="5"/>
  <c r="F7" i="5" s="1"/>
  <c r="C7" i="5"/>
  <c r="G7" i="5" s="1"/>
  <c r="D7" i="5"/>
  <c r="H7" i="5" s="1"/>
  <c r="E7" i="5"/>
  <c r="I7" i="5" s="1"/>
  <c r="J7" i="5"/>
  <c r="K7" i="5"/>
  <c r="M7" i="5"/>
  <c r="D24" i="5"/>
  <c r="H24" i="5" s="1"/>
  <c r="E24" i="5"/>
  <c r="I24" i="5" s="1"/>
  <c r="L24" i="5"/>
  <c r="M24" i="5"/>
  <c r="C24" i="5"/>
  <c r="G24" i="5" s="1"/>
  <c r="B24" i="5"/>
  <c r="F24" i="5" s="1"/>
  <c r="K24" i="5"/>
  <c r="J24" i="5"/>
  <c r="B9" i="5"/>
  <c r="F9" i="5" s="1"/>
  <c r="C9" i="5"/>
  <c r="G9" i="5" s="1"/>
  <c r="D9" i="5"/>
  <c r="H9" i="5" s="1"/>
  <c r="E9" i="5"/>
  <c r="I9" i="5" s="1"/>
  <c r="K9" i="5"/>
  <c r="L9" i="5"/>
  <c r="J9" i="5"/>
  <c r="M9" i="5"/>
  <c r="B5" i="5"/>
  <c r="F5" i="5" s="1"/>
  <c r="C5" i="5"/>
  <c r="G5" i="5" s="1"/>
  <c r="D5" i="5"/>
  <c r="H5" i="5" s="1"/>
  <c r="E5" i="5"/>
  <c r="I5" i="5" s="1"/>
  <c r="L5" i="5"/>
  <c r="K5" i="5"/>
  <c r="J5" i="5"/>
  <c r="M5" i="5"/>
  <c r="B4" i="5"/>
  <c r="F4" i="5" s="1"/>
  <c r="C4" i="5"/>
  <c r="G4" i="5" s="1"/>
  <c r="D4" i="5"/>
  <c r="H4" i="5" s="1"/>
  <c r="E4" i="5"/>
  <c r="I4" i="5" s="1"/>
  <c r="L4" i="5"/>
  <c r="K4" i="5"/>
  <c r="M4" i="5"/>
  <c r="J4" i="5"/>
  <c r="D15" i="5"/>
  <c r="H15" i="5" s="1"/>
  <c r="E15" i="5"/>
  <c r="I15" i="5" s="1"/>
  <c r="B15" i="5"/>
  <c r="F15" i="5" s="1"/>
  <c r="C15" i="5"/>
  <c r="G15" i="5" s="1"/>
  <c r="K15" i="5"/>
  <c r="M15" i="5"/>
  <c r="L15" i="5"/>
  <c r="J15" i="5"/>
  <c r="B27" i="5"/>
  <c r="F27" i="5" s="1"/>
  <c r="C27" i="5"/>
  <c r="G27" i="5" s="1"/>
  <c r="M27" i="5"/>
  <c r="D27" i="5"/>
  <c r="H27" i="5" s="1"/>
  <c r="E27" i="5"/>
  <c r="I27" i="5" s="1"/>
  <c r="J27" i="5"/>
  <c r="K27" i="5"/>
  <c r="L27" i="5"/>
  <c r="J10" i="5"/>
  <c r="B10" i="5"/>
  <c r="F10" i="5" s="1"/>
  <c r="C10" i="5"/>
  <c r="G10" i="5" s="1"/>
  <c r="D10" i="5"/>
  <c r="H10" i="5" s="1"/>
  <c r="E10" i="5"/>
  <c r="I10" i="5" s="1"/>
  <c r="M10" i="5"/>
  <c r="K10" i="5"/>
  <c r="L10" i="5"/>
  <c r="J41" i="5"/>
  <c r="K41" i="5"/>
  <c r="L41" i="5"/>
  <c r="M41" i="5"/>
  <c r="B41" i="5"/>
  <c r="F41" i="5" s="1"/>
  <c r="C41" i="5"/>
  <c r="G41" i="5" s="1"/>
  <c r="D41" i="5"/>
  <c r="H41" i="5" s="1"/>
  <c r="E41" i="5"/>
  <c r="I41" i="5" s="1"/>
  <c r="P34" i="5"/>
  <c r="D12" i="5"/>
  <c r="H12" i="5" s="1"/>
  <c r="E12" i="5"/>
  <c r="I12" i="5" s="1"/>
  <c r="L12" i="5"/>
  <c r="B12" i="5"/>
  <c r="F12" i="5" s="1"/>
  <c r="C12" i="5"/>
  <c r="G12" i="5" s="1"/>
  <c r="J12" i="5"/>
  <c r="K12" i="5"/>
  <c r="M12" i="5"/>
  <c r="B16" i="5"/>
  <c r="F16" i="5" s="1"/>
  <c r="C16" i="5"/>
  <c r="G16" i="5" s="1"/>
  <c r="D16" i="5"/>
  <c r="H16" i="5" s="1"/>
  <c r="E16" i="5"/>
  <c r="I16" i="5" s="1"/>
  <c r="K16" i="5"/>
  <c r="M16" i="5"/>
  <c r="L16" i="5"/>
  <c r="J16" i="5"/>
  <c r="E35" i="5"/>
  <c r="I35" i="5" s="1"/>
  <c r="B35" i="5"/>
  <c r="F35" i="5" s="1"/>
  <c r="C35" i="5"/>
  <c r="G35" i="5" s="1"/>
  <c r="D35" i="5"/>
  <c r="H35" i="5" s="1"/>
  <c r="J35" i="5"/>
  <c r="M35" i="5"/>
  <c r="L35" i="5"/>
  <c r="K35" i="5"/>
  <c r="B17" i="5"/>
  <c r="F17" i="5" s="1"/>
  <c r="C17" i="5"/>
  <c r="G17" i="5" s="1"/>
  <c r="D17" i="5"/>
  <c r="H17" i="5" s="1"/>
  <c r="E17" i="5"/>
  <c r="I17" i="5" s="1"/>
  <c r="M17" i="5"/>
  <c r="L17" i="5"/>
  <c r="K17" i="5"/>
  <c r="J17" i="5"/>
  <c r="L8" i="5"/>
  <c r="B8" i="5"/>
  <c r="F8" i="5" s="1"/>
  <c r="C8" i="5"/>
  <c r="G8" i="5" s="1"/>
  <c r="D8" i="5"/>
  <c r="H8" i="5" s="1"/>
  <c r="E8" i="5"/>
  <c r="I8" i="5" s="1"/>
  <c r="K8" i="5"/>
  <c r="J8" i="5"/>
  <c r="M8" i="5"/>
  <c r="B22" i="5"/>
  <c r="F22" i="5" s="1"/>
  <c r="C22" i="5"/>
  <c r="G22" i="5" s="1"/>
  <c r="D22" i="5"/>
  <c r="H22" i="5" s="1"/>
  <c r="E22" i="5"/>
  <c r="I22" i="5" s="1"/>
  <c r="L22" i="5"/>
  <c r="J22" i="5"/>
  <c r="K22" i="5"/>
  <c r="M22" i="5"/>
  <c r="B6" i="5"/>
  <c r="F6" i="5" s="1"/>
  <c r="C6" i="5"/>
  <c r="G6" i="5" s="1"/>
  <c r="D6" i="5"/>
  <c r="H6" i="5" s="1"/>
  <c r="E6" i="5"/>
  <c r="I6" i="5" s="1"/>
  <c r="J6" i="5"/>
  <c r="M6" i="5"/>
  <c r="L6" i="5"/>
  <c r="K6" i="5"/>
  <c r="L20" i="5"/>
  <c r="M20" i="5"/>
  <c r="B20" i="5"/>
  <c r="F20" i="5" s="1"/>
  <c r="C20" i="5"/>
  <c r="G20" i="5" s="1"/>
  <c r="D20" i="5"/>
  <c r="H20" i="5" s="1"/>
  <c r="K20" i="5"/>
  <c r="E20" i="5"/>
  <c r="I20" i="5" s="1"/>
  <c r="J20" i="5"/>
  <c r="P8" i="5" l="1"/>
  <c r="P15" i="5"/>
  <c r="P5" i="5"/>
  <c r="P9" i="5"/>
  <c r="P36" i="5"/>
  <c r="P4" i="5"/>
  <c r="P24" i="5"/>
  <c r="P25" i="5"/>
  <c r="P6" i="5"/>
  <c r="P12" i="5"/>
  <c r="P3" i="5"/>
  <c r="P14" i="5"/>
  <c r="P22" i="5"/>
  <c r="P35" i="5"/>
  <c r="P10" i="5"/>
  <c r="P27" i="5"/>
  <c r="P7" i="5"/>
  <c r="P13" i="5"/>
  <c r="P37" i="5"/>
  <c r="P29" i="5"/>
  <c r="P32" i="5"/>
  <c r="P28" i="5"/>
  <c r="P20" i="5"/>
  <c r="P17" i="5"/>
  <c r="P16" i="5"/>
  <c r="P41" i="5"/>
  <c r="P11" i="5"/>
  <c r="F2" i="3"/>
  <c r="O2" i="5" l="1"/>
  <c r="O42" i="5" l="1"/>
  <c r="B2" i="5" l="1"/>
  <c r="F2" i="5" s="1"/>
  <c r="E2" i="5"/>
  <c r="I2" i="5" s="1"/>
  <c r="D2" i="5"/>
  <c r="H2" i="5" s="1"/>
  <c r="C2" i="5"/>
  <c r="G2" i="5" s="1"/>
  <c r="M2" i="5"/>
  <c r="K2" i="5"/>
  <c r="J2" i="5"/>
  <c r="L2" i="5"/>
  <c r="C42" i="5" l="1"/>
  <c r="G42" i="5" s="1"/>
  <c r="D42" i="5"/>
  <c r="H42" i="5" s="1"/>
  <c r="E42" i="5"/>
  <c r="I42" i="5" s="1"/>
  <c r="B42" i="5"/>
  <c r="F42" i="5" s="1"/>
  <c r="P2" i="5"/>
</calcChain>
</file>

<file path=xl/comments1.xml><?xml version="1.0" encoding="utf-8"?>
<comments xmlns="http://schemas.openxmlformats.org/spreadsheetml/2006/main">
  <authors>
    <author>Author</author>
  </authors>
  <commentList>
    <comment ref="A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by hand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月第一次</t>
        </r>
        <r>
          <rPr>
            <sz val="9"/>
            <color indexed="81"/>
            <rFont val="Tahoma"/>
            <family val="2"/>
          </rPr>
          <t>Content Refresh wacn.date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上次sync日期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月最后一次</t>
        </r>
        <r>
          <rPr>
            <sz val="9"/>
            <color indexed="81"/>
            <rFont val="Tahoma"/>
            <family val="2"/>
          </rPr>
          <t>Content Refresh wacn.date/在下月第一批回来之前的一批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本次Sync日期</t>
        </r>
      </text>
    </comment>
  </commentList>
</comments>
</file>

<file path=xl/connections.xml><?xml version="1.0" encoding="utf-8"?>
<connections xmlns="http://schemas.openxmlformats.org/spreadsheetml/2006/main">
  <connection id="1" name="g1" type="6" refreshedVersion="6" background="1" saveData="1">
    <textPr codePage="437" sourceFile="C:\Users\v-welian\Documents\GitHub\815\g.txt">
      <textFields>
        <textField/>
      </textFields>
    </textPr>
  </connection>
  <connection id="2" name="KPI" type="6" refreshedVersion="6" background="1" saveData="1">
    <textPr codePage="437" sourceFile="C:\Users\v-welian\Desktop\newKPI\10-KPI\815-data\KPI.csv" comma="1">
      <textFields count="3">
        <textField/>
        <textField/>
        <textField type="MDY"/>
      </textFields>
    </textPr>
  </connection>
  <connection id="3" name="result" type="6" refreshedVersion="6" background="1" saveData="1">
    <textPr codePage="437" sourceFile="C:\Users\v-welian\Desktop\newKPI\10-KPI\result.csv" comma="1">
      <textFields count="4">
        <textField/>
        <textField type="MDY"/>
        <textField type="MDY"/>
        <textField type="MDY"/>
      </textFields>
    </textPr>
  </connection>
</connections>
</file>

<file path=xl/sharedStrings.xml><?xml version="1.0" encoding="utf-8"?>
<sst xmlns="http://schemas.openxmlformats.org/spreadsheetml/2006/main" count="14549" uniqueCount="5349">
  <si>
    <t>automation</t>
  </si>
  <si>
    <t>backup</t>
  </si>
  <si>
    <t>cdn</t>
  </si>
  <si>
    <t>cloud services</t>
    <phoneticPr fontId="1" type="noConversion"/>
  </si>
  <si>
    <t>event hubs</t>
  </si>
  <si>
    <t>hdinsight</t>
  </si>
  <si>
    <t>identity</t>
  </si>
  <si>
    <t>media services</t>
  </si>
  <si>
    <t>mobile services</t>
  </si>
  <si>
    <t>mysql</t>
  </si>
  <si>
    <t>networking</t>
  </si>
  <si>
    <t>notification hubs</t>
  </si>
  <si>
    <t>redis cache</t>
    <phoneticPr fontId="1" type="noConversion"/>
  </si>
  <si>
    <t>scheduler</t>
  </si>
  <si>
    <t>service bus</t>
  </si>
  <si>
    <t>site recovery</t>
  </si>
  <si>
    <t>sql databases</t>
    <phoneticPr fontId="1" type="noConversion"/>
  </si>
  <si>
    <t>storage</t>
  </si>
  <si>
    <t>traffic manager</t>
  </si>
  <si>
    <t>web sites</t>
  </si>
  <si>
    <t>batch</t>
  </si>
  <si>
    <t>others</t>
    <phoneticPr fontId="1" type="noConversion"/>
  </si>
  <si>
    <t>cdn</t>
    <phoneticPr fontId="1" type="noConversion"/>
  </si>
  <si>
    <t>cloud services</t>
  </si>
  <si>
    <t>event hubs</t>
    <phoneticPr fontId="1" type="noConversion"/>
  </si>
  <si>
    <t>hdinsight</t>
    <phoneticPr fontId="1" type="noConversion"/>
  </si>
  <si>
    <t>media services</t>
    <phoneticPr fontId="1" type="noConversion"/>
  </si>
  <si>
    <t>mobile services</t>
    <phoneticPr fontId="1" type="noConversion"/>
  </si>
  <si>
    <t>networking</t>
    <phoneticPr fontId="1" type="noConversion"/>
  </si>
  <si>
    <t>notification hubs</t>
    <phoneticPr fontId="1" type="noConversion"/>
  </si>
  <si>
    <t>traffic manager</t>
    <phoneticPr fontId="1" type="noConversion"/>
  </si>
  <si>
    <t>web sites</t>
    <phoneticPr fontId="1" type="noConversion"/>
  </si>
  <si>
    <t>MostFresh</t>
    <phoneticPr fontId="1" type="noConversion"/>
  </si>
  <si>
    <t>Fresh</t>
    <phoneticPr fontId="1" type="noConversion"/>
  </si>
  <si>
    <t>state</t>
    <phoneticPr fontId="1" type="noConversion"/>
  </si>
  <si>
    <t>abandon</t>
    <phoneticPr fontId="1" type="noConversion"/>
  </si>
  <si>
    <t>application gateway</t>
    <phoneticPr fontId="1" type="noConversion"/>
  </si>
  <si>
    <t>sum/service</t>
    <phoneticPr fontId="1" type="noConversion"/>
  </si>
  <si>
    <t>sum/rate</t>
    <phoneticPr fontId="1" type="noConversion"/>
  </si>
  <si>
    <t>#MostFresh</t>
    <phoneticPr fontId="1" type="noConversion"/>
  </si>
  <si>
    <t>#Fresh</t>
    <phoneticPr fontId="1" type="noConversion"/>
  </si>
  <si>
    <t>#state</t>
    <phoneticPr fontId="1" type="noConversion"/>
  </si>
  <si>
    <t># abandon</t>
    <phoneticPr fontId="1" type="noConversion"/>
  </si>
  <si>
    <t>Total</t>
    <phoneticPr fontId="1" type="noConversion"/>
  </si>
  <si>
    <t>identity</t>
    <phoneticPr fontId="1" type="noConversion"/>
  </si>
  <si>
    <t>web sites</t>
    <phoneticPr fontId="1" type="noConversion"/>
  </si>
  <si>
    <t>abadon</t>
    <phoneticPr fontId="1" type="noConversion"/>
  </si>
  <si>
    <t>91.30%(42/46)</t>
    <phoneticPr fontId="1" type="noConversion"/>
  </si>
  <si>
    <t>root cause</t>
    <phoneticPr fontId="1" type="noConversion"/>
  </si>
  <si>
    <t>no update</t>
    <phoneticPr fontId="1" type="noConversion"/>
  </si>
  <si>
    <t>Top 5 services in state</t>
    <phoneticPr fontId="1" type="noConversion"/>
  </si>
  <si>
    <t>URL</t>
  </si>
  <si>
    <t>ACOMDate(Lastest)</t>
  </si>
  <si>
    <t>ACOMDate</t>
  </si>
  <si>
    <t>WACNDate</t>
  </si>
  <si>
    <t>application gateway</t>
  </si>
  <si>
    <t>sql databases</t>
  </si>
  <si>
    <t>redis cache</t>
  </si>
  <si>
    <t>automation</t>
    <phoneticPr fontId="1" type="noConversion"/>
  </si>
  <si>
    <t>#MostFresh</t>
    <phoneticPr fontId="1" type="noConversion"/>
  </si>
  <si>
    <t>service bus</t>
    <phoneticPr fontId="1" type="noConversion"/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</si>
  <si>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</si>
  <si>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</si>
  <si>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</si>
  <si>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</si>
  <si>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</si>
  <si>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</si>
  <si>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</si>
  <si>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azure-security-audit-log-management.md</t>
  </si>
  <si>
    <t>cloud-services-guestos-msrc-releases.md</t>
  </si>
  <si>
    <t>resource-group-create-multiple.md</t>
  </si>
  <si>
    <t>resource-group-define-dependencies.md</t>
  </si>
  <si>
    <t>storage-dotnet-shared-access-signature-part-2.md</t>
  </si>
  <si>
    <t>sql databases</t>
    <phoneticPr fontId="1" type="noConversion"/>
  </si>
  <si>
    <t>58.62(68/116)</t>
    <phoneticPr fontId="1" type="noConversion"/>
  </si>
  <si>
    <t>24.24%(8/33)</t>
    <phoneticPr fontId="1" type="noConversion"/>
  </si>
  <si>
    <t>Top 5 services in abadon</t>
    <phoneticPr fontId="1" type="noConversion"/>
  </si>
  <si>
    <t>94.29%(33/35)</t>
    <phoneticPr fontId="1" type="noConversion"/>
  </si>
  <si>
    <t>100%(1/1)</t>
    <phoneticPr fontId="1" type="noConversion"/>
  </si>
  <si>
    <t>92.86%(13/14)</t>
    <phoneticPr fontId="1" type="noConversion"/>
  </si>
  <si>
    <t>63.64%(7/11)</t>
    <phoneticPr fontId="1" type="noConversion"/>
  </si>
  <si>
    <t>47.37%(9/19)</t>
    <phoneticPr fontId="1" type="noConversion"/>
  </si>
  <si>
    <t>20.00%(14/70)</t>
    <phoneticPr fontId="1" type="noConversion"/>
  </si>
  <si>
    <t>20.00%(2/10)</t>
    <phoneticPr fontId="1" type="noConversion"/>
  </si>
  <si>
    <t>100%(21/21)</t>
    <phoneticPr fontId="1" type="noConversion"/>
  </si>
  <si>
    <t>stream analytics</t>
    <phoneticPr fontId="1" type="noConversion"/>
  </si>
  <si>
    <t>active-directory-aadconnect.md</t>
  </si>
  <si>
    <t>active-directory-aadconnect-design-concepts.md</t>
  </si>
  <si>
    <t>active-directory-aadconnect-dirsync-upgrade-get-started.md</t>
  </si>
  <si>
    <t>active-directory-aadconnect-faq.md</t>
  </si>
  <si>
    <t>active-directory-aadconnect-get-started-custom.md</t>
  </si>
  <si>
    <t>active-directory-aadconnect-o365-certs.md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</si>
  <si>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</si>
  <si>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</si>
  <si>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</si>
  <si>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</si>
  <si>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</si>
  <si>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</si>
  <si>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active-directory-application-objects.md</t>
  </si>
  <si>
    <t>active-directory-assign-admin-roles.md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</si>
  <si>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</si>
  <si>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</si>
  <si>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</si>
  <si>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</si>
  <si>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</si>
  <si>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</si>
  <si>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</si>
  <si>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</si>
  <si>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</si>
  <si>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</si>
  <si>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</si>
  <si>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</si>
  <si>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</si>
  <si>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</si>
  <si>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</si>
  <si>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</si>
  <si>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</si>
  <si>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</si>
  <si>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</si>
  <si>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</si>
  <si>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</si>
  <si>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</si>
  <si>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</si>
  <si>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</si>
  <si>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</si>
  <si>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</si>
  <si>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</si>
  <si>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active-directory-passwords-troubleshoot.md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</si>
  <si>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</si>
  <si>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</si>
  <si>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</si>
  <si>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</si>
  <si>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</si>
  <si>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active-directory-whatis.md</t>
  </si>
  <si>
    <t>active-directory-works.md</t>
  </si>
  <si>
    <t>application-gateway-create-gateway.md</t>
  </si>
  <si>
    <t>application-gateway-create-gateway-arm.md</t>
  </si>
  <si>
    <t>application-gateway-ilb.md</t>
  </si>
  <si>
    <t>application-gateway-ilb-arm.md</t>
  </si>
  <si>
    <t>application-gateway-introduction.md</t>
  </si>
  <si>
    <t>application-gateway-ssl.md</t>
  </si>
  <si>
    <t>automation-certificates.md</t>
  </si>
  <si>
    <t>automation-child-runbooks.md</t>
  </si>
  <si>
    <t>automation-connections.md</t>
  </si>
  <si>
    <t>automation-credentials.md</t>
  </si>
  <si>
    <t>automation-intro.md</t>
  </si>
  <si>
    <t>automation-manage-cloud-services.md</t>
  </si>
  <si>
    <t>automation-manage-sql-database.md</t>
  </si>
  <si>
    <t>automation-manage-storage.md</t>
  </si>
  <si>
    <t>automation-manage-virtual-machines.md</t>
  </si>
  <si>
    <t>automation-manage-web-app.md</t>
  </si>
  <si>
    <t>automation-runbook-execution.md</t>
  </si>
  <si>
    <t>automation-runbook-output-and-messages.md</t>
  </si>
  <si>
    <t>automation-runbook-settings.md</t>
  </si>
  <si>
    <t>automation-schedules.md</t>
  </si>
  <si>
    <t>automation-scheduling-a-runbook.md</t>
  </si>
  <si>
    <t>automation-solution-startstopvm-psworkflow.md</t>
  </si>
  <si>
    <t>automation-starting-a-runbook.md</t>
  </si>
  <si>
    <t>automation-variables.md</t>
  </si>
  <si>
    <t>azure-cli-arm-commands.md</t>
  </si>
  <si>
    <t>azure-preview-portal-keyboard-shortcuts.md</t>
  </si>
  <si>
    <t>azure-sdk-dotnet-release-notes.md</t>
  </si>
  <si>
    <t>azure-sdk-dotnet-release-notes-2_6.md</t>
  </si>
  <si>
    <t>azure-sdk-dotnet-release-notes-2_7.md</t>
  </si>
  <si>
    <t>backup-azure-alternate-dpm-server.md</t>
  </si>
  <si>
    <t>backup-azure-backup-cloud-as-tape.md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</si>
  <si>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</si>
  <si>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</si>
  <si>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</si>
  <si>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</si>
  <si>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</si>
  <si>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backup-azure-restore-windows-server.md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</si>
  <si>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</si>
  <si>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</si>
  <si>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</si>
  <si>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</si>
  <si>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</si>
  <si>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</si>
  <si>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batch-automatic-scaling.md</t>
  </si>
  <si>
    <t>batch-dotnet-get-started.md</t>
  </si>
  <si>
    <t>batch-efficient-list-queries.md</t>
  </si>
  <si>
    <t>batch-hpc-solutions.md</t>
  </si>
  <si>
    <t>batch-powershell-cmdlets-get-started.md</t>
  </si>
  <si>
    <t>batch-technical-overview.md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</si>
  <si>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</si>
  <si>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</si>
  <si>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</si>
  <si>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</si>
  <si>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</si>
  <si>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cache-howto-manage-redis-cache-powershell.md</t>
  </si>
  <si>
    <t>cdn-how-to-use.md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</si>
  <si>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</si>
  <si>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</si>
  <si>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</si>
  <si>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</si>
  <si>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</si>
  <si>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</si>
  <si>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cloud-services-connect-to-custom-domain.md</t>
  </si>
  <si>
    <t>cloud-services-connect-virtual-machine.md</t>
  </si>
  <si>
    <t>cloud-services-custom-domain-name.md</t>
  </si>
  <si>
    <t>cloud-services-dotnet-continuous-delivery.md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</si>
  <si>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</si>
  <si>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</si>
  <si>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</si>
  <si>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</si>
  <si>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</si>
  <si>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cloud-services-guestos-retirement-policy.md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</si>
  <si>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</si>
  <si>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</si>
  <si>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</si>
  <si>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</si>
  <si>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</si>
  <si>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</si>
  <si>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</si>
  <si>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</si>
  <si>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</si>
  <si>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</si>
  <si>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</si>
  <si>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</si>
  <si>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</si>
  <si>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</si>
  <si>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</si>
  <si>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</si>
  <si>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</si>
  <si>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</si>
  <si>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</si>
  <si>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</si>
  <si>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</si>
  <si>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</si>
  <si>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</si>
  <si>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</si>
  <si>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</si>
  <si>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cloud-services-virtual-machines-dotnet-continuous-delivery-remote-debugging.md</t>
  </si>
  <si>
    <t>cloud-services-xml-certs.md</t>
  </si>
  <si>
    <t>data-management-azure-sql-database-and-sql-server-iaas.md</t>
  </si>
  <si>
    <t>developerdifferences.md</t>
  </si>
  <si>
    <t>disable-enable-or-delete-a-profile.md</t>
  </si>
  <si>
    <t>disable-or-enable-an-endpoint.md</t>
  </si>
  <si>
    <t>dotnet-develop-multitenant-applications.md</t>
  </si>
  <si>
    <t>dotnet-sdk.md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</si>
  <si>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</si>
  <si>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</si>
  <si>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</si>
  <si>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</si>
  <si>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</si>
  <si>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</si>
  <si>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</si>
  <si>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</si>
  <si>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</si>
  <si>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</si>
  <si>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</si>
  <si>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</si>
  <si>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event-hubs-what-is-event-hubs.md</t>
  </si>
  <si>
    <t>expressroute-faqs.md</t>
  </si>
  <si>
    <t>expressroute-howto-circuit-classic.md</t>
  </si>
  <si>
    <t>expressroute-howto-coexist-classic.md</t>
  </si>
  <si>
    <t>expressroute-howto-linkvnet-classic.md</t>
  </si>
  <si>
    <t>expressroute-howto-vnet-portal-classic.md</t>
  </si>
  <si>
    <t>expressroute-introduction.md</t>
  </si>
  <si>
    <t>expressroute-locations.md</t>
  </si>
  <si>
    <t>expressroute-prerequisites.md</t>
  </si>
  <si>
    <t>fundamentals-application-models.md</t>
  </si>
  <si>
    <t>fundamentals-identity.md</t>
  </si>
  <si>
    <t>hdinsight-administer-use-command-line.md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</si>
  <si>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</si>
  <si>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</si>
  <si>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</si>
  <si>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</si>
  <si>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</si>
  <si>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</si>
  <si>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</si>
  <si>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</si>
  <si>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</si>
  <si>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</si>
  <si>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hdinsight-develop-deploy-java-mapreduce.md</t>
  </si>
  <si>
    <t>hdinsight-dotnet-avro-serialization.md</t>
  </si>
  <si>
    <t>hdinsight-extend-hadoop-virtual-network.md</t>
  </si>
  <si>
    <t>hdinsight-hadoop-access-yarn-app-logs.md</t>
  </si>
  <si>
    <t>hdinsight-hadoop-collect-debug-heap-dumps.md</t>
  </si>
  <si>
    <t>hdinsight-hadoop-customize-cluster-v1.md</t>
  </si>
  <si>
    <t>hdinsight-hadoop-develop-deploy-streaming-jobs.md</t>
  </si>
  <si>
    <t>hdinsight-hadoop-emulator-get-started.md</t>
  </si>
  <si>
    <t>hdinsight-hadoop-giraph-install-v1.md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</si>
  <si>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</si>
  <si>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</si>
  <si>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</si>
  <si>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</si>
  <si>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</si>
  <si>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</si>
  <si>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</si>
  <si>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</si>
  <si>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</si>
  <si>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</si>
  <si>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</si>
  <si>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</si>
  <si>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</si>
  <si>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</si>
  <si>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</si>
  <si>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</si>
  <si>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</si>
  <si>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</si>
  <si>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</si>
  <si>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</si>
  <si>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hdinsight-hadoop-use-pig-dotnet-sdk-v1.md</t>
  </si>
  <si>
    <t>hdinsight-hadoop-use-pig-powershell.md</t>
  </si>
  <si>
    <t>hdinsight-hadoop-use-pig-remote-desktop.md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</si>
  <si>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</si>
  <si>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</si>
  <si>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</si>
  <si>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</si>
  <si>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</si>
  <si>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</si>
  <si>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</si>
  <si>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</si>
  <si>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</si>
  <si>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</si>
  <si>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</si>
  <si>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</si>
  <si>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</si>
  <si>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</si>
  <si>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</si>
  <si>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</si>
  <si>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</si>
  <si>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</si>
  <si>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</si>
  <si>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</si>
  <si>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</si>
  <si>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</si>
  <si>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</si>
  <si>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</si>
  <si>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</si>
  <si>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</si>
  <si>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</si>
  <si>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</si>
  <si>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</si>
  <si>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</si>
  <si>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</si>
  <si>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</si>
  <si>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</si>
  <si>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</si>
  <si>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</si>
  <si>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</si>
  <si>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</si>
  <si>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meda-services-managing-multiple-storage-accounts.md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</si>
  <si>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</si>
  <si>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</si>
  <si>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</si>
  <si>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</si>
  <si>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media-services-content-protection-overview.md</t>
  </si>
  <si>
    <t>media-services-copying-existing-blob.md</t>
  </si>
  <si>
    <t>media-services-create-account.md</t>
  </si>
  <si>
    <t>media-services-deliver-asset-download.md</t>
  </si>
  <si>
    <t>media-services-deliver-content-overview.md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</si>
  <si>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</si>
  <si>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</si>
  <si>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</si>
  <si>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</si>
  <si>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</si>
  <si>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</si>
  <si>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</si>
  <si>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</si>
  <si>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</si>
  <si>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</si>
  <si>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</si>
  <si>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</si>
  <si>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</si>
  <si>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</si>
  <si>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</si>
  <si>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</si>
  <si>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</si>
  <si>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</si>
  <si>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</si>
  <si>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</si>
  <si>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</si>
  <si>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</si>
  <si>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</si>
  <si>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</si>
  <si>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</si>
  <si>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</si>
  <si>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</si>
  <si>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</si>
  <si>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</si>
  <si>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</si>
  <si>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</si>
  <si>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</si>
  <si>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</si>
  <si>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</si>
  <si>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</si>
  <si>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</si>
  <si>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</si>
  <si>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</si>
  <si>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</si>
  <si>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</si>
  <si>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</si>
  <si>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</si>
  <si>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</si>
  <si>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</si>
  <si>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</si>
  <si>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</si>
  <si>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</si>
  <si>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</si>
  <si>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</si>
  <si>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</si>
  <si>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</si>
  <si>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</si>
  <si>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</si>
  <si>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</si>
  <si>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</si>
  <si>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</si>
  <si>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</si>
  <si>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</si>
  <si>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</si>
  <si>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media-services-rest-upload-files.md</t>
  </si>
  <si>
    <t>media-services-roll-storage-access-keys.md</t>
  </si>
  <si>
    <t>media-services-set-up-computer.md</t>
  </si>
  <si>
    <t>media-services-static-packaging.md</t>
  </si>
  <si>
    <t>media-services-use-osmf-smooth-streaming-client-plugin.md</t>
  </si>
  <si>
    <t>media-services-video-on-demand-workflow.md</t>
  </si>
  <si>
    <t>mobile-services-android-get-started.md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</si>
  <si>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</si>
  <si>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</si>
  <si>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</si>
  <si>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</si>
  <si>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</si>
  <si>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</si>
  <si>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</si>
  <si>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</si>
  <si>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</si>
  <si>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</si>
  <si>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</si>
  <si>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</si>
  <si>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</si>
  <si>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</si>
  <si>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</si>
  <si>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</si>
  <si>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</si>
  <si>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</si>
  <si>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</si>
  <si>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</si>
  <si>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</si>
  <si>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</si>
  <si>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</si>
  <si>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</si>
  <si>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</si>
  <si>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</si>
  <si>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</si>
  <si>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</si>
  <si>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</si>
  <si>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</si>
  <si>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</si>
  <si>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</si>
  <si>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</si>
  <si>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</si>
  <si>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</si>
  <si>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</si>
  <si>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</si>
  <si>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</si>
  <si>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</si>
  <si>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</si>
  <si>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</si>
  <si>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</si>
  <si>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</si>
  <si>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</si>
  <si>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</si>
  <si>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</si>
  <si>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</si>
  <si>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</si>
  <si>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</si>
  <si>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</si>
  <si>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</si>
  <si>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</si>
  <si>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</si>
  <si>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</si>
  <si>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</si>
  <si>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</si>
  <si>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</si>
  <si>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</si>
  <si>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</si>
  <si>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</si>
  <si>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</si>
  <si>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</si>
  <si>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</si>
  <si>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</si>
  <si>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</si>
  <si>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</si>
  <si>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</si>
  <si>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</si>
  <si>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</si>
  <si>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</si>
  <si>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</si>
  <si>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</si>
  <si>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mysql-database-advanced-settings.md</t>
  </si>
  <si>
    <t>mysql-database-commandlines.md</t>
  </si>
  <si>
    <t>mysql-database-connection-pool.md</t>
  </si>
  <si>
    <t>mysql-database-data-replication.md</t>
  </si>
  <si>
    <t>mysql-database-etoe-powershell.md</t>
  </si>
  <si>
    <t>mysql-database-get-started.md</t>
  </si>
  <si>
    <t>mysql-database-operation-limitation.md</t>
  </si>
  <si>
    <t>mysql-database-operation-monitoring-metrics.md</t>
  </si>
  <si>
    <t>mysql-database-performance-guidance-asdb-test-result.md</t>
  </si>
  <si>
    <t>mysql-database-ssl-connection.md</t>
  </si>
  <si>
    <t>mysql-database-tech-faq.md</t>
  </si>
  <si>
    <t>mysql-database-wordpress-setup.md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</si>
  <si>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</si>
  <si>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</si>
  <si>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</si>
  <si>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</si>
  <si>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</si>
  <si>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</si>
  <si>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</si>
  <si>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</si>
  <si>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</si>
  <si>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resource-group-authenticate-service-principal.md</t>
  </si>
  <si>
    <t>resource-group-authoring-templates.md</t>
  </si>
  <si>
    <t>resource-group-create-service-principal-portal.md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</si>
  <si>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</si>
  <si>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</si>
  <si>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</si>
  <si>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</si>
  <si>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</si>
  <si>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resource-group-template-functions.md</t>
  </si>
  <si>
    <t>resource-group-using-tags.md</t>
  </si>
  <si>
    <t>resource-manager-deployment-model.md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</si>
  <si>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</si>
  <si>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</si>
  <si>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</si>
  <si>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</si>
  <si>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</si>
  <si>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</si>
  <si>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</si>
  <si>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</si>
  <si>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</si>
  <si>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service-bus-amqp-overview.md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</si>
  <si>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</si>
  <si>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</si>
  <si>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</si>
  <si>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</si>
  <si>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</si>
  <si>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</si>
  <si>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</si>
  <si>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</si>
  <si>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</si>
  <si>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</si>
  <si>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</si>
  <si>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</si>
  <si>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</si>
  <si>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</si>
  <si>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</si>
  <si>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</si>
  <si>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</si>
  <si>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</si>
  <si>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</si>
  <si>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</si>
  <si>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</si>
  <si>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</si>
  <si>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</si>
  <si>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</si>
  <si>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</si>
  <si>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</si>
  <si>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</si>
  <si>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</si>
  <si>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</si>
  <si>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</si>
  <si>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</si>
  <si>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</si>
  <si>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</si>
  <si>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</si>
  <si>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</si>
  <si>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</si>
  <si>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</si>
  <si>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</si>
  <si>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</si>
  <si>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</si>
  <si>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</si>
  <si>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</si>
  <si>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</si>
  <si>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</si>
  <si>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</si>
  <si>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</si>
  <si>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</si>
  <si>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</si>
  <si>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</si>
  <si>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</si>
  <si>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</si>
  <si>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</si>
  <si>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sign-up-organization.md</t>
  </si>
  <si>
    <t>site-recovery-best-practices.md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</si>
  <si>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</si>
  <si>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</si>
  <si>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</si>
  <si>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</si>
  <si>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</si>
  <si>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</si>
  <si>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</si>
  <si>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</si>
  <si>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</si>
  <si>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</si>
  <si>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</si>
  <si>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</si>
  <si>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</si>
  <si>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</si>
  <si>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</si>
  <si>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</si>
  <si>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</si>
  <si>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</si>
  <si>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</si>
  <si>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</si>
  <si>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</si>
  <si>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</si>
  <si>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site-recovery-vmm-to-vmm.md</t>
  </si>
  <si>
    <t>site-recovery-vmware-to-azure.md</t>
  </si>
  <si>
    <t>site-recovery-vmware-to-vmware.md</t>
  </si>
  <si>
    <t>site-recovery-workload.md</t>
  </si>
  <si>
    <t>sql-database-aad-authentication.md</t>
  </si>
  <si>
    <t>sql-database-auditing-and-dynamic-data-masking-downlevel-clients.md</t>
  </si>
  <si>
    <t>sql-database-business-continuity.md</t>
  </si>
  <si>
    <t>sql-database-business-continuity-application-upgrade.md</t>
  </si>
  <si>
    <t>sql-database-cloud-migrate.md</t>
  </si>
  <si>
    <t>sql-database-command-line-tools.md</t>
  </si>
  <si>
    <t>sql-database-connect-excel.md</t>
  </si>
  <si>
    <t>sql-database-connectivity-issues.md</t>
  </si>
  <si>
    <t>sql-database-connect-query.md</t>
  </si>
  <si>
    <t>sql-database-connect-query-ssms.md</t>
  </si>
  <si>
    <t>sql-database-create.md</t>
  </si>
  <si>
    <t>sql-database-develop-direct-route-ports-adonet-v12.md</t>
  </si>
  <si>
    <t>sql-database-develop-dotnet-simple.md</t>
  </si>
  <si>
    <t>sql-database-develop-error-messages.md</t>
  </si>
  <si>
    <t>sql-database-disaster-recovery.md</t>
  </si>
  <si>
    <t>sql-database-disaster-recovery-drills.md</t>
  </si>
  <si>
    <t>sql-database-dynamic-data-masking-get-started-portal.md</t>
  </si>
  <si>
    <t>sql-database-elastic-database-client-library.md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</si>
  <si>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</si>
  <si>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</si>
  <si>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</si>
  <si>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</si>
  <si>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</si>
  <si>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</si>
  <si>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sql-database-elastic-pool-guidance.md</t>
  </si>
  <si>
    <t>sql-database-elastic-pool-reference.md</t>
  </si>
  <si>
    <t>sql-database-elastic-query-getting-started.md</t>
  </si>
  <si>
    <t>sql-database-elastic-query-overview.md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</si>
  <si>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</si>
  <si>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</si>
  <si>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</si>
  <si>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</si>
  <si>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</si>
  <si>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</si>
  <si>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</si>
  <si>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</si>
  <si>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</si>
  <si>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</si>
  <si>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</si>
  <si>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</si>
  <si>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</si>
  <si>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</si>
  <si>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</si>
  <si>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</si>
  <si>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sql-database-export-powershell.md</t>
  </si>
  <si>
    <t>sql-database-firewall-configure.md</t>
  </si>
  <si>
    <t>sql-database-get-started.md</t>
  </si>
  <si>
    <t>sql-database-get-started-csharp.md</t>
  </si>
  <si>
    <t>sql-database-get-started-powershell.md</t>
  </si>
  <si>
    <t>sql-database-import-powershell.md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</si>
  <si>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</si>
  <si>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</si>
  <si>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</si>
  <si>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</si>
  <si>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</si>
  <si>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sql-database-recovered-finalize.md</t>
  </si>
  <si>
    <t>sql-database-resource-limits.md</t>
  </si>
  <si>
    <t>sql-database-scale-up-powershell.md</t>
  </si>
  <si>
    <t>sql-database-security.md</t>
  </si>
  <si>
    <t>sql-database-security-guidelines.md</t>
  </si>
  <si>
    <t>sql-database-technical-overview.md</t>
  </si>
  <si>
    <t>sql-database-transact-sql-information.md</t>
  </si>
  <si>
    <t>sql-database-user-error-recovery.md</t>
  </si>
  <si>
    <t>sql-database-v12-whats-new.md</t>
  </si>
  <si>
    <t>storage-analytics.md</t>
  </si>
  <si>
    <t>storage-azure-cli.md</t>
  </si>
  <si>
    <t>storage-blob-snapshots.md</t>
  </si>
  <si>
    <t>storage-client-side-encryption.md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</si>
  <si>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</si>
  <si>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</si>
  <si>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</si>
  <si>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</si>
  <si>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</si>
  <si>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</si>
  <si>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</si>
  <si>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</si>
  <si>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</si>
  <si>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</si>
  <si>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</si>
  <si>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</si>
  <si>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</si>
  <si>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</si>
  <si>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storage-e2e-troubleshooting.md</t>
  </si>
  <si>
    <t>storage-enable-and-view-metrics.md</t>
  </si>
  <si>
    <t>storage-encrypt-decrypt-blobs-key-vault.md</t>
  </si>
  <si>
    <t>storage-getting-started-guide.md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</si>
  <si>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</si>
  <si>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</si>
  <si>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</si>
  <si>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</si>
  <si>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</si>
  <si>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</si>
  <si>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</si>
  <si>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</si>
  <si>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</si>
  <si>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</si>
  <si>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</si>
  <si>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storage-monitor-storage-account.md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</si>
  <si>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</si>
  <si>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</si>
  <si>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</si>
  <si>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</si>
  <si>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</si>
  <si>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</si>
  <si>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</si>
  <si>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</si>
  <si>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storage-premium-storage-preview-portal.md</t>
  </si>
  <si>
    <t>storage-properties-metadata.md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</si>
  <si>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</si>
  <si>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</si>
  <si>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</si>
  <si>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</si>
  <si>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</si>
  <si>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</si>
  <si>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</si>
  <si>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</si>
  <si>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</si>
  <si>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</si>
  <si>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</si>
  <si>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</si>
  <si>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</si>
  <si>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</si>
  <si>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</si>
  <si>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</si>
  <si>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</si>
  <si>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</si>
  <si>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stream-analytics-comparison-storm.md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</si>
  <si>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</si>
  <si>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</si>
  <si>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</si>
  <si>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</si>
  <si>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</si>
  <si>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</si>
  <si>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stream-analytics-real-time-event-processing-reference-architecture.md</t>
  </si>
  <si>
    <t>stream-analytics-scale-jobs.md</t>
  </si>
  <si>
    <t>stream-analytics-stream-analytics-query-patterns.md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</si>
  <si>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</si>
  <si>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</si>
  <si>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</si>
  <si>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</si>
  <si>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</si>
  <si>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</si>
  <si>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</si>
  <si>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</si>
  <si>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</si>
  <si>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</si>
  <si>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</si>
  <si>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</si>
  <si>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</si>
  <si>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</si>
  <si>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</si>
  <si>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virtual-machines-automation-with-chef.md</t>
  </si>
  <si>
    <t>virtual-machines-base-configuration-test-environment.md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</si>
  <si>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</si>
  <si>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</si>
  <si>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</si>
  <si>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</si>
  <si>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</si>
  <si>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</si>
  <si>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</si>
  <si>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</si>
  <si>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</si>
  <si>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</si>
  <si>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</si>
  <si>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</si>
  <si>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</si>
  <si>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</si>
  <si>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</si>
  <si>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</si>
  <si>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</si>
  <si>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</si>
  <si>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</si>
  <si>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</si>
  <si>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</si>
  <si>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virtual-machines-images.md</t>
  </si>
  <si>
    <t>virtual-machines-infrastructure-services-implementation-guidelines.md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</si>
  <si>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</si>
  <si>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</si>
  <si>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</si>
  <si>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</si>
  <si>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</si>
  <si>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</si>
  <si>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</si>
  <si>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virtual-machines-linux-configure-raid.md</t>
  </si>
  <si>
    <t>virtual-machines-linux-create-custom.md</t>
  </si>
  <si>
    <t>virtual-machines-linux-create-lamp-stack.md</t>
  </si>
  <si>
    <t>virtual-machines-linux-create-upload-vhd.md</t>
  </si>
  <si>
    <t>virtual-machines-linux-create-upload-vhd-centos.md</t>
  </si>
  <si>
    <t>virtual-machines-linux-create-upload-vhd-generic.md</t>
  </si>
  <si>
    <t>virtual-machines-linux-create-upload-vhd-oracle.md</t>
  </si>
  <si>
    <t>virtual-machines-linux-create-upload-vhd-suse.md</t>
  </si>
  <si>
    <t>virtual-machines-linux-create-upload-vhd-ubuntu.md</t>
  </si>
  <si>
    <t>virtual-machines-linux-diagnostic-extension.md</t>
  </si>
  <si>
    <t>virtual-machines-linux-endorsed-distributions.md</t>
  </si>
  <si>
    <t>virtual-machines-linux-how-to-attach-disk.md</t>
  </si>
  <si>
    <t>virtual-machines-linux-how-to-detach-disk.md</t>
  </si>
  <si>
    <t>virtual-machines-linux-how-to-log-on.md</t>
  </si>
  <si>
    <t>virtual-machines-linux-install-lamp-stack.md</t>
  </si>
  <si>
    <t>virtual-machines-linux-install-mysql.md</t>
  </si>
  <si>
    <t>virtual-machines-linux-introduction.md</t>
  </si>
  <si>
    <t>virtual-machines-linux-mysql-cluster.md</t>
  </si>
  <si>
    <t>virtual-machines-linux-mysql-use-opensuse.md</t>
  </si>
  <si>
    <t>virtual-machines-linux-nodejs-running-cassandra.md</t>
  </si>
  <si>
    <t>virtual-machines-linux-opensource.md</t>
  </si>
  <si>
    <t>virtual-machines-linux-optimize-mysql-perf.md</t>
  </si>
  <si>
    <t>virtual-machines-linux-postgresql.md</t>
  </si>
  <si>
    <t>virtual-machines-linux-script-lamp.md</t>
  </si>
  <si>
    <t>virtual-machines-linux-setup-tomcat7-linux.md</t>
  </si>
  <si>
    <t>virtual-machines-linux-update-agent.md</t>
  </si>
  <si>
    <t>virtual-machines-linux-usernames.md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</si>
  <si>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</si>
  <si>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</si>
  <si>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</si>
  <si>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</si>
  <si>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</si>
  <si>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</si>
  <si>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</si>
  <si>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</si>
  <si>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</si>
  <si>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</si>
  <si>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</si>
  <si>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</si>
  <si>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</si>
  <si>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</si>
  <si>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</si>
  <si>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</si>
  <si>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</si>
  <si>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</si>
  <si>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</si>
  <si>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</si>
  <si>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</si>
  <si>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</si>
  <si>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</si>
  <si>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</si>
  <si>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</si>
  <si>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</si>
  <si>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</si>
  <si>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</si>
  <si>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</si>
  <si>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</si>
  <si>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</si>
  <si>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</si>
  <si>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</si>
  <si>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</si>
  <si>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virtual-machines-sql-server-security-considerations.md</t>
  </si>
  <si>
    <t>virtual-machines-sql-server-use-premium-storage.md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</si>
  <si>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</si>
  <si>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</si>
  <si>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</si>
  <si>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virtual-machines-windows-change-drive-letter.md</t>
  </si>
  <si>
    <t>virtual-machines-windows-choices-create-vm.md</t>
  </si>
  <si>
    <t>virtual-machines-windows-reset-password.md</t>
  </si>
  <si>
    <t>virtual-machines-windows-tutorial-classic-portal.md</t>
  </si>
  <si>
    <t>virtual-networks-acl.md</t>
  </si>
  <si>
    <t>virtual-networks-acl-powershell.md</t>
  </si>
  <si>
    <t>virtual-networks-create-nsg-classic-cli.md</t>
  </si>
  <si>
    <t>virtual-networks-create-nsg-classic-ps.md</t>
  </si>
  <si>
    <t>virtual-networks-create-vnet-classic-cli.md</t>
  </si>
  <si>
    <t>virtual-networks-create-vnet-classic-portal.md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</si>
  <si>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</si>
  <si>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</si>
  <si>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</si>
  <si>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</si>
  <si>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</si>
  <si>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</si>
  <si>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</si>
  <si>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</si>
  <si>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</si>
  <si>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</si>
  <si>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</si>
  <si>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</si>
  <si>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</si>
  <si>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</si>
  <si>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virtual-networks-static-private-ip-classic-cli.md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</si>
  <si>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</si>
  <si>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</si>
  <si>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</si>
  <si>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</si>
  <si>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</si>
  <si>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</si>
  <si>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</si>
  <si>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</si>
  <si>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</si>
  <si>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</si>
  <si>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</si>
  <si>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</si>
  <si>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</si>
  <si>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</si>
  <si>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</si>
  <si>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</si>
  <si>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</si>
  <si>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</si>
  <si>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</si>
  <si>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</si>
  <si>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</si>
  <si>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</si>
  <si>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</si>
  <si>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</si>
  <si>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</si>
  <si>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</si>
  <si>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</si>
  <si>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</si>
  <si>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</si>
  <si>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</si>
  <si>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</si>
  <si>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</si>
  <si>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</si>
  <si>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</si>
  <si>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</si>
  <si>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</si>
  <si>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</si>
  <si>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</si>
  <si>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</si>
  <si>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</si>
  <si>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</si>
  <si>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</si>
  <si>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</si>
  <si>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</si>
  <si>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</si>
  <si>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</si>
  <si>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</si>
  <si>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</si>
  <si>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</si>
  <si>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</si>
  <si>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</si>
  <si>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</si>
  <si>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</si>
  <si>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</si>
  <si>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</si>
  <si>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</si>
  <si>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</si>
  <si>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</si>
  <si>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</si>
  <si>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</si>
  <si>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</si>
  <si>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</si>
  <si>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</si>
  <si>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</si>
  <si>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</si>
  <si>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</si>
  <si>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</si>
  <si>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</si>
  <si>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</si>
  <si>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</si>
  <si>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</si>
  <si>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</si>
  <si>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</si>
  <si>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</si>
  <si>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</si>
  <si>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</si>
  <si>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</si>
  <si>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</si>
  <si>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</si>
  <si>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</si>
  <si>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</si>
  <si>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</si>
  <si>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</si>
  <si>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</si>
  <si>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</si>
  <si>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</si>
  <si>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</si>
  <si>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</si>
  <si>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</si>
  <si>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</si>
  <si>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</si>
  <si>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</si>
  <si>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java-create-azure-website-using-java-sdk.md</t>
  </si>
  <si>
    <t>active-directory-aadconnect-accounts-permissions.md</t>
  </si>
  <si>
    <t>active-directory-aadconnect-feature-preview.md</t>
  </si>
  <si>
    <t>active-directory-aadconnect-get-started-express.md</t>
  </si>
  <si>
    <t>active-directory-aadconnect-prerequisites.md</t>
  </si>
  <si>
    <t>active-directory-authentication-libraries.md</t>
  </si>
  <si>
    <t>active-directory-graph-api.md</t>
  </si>
  <si>
    <t>architecture-overview.md</t>
  </si>
  <si>
    <t>automation-creating-importing-runbook.md</t>
  </si>
  <si>
    <t>automation-edit-textual-runbook.md</t>
  </si>
  <si>
    <t>automation-first-runbook-textual.md</t>
  </si>
  <si>
    <t>automation-managing-data.md</t>
  </si>
  <si>
    <t>automation-powershell-workflow.md</t>
  </si>
  <si>
    <t>automation-runbook-gallery.md</t>
  </si>
  <si>
    <t>automation-testing-runbook.md</t>
  </si>
  <si>
    <t>azure-classic-rm.md</t>
  </si>
  <si>
    <t>azure-subscription-service-limits.md</t>
  </si>
  <si>
    <t>cache-premium-tier-intro.md</t>
  </si>
  <si>
    <t>cdn-faq-service-config.md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</si>
  <si>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</si>
  <si>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</si>
  <si>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</si>
  <si>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</si>
  <si>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</si>
  <si>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cdn-management-portal-how-to-use.md</t>
  </si>
  <si>
    <t>cdn-overview.md</t>
  </si>
  <si>
    <t>cdn-pops.md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</si>
  <si>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</si>
  <si>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</si>
  <si>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</si>
  <si>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</si>
  <si>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expressroute</t>
  </si>
  <si>
    <t>hdinsight-storm-develop-java-event-hub-topology.md</t>
  </si>
  <si>
    <t>hdinsight-storm-develop-python-topology.md</t>
  </si>
  <si>
    <t>java-add-certificate-ca-store.md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</si>
  <si>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</si>
  <si>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</si>
  <si>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</si>
  <si>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</si>
  <si>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media-services-licenses-partner-integration.md</t>
  </si>
  <si>
    <t>media-services-live-encoders-overview.md</t>
  </si>
  <si>
    <t>media-services-troubleshooting-live-streaming.md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</si>
  <si>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</si>
  <si>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</si>
  <si>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</si>
  <si>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</si>
  <si>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</si>
  <si>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</si>
  <si>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</si>
  <si>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</si>
  <si>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</si>
  <si>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</si>
  <si>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</si>
  <si>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</si>
  <si>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</si>
  <si>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</si>
  <si>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</si>
  <si>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</si>
  <si>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</si>
  <si>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</si>
  <si>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</si>
  <si>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</si>
  <si>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</si>
  <si>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</si>
  <si>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mysql-database-connectioninquiry.md</t>
  </si>
  <si>
    <t>mysql-database-securityinquiry.md</t>
  </si>
  <si>
    <t>mysql-database-serviceinquiry.md</t>
  </si>
  <si>
    <t>nodejs-use-node-modules-azure-apps.md</t>
  </si>
  <si>
    <t>powershell-preview-resource-manager-changes.md</t>
  </si>
  <si>
    <t>python-how-to-install.md</t>
  </si>
  <si>
    <t>resource-group-audit.md</t>
  </si>
  <si>
    <t>resource-group-create-work-id-from-personal.md</t>
  </si>
  <si>
    <t>resource-manager-supported-services.md</t>
  </si>
  <si>
    <t>service-bus-amqp-apache.md</t>
  </si>
  <si>
    <t>service-bus-amqp-dotnet.md</t>
  </si>
  <si>
    <t>service-bus-amqp-java.md</t>
  </si>
  <si>
    <t>service-bus-amqp-php.md</t>
  </si>
  <si>
    <t>service-bus-amqp-python.md</t>
  </si>
  <si>
    <t>site-recovery-active-directory.md</t>
  </si>
  <si>
    <t>sql-database-auditing-get-started.md</t>
  </si>
  <si>
    <t>sql-database-benchmark-overview.md</t>
  </si>
  <si>
    <t>sql-database-designing-cloud-solutions-for-disaster-recovery.md</t>
  </si>
  <si>
    <t>sql-database-elastic-query-getting-started-vertical.md</t>
  </si>
  <si>
    <t>sql-database-elastic-query-horizontal-partitioning.md</t>
  </si>
  <si>
    <t>sql-database-elastic-query-vertical-partitioning.md</t>
  </si>
  <si>
    <t>sql-database-performance-guidance.md</t>
  </si>
  <si>
    <t>sql-database-web-business-sunset-faq.md</t>
  </si>
  <si>
    <t>sql-database-xevent-code-event-file.md</t>
  </si>
  <si>
    <t>sql-database-xevent-code-ring-buffer.md</t>
  </si>
  <si>
    <t>sql-database-xevent-db-diff-from-svr.md</t>
  </si>
  <si>
    <t>storage-client-side-encryption-java.md</t>
  </si>
  <si>
    <t>storage-how-to-use-files-linux.md</t>
  </si>
  <si>
    <t>storage-ios-how-to-use-blob-storage.md</t>
  </si>
  <si>
    <t>stream-analytics-add-inputs.md</t>
  </si>
  <si>
    <t>stream-analytics-add-outputs.md</t>
  </si>
  <si>
    <t>stream-analytics-create-a-job.md</t>
  </si>
  <si>
    <t>stream-analytics-define-inputs.md</t>
  </si>
  <si>
    <t>stream-analytics-define-outputs.md</t>
  </si>
  <si>
    <t>stream-analytics-monitoring.md</t>
  </si>
  <si>
    <t>stream-analytics-operation-logs.md</t>
  </si>
  <si>
    <t>stream-analytics-run-a-job.md</t>
  </si>
  <si>
    <t>stream-analytics-use-reference-data.md</t>
  </si>
  <si>
    <t>stream-analytics-write-queries.md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</si>
  <si>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</si>
  <si>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</si>
  <si>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</si>
  <si>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</si>
  <si>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</si>
  <si>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</si>
  <si>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</si>
  <si>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virtual-machines-linux-remote-desktop.md</t>
  </si>
  <si>
    <t>virtual-machines-rdp-detailed-troubleshoot.md</t>
  </si>
  <si>
    <t>virtual-machines-sql-server-business-intelligence.md</t>
  </si>
  <si>
    <t>virtual-machines-sql-server-create-native-mode-report-server-powershell.md</t>
  </si>
  <si>
    <t>virtual-machines-sql-server-create-vm-with-powershell.md</t>
  </si>
  <si>
    <t>virtual-machines-sql-server-performance-best-practices.md</t>
  </si>
  <si>
    <t>virtual-machines-sql-server-use-reportviewer-in-a-web-site.md</t>
  </si>
  <si>
    <t>virtual-network-create-udr-classic-cli.md</t>
  </si>
  <si>
    <t>virtual-network-create-udr-classic-ps.md</t>
  </si>
  <si>
    <t>virtual-networks-dmz-nsg-asm.md</t>
  </si>
  <si>
    <t>virtual-networks-dmz-nsg-fw-asm.md</t>
  </si>
  <si>
    <t>virtual-networks-dmz-nsg-fw-udr-asm.md</t>
  </si>
  <si>
    <t>virtual-networks-sample-app.md</t>
  </si>
  <si>
    <t>expressroute</t>
    <phoneticPr fontId="1" type="noConversion"/>
  </si>
  <si>
    <t>expressroute</t>
    <phoneticPr fontId="1" type="noConversion"/>
  </si>
  <si>
    <t>active-directory-passwords-set-expiration-policy.md</t>
  </si>
  <si>
    <t>nodejs-specify-node-version-azure-apps.md</t>
  </si>
  <si>
    <t>mfa</t>
    <phoneticPr fontId="1" type="noConversion"/>
  </si>
  <si>
    <t>application-gateway-create-gateway-arm-template.md</t>
  </si>
  <si>
    <t>automation-manage-key-vault.md</t>
  </si>
  <si>
    <t>azure-security-getting-started.md</t>
  </si>
  <si>
    <t>batch-job-prep-release.md</t>
  </si>
  <si>
    <t>batch-parallel-node-tasks.md</t>
  </si>
  <si>
    <t>batch-quota-limit.md</t>
  </si>
  <si>
    <t>big-compute-resources.md</t>
  </si>
  <si>
    <t>cache-asp.net-output-cache-provider.md</t>
  </si>
  <si>
    <t>cache-asp.net-session-state-provider.md</t>
  </si>
  <si>
    <t>cache-dotnet-how-to-use-azure-redis-cache.md</t>
  </si>
  <si>
    <t>cache-faq.md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</si>
  <si>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</si>
  <si>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</si>
  <si>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</si>
  <si>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</si>
  <si>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</si>
  <si>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</si>
  <si>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</si>
  <si>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cache-python-get-started.md</t>
  </si>
  <si>
    <t>cache-redis-samples.md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</si>
  <si>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</si>
  <si>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</si>
  <si>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</si>
  <si>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</si>
  <si>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</si>
  <si>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</si>
  <si>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</si>
  <si>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</si>
  <si>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cdn-enus-management-portal-how-to-use.md</t>
  </si>
  <si>
    <t>cdn-enus-overview.md</t>
  </si>
  <si>
    <t>cdn-enus-pops.md</t>
  </si>
  <si>
    <t>cdn-faq-service-inquiry.md</t>
  </si>
  <si>
    <t>enus.md</t>
  </si>
  <si>
    <t>expressroute-circuit-peerings.md</t>
  </si>
  <si>
    <t>expressroute-config-samples-routing.md</t>
  </si>
  <si>
    <t>expressroute-howto-circuit-arm.md</t>
  </si>
  <si>
    <t>expressroute-howto-routing-arm.md</t>
  </si>
  <si>
    <t>expressroute-howto-routing-classic.md</t>
  </si>
  <si>
    <t>expressroute-routing.md</t>
  </si>
  <si>
    <t>expressroute-workflows.md</t>
  </si>
  <si>
    <t>hdinsight-hadoop-use-pig-datafu-udf.md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</si>
  <si>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</si>
  <si>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</si>
  <si>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</si>
  <si>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</si>
  <si>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</si>
  <si>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</si>
  <si>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media-services-dotnet-generate-thumbnail-with-mes.md</t>
  </si>
  <si>
    <t>media-services-hyperlapse-content.md</t>
  </si>
  <si>
    <t>media-services-sspk.md</t>
  </si>
  <si>
    <t>media-services-widevine-license-template-overview.md</t>
  </si>
  <si>
    <t>mobile-services-concepts-links.md</t>
  </si>
  <si>
    <t>mobile-services-dotnet-how-to-use-client-library.md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</si>
  <si>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</si>
  <si>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</si>
  <si>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</si>
  <si>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</si>
  <si>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</si>
  <si>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</si>
  <si>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</si>
  <si>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</si>
  <si>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</si>
  <si>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</si>
  <si>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</si>
  <si>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</si>
  <si>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</si>
  <si>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</si>
  <si>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</si>
  <si>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</si>
  <si>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</si>
  <si>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</si>
  <si>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</si>
  <si>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</si>
  <si>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</si>
  <si>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</si>
  <si>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</si>
  <si>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mysql-database-compatibilityinquiry.md</t>
  </si>
  <si>
    <t>mysql-database-enus-advanced-settings.md</t>
  </si>
  <si>
    <t>mysql-database-enus-commandlines.md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</si>
  <si>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</si>
  <si>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</si>
  <si>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</si>
  <si>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</si>
  <si>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</si>
  <si>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</si>
  <si>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</si>
  <si>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mysql-database-enus-serviceinquiry.md</t>
  </si>
  <si>
    <t>mysql-database-enus-ssl-connection.md</t>
  </si>
  <si>
    <t>mysql-database-enus-tech-faq.md</t>
  </si>
  <si>
    <t>mysql-database-enus-wordpress-setup.md</t>
  </si>
  <si>
    <t>resource-group-rbac.md</t>
  </si>
  <si>
    <t>resource-group-template-deploy.md</t>
  </si>
  <si>
    <t>resource-manager-template-links.md</t>
  </si>
  <si>
    <t>resource-manager-template-lock.md</t>
  </si>
  <si>
    <t>resource-manager-template-role.md</t>
  </si>
  <si>
    <t>resource-manager-template-storage.md</t>
  </si>
  <si>
    <t>sql-database-configure-firewall-settings-powershell.md</t>
  </si>
  <si>
    <t>sql-database-configure-firewall-settings-rest.md</t>
  </si>
  <si>
    <t>sql-database-configure-firewall-settings-tsql.md</t>
  </si>
  <si>
    <t>sql-database-copy-powershell.md</t>
  </si>
  <si>
    <t>sql-database-copy-transact-sql.md</t>
  </si>
  <si>
    <t>sql-database-elastic-database-recovery-manager.md</t>
  </si>
  <si>
    <t>sql-database-elastic-pool-csharp.md</t>
  </si>
  <si>
    <t>sql-database-elastic-transactions-overview.md</t>
  </si>
  <si>
    <t>sql-database-faq.md</t>
  </si>
  <si>
    <t>sql-database-general-limitations.md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</si>
  <si>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</si>
  <si>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</si>
  <si>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</si>
  <si>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</si>
  <si>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sql-database-in-memory-oltp-monitoring.md</t>
  </si>
  <si>
    <t>sql-database-service-tiers.md</t>
  </si>
  <si>
    <t>sql-database-upgrade-server-powershell.md</t>
  </si>
  <si>
    <t>sql-database-use-batching-to-improve-performance.md</t>
  </si>
  <si>
    <t>storage-premium-storage-performance.md</t>
  </si>
  <si>
    <t>traffic-manager-powershell-arm.md</t>
  </si>
  <si>
    <t>virtual-machines-allocation-failure.md</t>
  </si>
  <si>
    <t>virtual-machines-linux-create-upload-vhd-redhat.md</t>
  </si>
  <si>
    <t>virtual-machines-windows-use-ssh-key.md</t>
  </si>
  <si>
    <t>virtual-network-deploy-multinic-classic-cli.md</t>
  </si>
  <si>
    <t>virtual-network-deploy-multinic-classic-ps.md</t>
  </si>
  <si>
    <t>virtual-networks-create-vnet-classic-netcfg-ps.md</t>
  </si>
  <si>
    <t>web-sites-connect-to-redis-using-memcache-protocol.md</t>
  </si>
  <si>
    <t>web-sites-dotnet-entity-framework-row-level-security.md</t>
  </si>
  <si>
    <t>application-gateway-ssl-arm.md</t>
  </si>
  <si>
    <t>key vault</t>
    <phoneticPr fontId="1" type="noConversion"/>
  </si>
  <si>
    <t>sql data warehouse</t>
    <phoneticPr fontId="1" type="noConversion"/>
  </si>
  <si>
    <t>active-directory-aadconnectsync-attributes-synchronized.md</t>
  </si>
  <si>
    <t>active-directory-aadconnectsync-configure-filtering.md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</si>
  <si>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</si>
  <si>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</si>
  <si>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</si>
  <si>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</si>
  <si>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</si>
  <si>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</si>
  <si>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</si>
  <si>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</si>
  <si>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active-directory-passwords-policy.md</t>
  </si>
  <si>
    <t>active-directory-saml-claims-customization.md</t>
  </si>
  <si>
    <t>active-directory-saml-debugging.md</t>
  </si>
  <si>
    <t>active-directory-scim-provisioning.md</t>
  </si>
  <si>
    <t>aog-automation-how-to-turn-on-off-vm.md</t>
  </si>
  <si>
    <t>aog-management-portal-how-to-see-operation-log.md</t>
  </si>
  <si>
    <t>aog-storage-how-to-create-account-container.md</t>
  </si>
  <si>
    <t>aog-storage-how-to-use-azcopy.md</t>
  </si>
  <si>
    <t>aog-virtual-machine-how-to-reset-vm-size.md</t>
  </si>
  <si>
    <t>aog-virtual-machine-how-to-turn-off-vm-automatically.md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</si>
  <si>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</si>
  <si>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</si>
  <si>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</si>
  <si>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</si>
  <si>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app-service-agile-software-development.md</t>
  </si>
  <si>
    <t>app-service-move-resources.md</t>
  </si>
  <si>
    <t>app-service-web-configure-tls-mutual-auth.md</t>
  </si>
  <si>
    <t>app-service-web-staged-publishing-realworld-scenarios.md</t>
  </si>
  <si>
    <t>app-service-web-troubleshoot-HTTP-502-503.md</t>
  </si>
  <si>
    <t>app-service-web-troubleshoot-performance-degradation.md</t>
  </si>
  <si>
    <t>azure-sdk-dotnet-release-notes-2_8.md</t>
  </si>
  <si>
    <t>backup-azure-backup-exchange-server.md</t>
  </si>
  <si>
    <t>backup-azure-restore-vms.md</t>
  </si>
  <si>
    <t>backup-azure-vms.md</t>
  </si>
  <si>
    <t>backup-azure-vms-automation.md</t>
  </si>
  <si>
    <t>backup-azure-vms-encryption.md</t>
  </si>
  <si>
    <t>backup-azure-vms-introduction.md</t>
  </si>
  <si>
    <t>backup-azure-vms-prepare.md</t>
  </si>
  <si>
    <t>backup-azure-vms-troubleshoot.md</t>
  </si>
  <si>
    <t>cloud-services-diagnostics-powershell.md</t>
  </si>
  <si>
    <t>cloud-services-dotnet-diagnostics-applicationinsights.md</t>
  </si>
  <si>
    <t>cloud-services-dotnet-diagnostics-trace-flow.md</t>
  </si>
  <si>
    <t>cloud-services-update-azure-service.md</t>
  </si>
  <si>
    <t>event-hubs-sensors-notify-users.md</t>
  </si>
  <si>
    <t>expressroute-howto-linkvnet-arm.md</t>
  </si>
  <si>
    <t>hdinsight-hadoop-hive-out-of-memory-error-oom.md</t>
  </si>
  <si>
    <t>mysql-database-migration.md</t>
  </si>
  <si>
    <t>mysql-database-timezone-config.md</t>
  </si>
  <si>
    <t>mysql-database-validationquery.md</t>
  </si>
  <si>
    <t>resource-groups-vm-searching.md</t>
  </si>
  <si>
    <t>site-recovery-capacity-planner.md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</si>
  <si>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</si>
  <si>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</si>
  <si>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</si>
  <si>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</si>
  <si>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</si>
  <si>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</si>
  <si>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</si>
  <si>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</si>
  <si>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</si>
  <si>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sql-database-troubleshoot-connection.md</t>
  </si>
  <si>
    <t>sql-database-troubleshoot-permissions.md</t>
  </si>
  <si>
    <t>sql-data-warehouse-business-continuity-recover-from-user-error.md</t>
  </si>
  <si>
    <t>sql-data-warehouse-develop-concurrency.md</t>
  </si>
  <si>
    <t>sql-data-warehouse-develop-connections.md</t>
  </si>
  <si>
    <t>sql-data-warehouse-develop-ctas.md</t>
  </si>
  <si>
    <t>sql-data-warehouse-develop-dynamic-sql.md</t>
  </si>
  <si>
    <t>sql-data-warehouse-develop-group-by-options.md</t>
  </si>
  <si>
    <t>sql-data-warehouse-develop-hash-distribution-key.md</t>
  </si>
  <si>
    <t>sql-data-warehouse-develop-label.md</t>
  </si>
  <si>
    <t>sql-data-warehouse-develop-loops.md</t>
  </si>
  <si>
    <t>sql-data-warehouse-develop-pivot-unpivot.md</t>
  </si>
  <si>
    <t>sql-data-warehouse-develop-rename.md</t>
  </si>
  <si>
    <t>sql-data-warehouse-develop-statistics.md</t>
  </si>
  <si>
    <t>sql-data-warehouse-develop-stored-procedures.md</t>
  </si>
  <si>
    <t>sql-data-warehouse-develop-table-design.md</t>
  </si>
  <si>
    <t>sql-data-warehouse-develop-table-partitions.md</t>
  </si>
  <si>
    <t>sql-data-warehouse-develop-temporary-tables.md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</si>
  <si>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</si>
  <si>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</si>
  <si>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</si>
  <si>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</si>
  <si>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</si>
  <si>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sql-data-warehouse-get-started-connect.md</t>
  </si>
  <si>
    <t>sql-data-warehouse-get-started-connect-query.md</t>
  </si>
  <si>
    <t>sql-data-warehouse-get-started-connect-sqlcmd.md</t>
  </si>
  <si>
    <t>sql-data-warehouse-get-started-create-database-tsql.md</t>
  </si>
  <si>
    <t>sql-data-warehouse-get-started-create-tsql.md</t>
  </si>
  <si>
    <t>sql-data-warehouse-get-started-manually-load-samples.md</t>
  </si>
  <si>
    <t>sql-data-warehouse-get-started-migration-utility.md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</si>
  <si>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</si>
  <si>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</si>
  <si>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</si>
  <si>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sql-data-warehouse-integrate-solution-partners.md</t>
  </si>
  <si>
    <t>sql-data-warehouse-load-polybase-guide.md</t>
  </si>
  <si>
    <t>sql-data-warehouse-load-with-bcp.md</t>
  </si>
  <si>
    <t>sql-data-warehouse-load-with-polybase.md</t>
  </si>
  <si>
    <t>sql-data-warehouse-load-with-polybase-short.md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</si>
  <si>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</si>
  <si>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</si>
  <si>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</si>
  <si>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</si>
  <si>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</si>
  <si>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sql-data-warehouse-overview-business-continuity.md</t>
  </si>
  <si>
    <t>sql-data-warehouse-overview-develop.md</t>
  </si>
  <si>
    <t>sql-data-warehouse-overview-expectations.md</t>
  </si>
  <si>
    <t>sql-data-warehouse-overview-integrate.md</t>
  </si>
  <si>
    <t>sql-data-warehouse-overview-load.md</t>
  </si>
  <si>
    <t>sql-data-warehouse-overview-manage.md</t>
  </si>
  <si>
    <t>sql-data-warehouse-overview-migrate.md</t>
  </si>
  <si>
    <t>sql-data-warehouse-overview-performance.md</t>
  </si>
  <si>
    <t>sql-data-warehouse-overview-reference.md</t>
  </si>
  <si>
    <t>sql-data-warehouse-overview-security.md</t>
  </si>
  <si>
    <t>sql-data-warehouse-overview-what-is.md</t>
  </si>
  <si>
    <t>sql-data-warehouse-overview-workload.md</t>
  </si>
  <si>
    <t>sql-data-warehouse-performance-scale.md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</si>
  <si>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</si>
  <si>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</si>
  <si>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</si>
  <si>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</si>
  <si>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sql-data-warehouse-troubleshoot.md</t>
  </si>
  <si>
    <t>storage-create-storage-account-classic-portal.md</t>
  </si>
  <si>
    <t>storage-e2e-troubleshooting-classic-portal.md</t>
  </si>
  <si>
    <t>storage-enable-and-view-metrics-classic-portal.md</t>
  </si>
  <si>
    <t>storage-monitoring-diagnosing-troubleshooting-classic-portal.md</t>
  </si>
  <si>
    <t>virtual-machines-linux-create-upload-vhd-debian.md</t>
  </si>
  <si>
    <t>virtual-network-ip-addresses-overview-classic.md</t>
  </si>
  <si>
    <t>virtual-networks-configure-vnet-to-vnet-connection.md</t>
  </si>
  <si>
    <t>websites-csm-backup.md</t>
  </si>
  <si>
    <t>web-sites-nodejs-use-webmatrix.md</t>
  </si>
  <si>
    <t>active-directory-passwords-update-your-own-password.md</t>
  </si>
  <si>
    <t>active-directory-aadconnectsync-feature-prevent-accidental-deletes.md</t>
  </si>
  <si>
    <t>active-directory-aadconnect-ports.md</t>
  </si>
  <si>
    <t>aog-automation-connect-mooncake.md</t>
  </si>
  <si>
    <t>aog-storage-how-to-create-sas-for-blob.md</t>
  </si>
  <si>
    <t>aog-virtual-machines-attach-vhd.md</t>
  </si>
  <si>
    <t>aog-virtual-machines-ps-add-endpoint.md</t>
  </si>
  <si>
    <t>application-gateway-create-probe-classic-ps.md</t>
  </si>
  <si>
    <t>application-gateway-create-probe-ps.md</t>
  </si>
  <si>
    <t>application-gateway-probe-overview.md</t>
  </si>
  <si>
    <t>app-service-web-arm-with-msdeploy-provision.md</t>
  </si>
  <si>
    <t>automation-runbook-input-parameters.md</t>
  </si>
  <si>
    <t>hdinsight-hadoop-create-windows-clusters-cli.md</t>
  </si>
  <si>
    <t>hdinsight-hadoop-create-windows-clusters-powershell.md</t>
  </si>
  <si>
    <t>hdinsight-hadoop-customize-cluster-bootstrap.md</t>
  </si>
  <si>
    <t>hdinsight-storage-sharedaccesssignature-permissions.md</t>
  </si>
  <si>
    <t>media-services-custom-mes-presets-with-dotnet.md</t>
  </si>
  <si>
    <t>site-recovery-failback-azure-to-vmware-classic.md</t>
  </si>
  <si>
    <t>site-recovery-failback-azure-to-vmware-classic-legacy.md</t>
  </si>
  <si>
    <t>sql-database-always-encrypted.md</t>
  </si>
  <si>
    <t>sql-database-get-started-sql-data-sync.md</t>
  </si>
  <si>
    <t>active-directory-aadconnectsync-best-practices-changing-default-configuration.md</t>
  </si>
  <si>
    <t>application-gateway-create-url-route-arm-ps.md</t>
  </si>
  <si>
    <t>application-gateway-url-route-overview.md</t>
  </si>
  <si>
    <t>app-service-web-get-started.md</t>
  </si>
  <si>
    <t>automation-troubleshooting-automation-errors.md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</si>
  <si>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</si>
  <si>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</si>
  <si>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</si>
  <si>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</si>
  <si>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</si>
  <si>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</si>
  <si>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</si>
  <si>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</si>
  <si>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</si>
  <si>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</si>
  <si>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</si>
  <si>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</si>
  <si>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</si>
  <si>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cloud-services-dotnet-diagnostics-performance-counters.md</t>
  </si>
  <si>
    <t>cloud-services-dotnet-diagnostics-storage.md</t>
  </si>
  <si>
    <t>cloud-services-role-config-xpath.md</t>
  </si>
  <si>
    <t>develop-wordpress-on-app-service-web-apps.md</t>
  </si>
  <si>
    <t>event-hubs-pulling-public-data.md</t>
  </si>
  <si>
    <t>event-hubs-pulling-sql-data.md</t>
  </si>
  <si>
    <t>expressroute-howto-add-gateway-resource-manager.md</t>
  </si>
  <si>
    <t>java-download-azure-sdk.md</t>
  </si>
  <si>
    <t>media-services-deliver-keys-and-licenses.md</t>
  </si>
  <si>
    <t>mysql-database-point-in-time-restore.md</t>
  </si>
  <si>
    <t>mysql-database-read-replica.md</t>
  </si>
  <si>
    <t>resource-manager-java-sdk.md</t>
  </si>
  <si>
    <t>resource-manager-keyvault-parameter.md</t>
  </si>
  <si>
    <t>resource-manager-template-keyvault.md</t>
  </si>
  <si>
    <t>resource-manager-template-keyvault-secret.md</t>
  </si>
  <si>
    <t>service-bus-dead-letter-queues.md</t>
  </si>
  <si>
    <t>service-bus-messaging-exceptions.md</t>
  </si>
  <si>
    <t>sql-database-always-encrypted-azure-key-vault.md</t>
  </si>
  <si>
    <t>sql-database-client-id-keys.md</t>
  </si>
  <si>
    <t>sql-database-cloud-migrate-restore-single-table-azure-backup.md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</si>
  <si>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</si>
  <si>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</si>
  <si>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</si>
  <si>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sql-database-elastic-pool-manage-csharp.md</t>
  </si>
  <si>
    <t>sql-database-elastic-pool-manage-powershell.md</t>
  </si>
  <si>
    <t>sql-data-warehouse-backup-and-restore-from-geo-restore-snapshot.md</t>
  </si>
  <si>
    <t>sql-data-warehouse-backup-and-restore-from-snapshot.md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</si>
  <si>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</si>
  <si>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</si>
  <si>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</si>
  <si>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</si>
  <si>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</si>
  <si>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</si>
  <si>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</si>
  <si>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</si>
  <si>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</si>
  <si>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</si>
  <si>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</si>
  <si>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</si>
  <si>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storage-premium-storage.md</t>
  </si>
  <si>
    <t>virtual-machines-linux-tutorial.md</t>
  </si>
  <si>
    <t>virtual-networks-name-resolution-ddns.md</t>
  </si>
  <si>
    <t>stream analytics</t>
  </si>
  <si>
    <t>sql server stretch database</t>
  </si>
  <si>
    <t>sql server stretch database</t>
    <phoneticPr fontId="1" type="noConversion"/>
  </si>
  <si>
    <t>networking</t>
    <phoneticPr fontId="1" type="noConversion"/>
  </si>
  <si>
    <t>-1: null, 0:upate, 1: not update</t>
    <phoneticPr fontId="1" type="noConversion"/>
  </si>
  <si>
    <t>ACOM</t>
    <phoneticPr fontId="1" type="noConversion"/>
  </si>
  <si>
    <t>Our Updates</t>
    <phoneticPr fontId="1" type="noConversion"/>
  </si>
  <si>
    <t>Tech Content Support</t>
  </si>
  <si>
    <t>Hotfix # / Time To Resolve</t>
  </si>
  <si>
    <t>Bugfix # / Time To Resolve</t>
  </si>
  <si>
    <t>Service Onboard Punctuality</t>
  </si>
  <si>
    <t>New articles for existing services #</t>
  </si>
  <si>
    <t>ACOM Removed Files %</t>
    <phoneticPr fontId="1" type="noConversion"/>
  </si>
  <si>
    <t>ACOM No Updates %</t>
    <phoneticPr fontId="1" type="noConversion"/>
  </si>
  <si>
    <t>Content Refresh %</t>
  </si>
  <si>
    <t>aog-virtual-machine-add-vm-to-availability-group.md</t>
  </si>
  <si>
    <t>backup-azure-vms-first-look.md</t>
  </si>
  <si>
    <t>batch-mpi.md</t>
  </si>
  <si>
    <t>cdn-https-how-to.md</t>
  </si>
  <si>
    <t>hdinsight-debug-tez-ui.md</t>
  </si>
  <si>
    <t>hdinsight-delete-cluster.md</t>
  </si>
  <si>
    <t>hdinsight-documentation-backlog.md</t>
  </si>
  <si>
    <t>hdinsight-hadoop-add-hive-libraries.md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</si>
  <si>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</si>
  <si>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</si>
  <si>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</si>
  <si>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</si>
  <si>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</si>
  <si>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</si>
  <si>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</si>
  <si>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</si>
  <si>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</si>
  <si>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</si>
  <si>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</si>
  <si>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</si>
  <si>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</si>
  <si>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</si>
  <si>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</si>
  <si>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</si>
  <si>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</si>
  <si>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</si>
  <si>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</si>
  <si>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</si>
  <si>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</si>
  <si>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</si>
  <si>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</si>
  <si>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mysql-database-enus-migration.md</t>
  </si>
  <si>
    <t>mysql-database-enus-timezone-config.md</t>
  </si>
  <si>
    <t>mysql-database-enus-validationquery.md</t>
  </si>
  <si>
    <t>resource-manager-net-sdk.md</t>
  </si>
  <si>
    <t>sql-data-warehouse-business-continuity-recover-from-outage.md</t>
  </si>
  <si>
    <t>sql-data-warehouse-develop-best-practices-transactions.md</t>
  </si>
  <si>
    <t>sql-data-warehouse-manage-columnstore-density.md</t>
  </si>
  <si>
    <t>sql-data-warehouse-manage-distribution-skew.md</t>
  </si>
  <si>
    <t>sql-data-warehouse-manage-indexes.md</t>
  </si>
  <si>
    <t>sql-data-warehouse-service-capacity-limits.md</t>
  </si>
  <si>
    <t>sql-data-warehouse-service-characteristics.md</t>
  </si>
  <si>
    <t>storage-cannot-delete-storage-account-container-vhd.md</t>
  </si>
  <si>
    <t>storage-explorers.md</t>
  </si>
  <si>
    <t>storage-moving-data.md</t>
  </si>
  <si>
    <t>storage-python-how-to-use-file-storage.md</t>
  </si>
  <si>
    <t>Updated</t>
    <phoneticPr fontId="1" type="noConversion"/>
  </si>
  <si>
    <t>active-directory-aadconnect-feature-automatic-upgrade.md</t>
  </si>
  <si>
    <t>active-directory-aadconnect-troubleshoot-connectivity.md</t>
  </si>
  <si>
    <t>active-directory-app-gallery-listing.md</t>
  </si>
  <si>
    <t>active-directory-application-manifest.md</t>
  </si>
  <si>
    <t>active-directory-troubleshooting.md</t>
  </si>
  <si>
    <t>active-directory-understanding-resource-access.md</t>
  </si>
  <si>
    <t>aog-billing-delete-unused-vhd-to-reduce-cost.md</t>
  </si>
  <si>
    <t>application-gateway-diagnostics.md</t>
  </si>
  <si>
    <t>app-service-best-practices.md</t>
  </si>
  <si>
    <t>app-service-deploy-local-git.md</t>
  </si>
  <si>
    <t>app-service-vnet-integration-powershell.md</t>
  </si>
  <si>
    <t>app-service-web-nodejs-get-started.md</t>
  </si>
  <si>
    <t>app-service-web-nodejs-sails.md</t>
  </si>
  <si>
    <t>app-service-web-troubleshoot-http-502-http-503.md</t>
  </si>
  <si>
    <t>automation-sec-configure-aduser-account.md</t>
  </si>
  <si>
    <t>automation-security-overview.md</t>
  </si>
  <si>
    <t>azure-sdk-dotnet-release-notes-2-9.md</t>
  </si>
  <si>
    <t>best-practices.md</t>
  </si>
  <si>
    <t>cache-aspnet-output-cache-provider.md</t>
  </si>
  <si>
    <t>cache-aspnet-session-state-provider.md</t>
  </si>
  <si>
    <t>cache-web-app-arm-with-redis-cache-provision.md</t>
  </si>
  <si>
    <t>cache-web-app-howto.md</t>
  </si>
  <si>
    <t>cdn-enus-https-how-to.md</t>
  </si>
  <si>
    <t>cloud-services-configure-ssl-certificate-portal.md</t>
  </si>
  <si>
    <t>cloud-services-custom-domain-name-portal.md</t>
  </si>
  <si>
    <t>cloud-services-how-to-configure-portal.md</t>
  </si>
  <si>
    <t>cloud-services-how-to-create-deploy-portal.md</t>
  </si>
  <si>
    <t>cloud-services-how-to-manage-portal.md</t>
  </si>
  <si>
    <t>event-hubs-streaming-azure-diags-data.md</t>
  </si>
  <si>
    <t>expressroute-howto-add-gateway-classic.md</t>
  </si>
  <si>
    <t>expressroute-howto-coexist-resource-manager.md</t>
  </si>
  <si>
    <t>expressroute-howto-move-arm.md</t>
  </si>
  <si>
    <t>expressroute-move.md</t>
  </si>
  <si>
    <t>fundamentals-introduction-to-azure.md</t>
  </si>
  <si>
    <t>hdinsight-hadoop-use-hive-dotnet-sdk.md</t>
  </si>
  <si>
    <t>hdinsight-hadoop-use-sqoop-dotnet-sdk.md</t>
  </si>
  <si>
    <t>hdinsight-hadoop-use-sqoop-powershell.md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</si>
  <si>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</si>
  <si>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</si>
  <si>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</si>
  <si>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</si>
  <si>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</si>
  <si>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</si>
  <si>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</si>
  <si>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iot-hub-device-sdk-c-intro.md</t>
  </si>
  <si>
    <t>iot-hub-device-sdk-c-iothubclient.md</t>
  </si>
  <si>
    <t>iot-hub-device-sdk-c-serializer.md</t>
  </si>
  <si>
    <t>iot-hub-guidance.md</t>
  </si>
  <si>
    <t>iot-hub-ha-dr.md</t>
  </si>
  <si>
    <t>iot-hub-itpro-info.md</t>
  </si>
  <si>
    <t>iot-hub-java-java-getstarted.md</t>
  </si>
  <si>
    <t>iot-hub-mqtt-support.md</t>
  </si>
  <si>
    <t>iot-hub-node-node-getstarted.md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</si>
  <si>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</si>
  <si>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</si>
  <si>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</si>
  <si>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</si>
  <si>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</si>
  <si>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</si>
  <si>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</si>
  <si>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iot-hub-tested-configurations.md</t>
  </si>
  <si>
    <t>iot-hub-what-is-azure-iot.md</t>
  </si>
  <si>
    <t>iot-hub-what-is-iot-hub.md</t>
  </si>
  <si>
    <t>media-services-advanced-encoding-with-mes.md</t>
  </si>
  <si>
    <t>media-services-dotnet-connect-programmatically.md</t>
  </si>
  <si>
    <t>media-services-rest-connect-programmatically.md</t>
  </si>
  <si>
    <t>mysql-database-business-continuity-disaster-recovery.md</t>
  </si>
  <si>
    <t>mysql-database-enus-point-in-time-restore.md</t>
  </si>
  <si>
    <t>mysql-database-enus-read-replica.md</t>
  </si>
  <si>
    <t>resource-manager-api-authentication.md</t>
  </si>
  <si>
    <t>resource-manager-common-deployment-errors.md</t>
  </si>
  <si>
    <t>resource-manager-troubleshoot-deployments-powershell.md</t>
  </si>
  <si>
    <t>resource-manager-troubleshoot-deployments-rest.md</t>
  </si>
  <si>
    <t>sql-database-cloud-migrate-fix-compatibility-issues-ssdt.md</t>
  </si>
  <si>
    <t>sql-database-cloud-migrate-fix-compatibility-issues-ssms.md</t>
  </si>
  <si>
    <t>sql-database-develop-nodejs-simple.md</t>
  </si>
  <si>
    <t>sql-database-develop-python-simple.md</t>
  </si>
  <si>
    <t>sql-database-develop-ruby-simple.md</t>
  </si>
  <si>
    <t>sql-database-elastic-convert-to-use-elastic-tools.md</t>
  </si>
  <si>
    <t>sql-database-elastic-pool-manage-tsql.md</t>
  </si>
  <si>
    <t>sql-database-elastic-pool-price.md</t>
  </si>
  <si>
    <t>sql-database-get-started-security.md</t>
  </si>
  <si>
    <t>sql-database-index-all-articles.md</t>
  </si>
  <si>
    <t>sql-database-single-database-monitor.md</t>
  </si>
  <si>
    <t>sql-database-temporal-tables.md</t>
  </si>
  <si>
    <t>sql-database-troubleshoot-common-connection-issues.md</t>
  </si>
  <si>
    <t>sql-data-warehouse-get-started-load-with-polybase.md</t>
  </si>
  <si>
    <t>sql-data-warehouse-manage-distributed-data-skew.md</t>
  </si>
  <si>
    <t>storage-incremental-snapshots.md</t>
  </si>
  <si>
    <t>storage-security-guide.md</t>
  </si>
  <si>
    <t>virtual-machines-linux-about.md</t>
  </si>
  <si>
    <t>virtual-machines-linux-about-disks-vhds.md</t>
  </si>
  <si>
    <t>virtual-machines-linux-add-user.md</t>
  </si>
  <si>
    <t>virtual-machines-linux-allocation-failure.md</t>
  </si>
  <si>
    <t>virtual-machines-linux-azure-dns.md</t>
  </si>
  <si>
    <t>virtual-machines-linux-azure-overview.md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</si>
  <si>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</si>
  <si>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</si>
  <si>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</si>
  <si>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</si>
  <si>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</si>
  <si>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</si>
  <si>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</si>
  <si>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</si>
  <si>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</si>
  <si>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</si>
  <si>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</si>
  <si>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</si>
  <si>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</si>
  <si>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</si>
  <si>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</si>
  <si>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</si>
  <si>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</si>
  <si>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virtual-machines-linux-classic-log-on.md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</si>
  <si>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</si>
  <si>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</si>
  <si>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</si>
  <si>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</si>
  <si>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</si>
  <si>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</si>
  <si>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</si>
  <si>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</si>
  <si>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</si>
  <si>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</si>
  <si>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</si>
  <si>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virtual-machines-linux-classic-web-app-visual-studio.md</t>
  </si>
  <si>
    <t>virtual-machines-linux-cli-ps-findimage.md</t>
  </si>
  <si>
    <t>virtual-machines-linux-create-aad-work-id.md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</si>
  <si>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</si>
  <si>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</si>
  <si>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</si>
  <si>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</si>
  <si>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</si>
  <si>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</si>
  <si>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</si>
  <si>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</si>
  <si>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</si>
  <si>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virtual-machines-linux-endorsed-distros.md</t>
  </si>
  <si>
    <t>virtual-machines-linux-extensions-features.md</t>
  </si>
  <si>
    <t>virtual-machines-linux-infrastructure-service-guidelines.md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</si>
  <si>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</si>
  <si>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</si>
  <si>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</si>
  <si>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</si>
  <si>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</si>
  <si>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</si>
  <si>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</si>
  <si>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virtual-machines-linux-mysql-install.md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</si>
  <si>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</si>
  <si>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</si>
  <si>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</si>
  <si>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</si>
  <si>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</si>
  <si>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</si>
  <si>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</si>
  <si>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</si>
  <si>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</si>
  <si>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virtual-machines-linux-redhat-create-upload-vhd.md</t>
  </si>
  <si>
    <t>virtual-machines-linux-sizes.md</t>
  </si>
  <si>
    <t>virtual-machines-linux-ssh-from-linux.md</t>
  </si>
  <si>
    <t>virtual-machines-linux-ssh-from-windows.md</t>
  </si>
  <si>
    <t>virtual-machines-linux-suse-create-upload-vhd.md</t>
  </si>
  <si>
    <t>virtual-machines-linux-troubleshoot-app-connection.md</t>
  </si>
  <si>
    <t>virtual-machines-linux-troubleshoot-ssh-connection.md</t>
  </si>
  <si>
    <t>virtual-machines-linux-unique-vm-id.md</t>
  </si>
  <si>
    <t>virtual-machines-windows-about.md</t>
  </si>
  <si>
    <t>virtual-machines-windows-about-disks-vhds.md</t>
  </si>
  <si>
    <t>virtual-machines-windows-allocation-failure.md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</si>
  <si>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</si>
  <si>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</si>
  <si>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</si>
  <si>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</si>
  <si>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</si>
  <si>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</si>
  <si>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</si>
  <si>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</si>
  <si>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</si>
  <si>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</si>
  <si>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</si>
  <si>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</si>
  <si>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</si>
  <si>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</si>
  <si>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</si>
  <si>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</si>
  <si>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</si>
  <si>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</si>
  <si>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</si>
  <si>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</si>
  <si>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</si>
  <si>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</si>
  <si>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</si>
  <si>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</si>
  <si>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</si>
  <si>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</si>
  <si>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</si>
  <si>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</si>
  <si>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</si>
  <si>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</si>
  <si>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</si>
  <si>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</si>
  <si>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</si>
  <si>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</si>
  <si>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</si>
  <si>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</si>
  <si>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</si>
  <si>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</si>
  <si>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</si>
  <si>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</si>
  <si>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</si>
  <si>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</si>
  <si>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</si>
  <si>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</si>
  <si>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</si>
  <si>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</si>
  <si>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</si>
  <si>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</si>
  <si>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virtual-machines-windows-classic-test-config-env.md</t>
  </si>
  <si>
    <t>virtual-machines-windows-classic-tutorial.md</t>
  </si>
  <si>
    <t>virtual-machines-windows-classic-web-app-visual-studio.md</t>
  </si>
  <si>
    <t>virtual-machines-windows-cli-manage.md</t>
  </si>
  <si>
    <t>virtual-machines-windows-cli-ps-findimage.md</t>
  </si>
  <si>
    <t>virtual-machines-windows-create-aad-work-id.md</t>
  </si>
  <si>
    <t>virtual-machines-windows-creation-choices.md</t>
  </si>
  <si>
    <t>virtual-machines-windows-detailed-troubleshoot-rdp.md</t>
  </si>
  <si>
    <t>virtual-machines-windows-dockerextension.md</t>
  </si>
  <si>
    <t>virtual-machines-windows-excel-cluster-hpcpack.md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</si>
  <si>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</si>
  <si>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</si>
  <si>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</si>
  <si>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</si>
  <si>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</si>
  <si>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</si>
  <si>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</si>
  <si>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virtual-machines-windows-infrastructure-service-guidelines.md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</si>
  <si>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</si>
  <si>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</si>
  <si>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</si>
  <si>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</si>
  <si>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</si>
  <si>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virtual-machines-windows-migrate-sql.md</t>
  </si>
  <si>
    <t>virtual-machines-windows-planned-maintenance.md</t>
  </si>
  <si>
    <t>virtual-machines-windows-planned-maintenance-schedule.md</t>
  </si>
  <si>
    <t>virtual-machines-windows-reset-rdp.md</t>
  </si>
  <si>
    <t>virtual-machines-windows-sizes.md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</si>
  <si>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</si>
  <si>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</si>
  <si>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</si>
  <si>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</si>
  <si>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</si>
  <si>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virtual-machines-windows-sql-server-iaas-overview.md</t>
  </si>
  <si>
    <t>virtual-machines-windows-troubleshoot-app-connection.md</t>
  </si>
  <si>
    <t>virtual-machines-windows-troubleshoot-rdp-connection.md</t>
  </si>
  <si>
    <t>virtual-network-scenario-udr-gw-nva.md</t>
  </si>
  <si>
    <t>vpn-gateway-about-forced-tunneling.md</t>
  </si>
  <si>
    <t>vpn-gateway-about-vpn-devices.md</t>
  </si>
  <si>
    <t>vpn-gateway-about-vpngateways.md</t>
  </si>
  <si>
    <t>vpn-gateway-certificates-point-to-site.md</t>
  </si>
  <si>
    <t>vpn-gateway-configure-vpn-gateway-mp.md</t>
  </si>
  <si>
    <t>vpn-gateway-create-site-to-site-rm-powershell.md</t>
  </si>
  <si>
    <t>vpn-gateway-cross-premises-options.md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</si>
  <si>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</si>
  <si>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</si>
  <si>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</si>
  <si>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</si>
  <si>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</si>
  <si>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</si>
  <si>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</si>
  <si>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</si>
  <si>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</si>
  <si>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</si>
  <si>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</si>
  <si>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key vault</t>
  </si>
  <si>
    <t>iot hub</t>
  </si>
  <si>
    <t>mfa</t>
  </si>
  <si>
    <t>sql data warehouse</t>
  </si>
  <si>
    <t>vpn gateway</t>
  </si>
  <si>
    <t>virtual machines windows</t>
  </si>
  <si>
    <t>virtual machines linux</t>
  </si>
  <si>
    <t>service fabric</t>
  </si>
  <si>
    <t>documentdb</t>
  </si>
  <si>
    <t>azure portal</t>
  </si>
  <si>
    <t>app-service-web-app-azure-resource-manager-powershell.md</t>
  </si>
  <si>
    <t>app-service-web-app-powershell-ssl-binding.md</t>
  </si>
  <si>
    <t>azure-portal-overview.md</t>
  </si>
  <si>
    <t>billing-understand-your-bill.md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</si>
  <si>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</si>
  <si>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</si>
  <si>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</si>
  <si>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</si>
  <si>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</si>
  <si>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</si>
  <si>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</si>
  <si>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</si>
  <si>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</si>
  <si>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</si>
  <si>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</si>
  <si>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</si>
  <si>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</si>
  <si>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</si>
  <si>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</si>
  <si>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documentdb-indexing.md</t>
  </si>
  <si>
    <t>documentdb-indexing-policies.md</t>
  </si>
  <si>
    <t>documentdb-introduction.md</t>
  </si>
  <si>
    <t>documentdb-java-application.md</t>
  </si>
  <si>
    <t>documentdb-limits.md</t>
  </si>
  <si>
    <t>documentdb-manage.md</t>
  </si>
  <si>
    <t>documentdb-manage-account.md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</si>
  <si>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</si>
  <si>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</si>
  <si>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</si>
  <si>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</si>
  <si>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</si>
  <si>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</si>
  <si>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</si>
  <si>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</si>
  <si>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</si>
  <si>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</si>
  <si>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</si>
  <si>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</si>
  <si>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</si>
  <si>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</si>
  <si>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</si>
  <si>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</si>
  <si>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</si>
  <si>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</si>
  <si>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</si>
  <si>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</si>
  <si>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</si>
  <si>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</si>
  <si>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</si>
  <si>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</si>
  <si>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</si>
  <si>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</si>
  <si>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documentdb-sql-query.md</t>
  </si>
  <si>
    <t>documentdb-sql-query-cheat-sheet.md</t>
  </si>
  <si>
    <t>documentdb-time-to-live.md</t>
  </si>
  <si>
    <t>documentdb-use-cases.md</t>
  </si>
  <si>
    <t>documentdb-view-json-document-explorer.md</t>
  </si>
  <si>
    <t>documentdb-view-scripts.md</t>
  </si>
  <si>
    <t>fundamentals-data-management-nosql-chappell.md</t>
  </si>
  <si>
    <t>hdinsight-administer-use-dotnet-sdk.md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</si>
  <si>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</si>
  <si>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</si>
  <si>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</si>
  <si>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</si>
  <si>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</si>
  <si>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</si>
  <si>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</si>
  <si>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</si>
  <si>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</si>
  <si>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</si>
  <si>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</si>
  <si>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</si>
  <si>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</si>
  <si>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</si>
  <si>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</si>
  <si>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</si>
  <si>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</si>
  <si>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iot-hub-device-management-ui-sample.md</t>
  </si>
  <si>
    <t>iot-hub-gateway-device-management.md</t>
  </si>
  <si>
    <t>iot-hub-gateway-sdk-physical-device.md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</si>
  <si>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</si>
  <si>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</si>
  <si>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</si>
  <si>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</si>
  <si>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iot-hub-operations-monitoring.md</t>
  </si>
  <si>
    <t>iot-hub-security-architecture.md</t>
  </si>
  <si>
    <t>iot-hub-security-best-practices.md</t>
  </si>
  <si>
    <t>iot-hub-windows-gateway-sdk-get-started.md</t>
  </si>
  <si>
    <t>iot-hub-windows-gateway-sdk-simulated-device.md</t>
  </si>
  <si>
    <t>media-services-live-streaming-with-onprem-encoders.md</t>
  </si>
  <si>
    <t>media-services-rest-storage-encryption.md</t>
  </si>
  <si>
    <t>mysql-database-enus-compatibilityinquiry.md</t>
  </si>
  <si>
    <t>mysql-database-enus-connectioninquiry.md</t>
  </si>
  <si>
    <t>mysql-database-enus-securityinquiry.md</t>
  </si>
  <si>
    <t>resource-manager-template-walkthrough.md</t>
  </si>
  <si>
    <t>service-bus-resource-manager-overview.md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</si>
  <si>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</si>
  <si>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</si>
  <si>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</si>
  <si>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</si>
  <si>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</si>
  <si>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</si>
  <si>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</si>
  <si>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</si>
  <si>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</si>
  <si>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</si>
  <si>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</si>
  <si>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service-fabric-application-upgrade-tutorial.md</t>
  </si>
  <si>
    <t>service-fabric-application-upgrade-tutorial-powershell.md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</si>
  <si>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</si>
  <si>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</si>
  <si>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</si>
  <si>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</si>
  <si>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</si>
  <si>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</si>
  <si>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</si>
  <si>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</si>
  <si>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</si>
  <si>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</si>
  <si>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</si>
  <si>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</si>
  <si>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</si>
  <si>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</si>
  <si>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</si>
  <si>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</si>
  <si>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</si>
  <si>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</si>
  <si>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</si>
  <si>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</si>
  <si>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</si>
  <si>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</si>
  <si>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</si>
  <si>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</si>
  <si>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</si>
  <si>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</si>
  <si>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</si>
  <si>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service-fabric-cluster-security.md</t>
  </si>
  <si>
    <t>service-fabric-cluster-security-client-auth-with-aad.md</t>
  </si>
  <si>
    <t>service-fabric-cluster-security-roles.md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</si>
  <si>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</si>
  <si>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</si>
  <si>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</si>
  <si>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</si>
  <si>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</si>
  <si>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</si>
  <si>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</si>
  <si>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</si>
  <si>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</si>
  <si>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</si>
  <si>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</si>
  <si>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</si>
  <si>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</si>
  <si>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</si>
  <si>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</si>
  <si>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</si>
  <si>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</si>
  <si>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</si>
  <si>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</si>
  <si>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service-fabric-get-started.md</t>
  </si>
  <si>
    <t>service-fabric-get-started-with-a-local-cluster.md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</si>
  <si>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</si>
  <si>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</si>
  <si>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</si>
  <si>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</si>
  <si>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service-fabric-overview.md</t>
  </si>
  <si>
    <t>service-fabric-overview-microservices.md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</si>
  <si>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</si>
  <si>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</si>
  <si>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</si>
  <si>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</si>
  <si>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</si>
  <si>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</si>
  <si>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</si>
  <si>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</si>
  <si>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</si>
  <si>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</si>
  <si>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</si>
  <si>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</si>
  <si>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</si>
  <si>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</si>
  <si>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</si>
  <si>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</si>
  <si>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</si>
  <si>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</si>
  <si>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</si>
  <si>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</si>
  <si>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</si>
  <si>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</si>
  <si>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</si>
  <si>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</si>
  <si>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</si>
  <si>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</si>
  <si>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</si>
  <si>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</si>
  <si>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</si>
  <si>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</si>
  <si>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</si>
  <si>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</si>
  <si>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</si>
  <si>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</si>
  <si>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</si>
  <si>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</si>
  <si>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service-fabric-testability-scenarios.md</t>
  </si>
  <si>
    <t>service-fabric-testability-scenarios-service-communication.md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</si>
  <si>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</si>
  <si>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</si>
  <si>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</si>
  <si>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</si>
  <si>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</si>
  <si>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</si>
  <si>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</si>
  <si>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</si>
  <si>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</si>
  <si>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</si>
  <si>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</si>
  <si>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site-recovery-hyper-v-site-to-azure-classic.md</t>
  </si>
  <si>
    <t>site-recovery-vmm-to-azure-classic.md</t>
  </si>
  <si>
    <t>site-recovery-vmm-to-vmm-classic.md</t>
  </si>
  <si>
    <t>sql-database-develop-java-simple.md</t>
  </si>
  <si>
    <t>sql-database-develop-php-simple.md</t>
  </si>
  <si>
    <t>sql-database-disaster-recovery-strategies-for-applications-with-elastic-pool.md</t>
  </si>
  <si>
    <t>sql-database-explore-tutorials.md</t>
  </si>
  <si>
    <t>sql-database-geo-replication-failover-powershell.md</t>
  </si>
  <si>
    <t>sql-database-geo-replication-failover-transact-sql.md</t>
  </si>
  <si>
    <t>sql-database-geo-restore.md</t>
  </si>
  <si>
    <t>sql-database-geo-restore-powershell.md</t>
  </si>
  <si>
    <t>sql-database-helps-secures-and-protects.md</t>
  </si>
  <si>
    <t>sql-database-learn-and-adapt.md</t>
  </si>
  <si>
    <t>sql-database-manage-application-rolling-upgrade.md</t>
  </si>
  <si>
    <t>sql-database-point-in-time-restore.md</t>
  </si>
  <si>
    <t>sql-database-point-in-time-restore-powershell.md</t>
  </si>
  <si>
    <t>sql-database-restore-deleted-database-powershell.md</t>
  </si>
  <si>
    <t>sql-database-scale-on-the-fly.md</t>
  </si>
  <si>
    <t>sql-database-works-in-your-environment.md</t>
  </si>
  <si>
    <t>sql-data-warehouse-best-practices.md</t>
  </si>
  <si>
    <t>sql-data-warehouse-load-from-sql-server-with-integration-services.md</t>
  </si>
  <si>
    <t>sql-data-warehouse-load-from-sql-server-with-polybase.md</t>
  </si>
  <si>
    <t>sql-data-warehouse-load-sample-databases.md</t>
  </si>
  <si>
    <t>sql-data-warehouse-manage-columnstore-indexes.md</t>
  </si>
  <si>
    <t>sql-data-warehouse-manage-compute-powershell.md</t>
  </si>
  <si>
    <t>sql-data-warehouse-manage-compute-rest-api.md</t>
  </si>
  <si>
    <t>sql-data-warehouse-manage-compute-tsql.md</t>
  </si>
  <si>
    <t>sql-data-warehouse-manage-database-restore-portal.md</t>
  </si>
  <si>
    <t>sql-data-warehouse-manage-database-restore-powershell.md</t>
  </si>
  <si>
    <t>sql-data-warehouse-manage-database-restore-rest-api.md</t>
  </si>
  <si>
    <t>sql-data-warehouse-manage-find-long-running-queries.md</t>
  </si>
  <si>
    <t>sql-data-warehouse-manage-table-size.md</t>
  </si>
  <si>
    <t>sql-data-warehouse-overview-manage-compute.md</t>
  </si>
  <si>
    <t>sql-data-warehouse-overview-manage-database-restore.md</t>
  </si>
  <si>
    <t>sql-data-warehouse-overview-manage-security.md</t>
  </si>
  <si>
    <t>sql-data-warehouse-overview-manage-tables-indexes.md</t>
  </si>
  <si>
    <t>sql-data-warehouse-overview-manage-user-queries.md</t>
  </si>
  <si>
    <t>traffic-manager-endpoint-types.md</t>
  </si>
  <si>
    <t>traffic-manager-how-traffic-manager-works.md</t>
  </si>
  <si>
    <t>traffic-manager-nested-profiles.md</t>
  </si>
  <si>
    <t>virtual-machines-azure-slave-plugin-for-hudson.md</t>
  </si>
  <si>
    <t>virtual-machines-azure-slave-plugin-for-jenkins.md</t>
  </si>
  <si>
    <t>virtual-machines-linux-add-disk.md</t>
  </si>
  <si>
    <t>virtual-machines-linux-app-frameworks.md</t>
  </si>
  <si>
    <t>virtual-machines-linux-attach-disk-portal.md</t>
  </si>
  <si>
    <t>virtual-machines-linux-change-vm-size.md</t>
  </si>
  <si>
    <t>virtual-machines-linux-classic-restart-resize-error-troubleshooting.md</t>
  </si>
  <si>
    <t>virtual-machines-linux-classic-troubleshoot-deployment-new-vm.md</t>
  </si>
  <si>
    <t>virtual-machines-linux-cli-deploy-templates.md</t>
  </si>
  <si>
    <t>virtual-machines-linux-cli-manage.md</t>
  </si>
  <si>
    <t>virtual-machines-linux-compare-deployment-models.md</t>
  </si>
  <si>
    <t>virtual-machines-linux-configure-lvm.md</t>
  </si>
  <si>
    <t>virtual-machines-linux-create-cli-complete.md</t>
  </si>
  <si>
    <t>virtual-machines-linux-create-ssh-secured-vm-from-template.md</t>
  </si>
  <si>
    <t>virtual-machines-linux-create-vm-from-template.md</t>
  </si>
  <si>
    <t>virtual-machines-linux-docker-machine.md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</si>
  <si>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</si>
  <si>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</si>
  <si>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</si>
  <si>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virtual-machines-linux-extensions-troubleshoot.md</t>
  </si>
  <si>
    <t>virtual-machines-linux-policy.md</t>
  </si>
  <si>
    <t>virtual-machines-linux-portal-create-fqdn.md</t>
  </si>
  <si>
    <t>virtual-machines-linux-quick-create-portal.md</t>
  </si>
  <si>
    <t>virtual-machines-linux-redeploy-to-new-node.md</t>
  </si>
  <si>
    <t>virtual-machines-linux-restart-resize-error-troubleshooting.md</t>
  </si>
  <si>
    <t>virtual-machines-linux-sap-on-suse-quickstart.md</t>
  </si>
  <si>
    <t>virtual-machines-linux-specialized-image.md</t>
  </si>
  <si>
    <t>virtual-machines-linux-tag.md</t>
  </si>
  <si>
    <t>virtual-machines-linux-troubleshoot-deployment-new-vm.md</t>
  </si>
  <si>
    <t>virtual-machines-linux-using-cloud-init.md</t>
  </si>
  <si>
    <t>virtual-machines-linux-using-vmaccess-extension.md</t>
  </si>
  <si>
    <t>virtual-machines-linux-vm-monitoring.md</t>
  </si>
  <si>
    <t>virtual-machines-windows-app-frameworks.md</t>
  </si>
  <si>
    <t>virtual-machines-windows-attach-disk-portal.md</t>
  </si>
  <si>
    <t>virtual-machines-windows-capture-image.md</t>
  </si>
  <si>
    <t>virtual-machines-windows-classic-hybrid-test-env.md</t>
  </si>
  <si>
    <t>virtual-machines-windows-classic-restart-resize-error-troubleshooting.md</t>
  </si>
  <si>
    <t>virtual-machines-windows-classic-troubleshoot-deployment-new-vm.md</t>
  </si>
  <si>
    <t>virtual-machines-windows-cli-deploy-templates.md</t>
  </si>
  <si>
    <t>virtual-machines-windows-compare-deployment-models.md</t>
  </si>
  <si>
    <t>virtual-machines-windows-connect-logon.md</t>
  </si>
  <si>
    <t>virtual-machines-windows-csharp.md</t>
  </si>
  <si>
    <t>virtual-machines-windows-csharp-manage.md</t>
  </si>
  <si>
    <t>virtual-machines-windows-csharp-template.md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</si>
  <si>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</si>
  <si>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</si>
  <si>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</si>
  <si>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</si>
  <si>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</si>
  <si>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virtual-machines-windows-extensions-troubleshoot.md</t>
  </si>
  <si>
    <t>virtual-machines-windows-hero-tutorial.md</t>
  </si>
  <si>
    <t>virtual-machines-windows-lob.md</t>
  </si>
  <si>
    <t>virtual-machines-windows-lob-overview.md</t>
  </si>
  <si>
    <t>virtual-machines-windows-matlab-mdcs-cluster.md</t>
  </si>
  <si>
    <t>virtual-machines-windows-multiple-vms.md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</si>
  <si>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</si>
  <si>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</si>
  <si>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</si>
  <si>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</si>
  <si>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virtual-machines-windows-ps-hybrid-cloud-test-env-base.md</t>
  </si>
  <si>
    <t>virtual-machines-windows-ps-hybrid-cloud-test-env-dirsync.md</t>
  </si>
  <si>
    <t>virtual-machines-windows-ps-hybrid-cloud-test-env-lob.md</t>
  </si>
  <si>
    <t>virtual-machines-windows-ps-hybrid-cloud-test-envs.md</t>
  </si>
  <si>
    <t>virtual-machines-windows-ps-hybrid-cloud-test-env-sim.md</t>
  </si>
  <si>
    <t>virtual-machines-windows-ps-hybrid-cloud-test-env-sp.md</t>
  </si>
  <si>
    <t>virtual-machines-windows-ps-lob-ph1.md</t>
  </si>
  <si>
    <t>virtual-machines-windows-ps-lob-ph2.md</t>
  </si>
  <si>
    <t>virtual-machines-windows-ps-lob-ph3.md</t>
  </si>
  <si>
    <t>virtual-machines-windows-ps-lob-ph4.md</t>
  </si>
  <si>
    <t>virtual-machines-windows-ps-lob-ph5.md</t>
  </si>
  <si>
    <t>virtual-machines-windows-ps-manage.md</t>
  </si>
  <si>
    <t>virtual-machines-windows-ps-template.md</t>
  </si>
  <si>
    <t>virtual-machines-windows-redeploy-to-new-node.md</t>
  </si>
  <si>
    <t>virtual-machines-windows-restart-resize-error-troubleshooting.md</t>
  </si>
  <si>
    <t>virtual-machines-windows-specialized-image.md</t>
  </si>
  <si>
    <t>virtual-machines-windows-sql-server-iaas-faq.md</t>
  </si>
  <si>
    <t>virtual-machines-windows-tag.md</t>
  </si>
  <si>
    <t>virtual-machines-windows-test-config-env.md</t>
  </si>
  <si>
    <t>virtual-machines-windows-troubleshoot-deployment-new-vm.md</t>
  </si>
  <si>
    <t>virtual-machines-windows-upload-image.md</t>
  </si>
  <si>
    <t>virtual-network-create-udr-arm-cli.md</t>
  </si>
  <si>
    <t>virtual-network-create-udr-arm-ps.md</t>
  </si>
  <si>
    <t>virtual-network-create-udr-arm-template.md</t>
  </si>
  <si>
    <t>virtual-network-deploy-multinic-arm-cli.md</t>
  </si>
  <si>
    <t>virtual-network-deploy-multinic-arm-ps.md</t>
  </si>
  <si>
    <t>virtual-network-deploy-multinic-arm-template.md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</si>
  <si>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</si>
  <si>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</si>
  <si>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</si>
  <si>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</si>
  <si>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</si>
  <si>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</si>
  <si>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</si>
  <si>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</si>
  <si>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</si>
  <si>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virtual-networks-arm-asm-s2s.md</t>
  </si>
  <si>
    <t>virtual-networks-arm-asm-s2s-howto.md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</si>
  <si>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</si>
  <si>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</si>
  <si>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</si>
  <si>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</si>
  <si>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</si>
  <si>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virtual-networks-create-vnet-arm-cli.md</t>
  </si>
  <si>
    <t>virtual-networks-create-vnet-arm-pportal.md</t>
  </si>
  <si>
    <t>virtual-networks-create-vnet-arm-ps.md</t>
  </si>
  <si>
    <t>virtual-networks-create-vnet-classic-pportal.md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</si>
  <si>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</si>
  <si>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</si>
  <si>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</si>
  <si>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virtual-networks-static-private-ip-classic-pportal.md</t>
  </si>
  <si>
    <t>virtual-network-vnet-plan-design-arm.md</t>
  </si>
  <si>
    <t>vpn-gateway-bgp-overview.md</t>
  </si>
  <si>
    <t>vpn-gateway-bgp-resource-manager-ps.md</t>
  </si>
  <si>
    <t>File</t>
  </si>
  <si>
    <t>Service</t>
  </si>
  <si>
    <t>Date</t>
  </si>
  <si>
    <t>Rate</t>
  </si>
  <si>
    <t>In service range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</si>
  <si>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</si>
  <si>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</si>
  <si>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</si>
  <si>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</si>
  <si>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</si>
  <si>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</si>
  <si>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</si>
  <si>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</si>
  <si>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</si>
  <si>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</si>
  <si>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</si>
  <si>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</si>
  <si>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</si>
  <si>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</si>
  <si>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</si>
  <si>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</si>
  <si>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</si>
  <si>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</si>
  <si>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</si>
  <si>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</si>
  <si>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</si>
  <si>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</si>
  <si>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</si>
  <si>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</si>
  <si>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</si>
  <si>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</si>
  <si>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</si>
  <si>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</si>
  <si>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</si>
  <si>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</si>
  <si>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</si>
  <si>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</si>
  <si>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</si>
  <si>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</si>
  <si>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</si>
  <si>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</si>
  <si>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</si>
  <si>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</si>
  <si>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</si>
  <si>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</si>
  <si>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</si>
  <si>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</si>
  <si>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</si>
  <si>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</si>
  <si>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</si>
  <si>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</si>
  <si>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</si>
  <si>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</si>
  <si>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</si>
  <si>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</si>
  <si>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</si>
  <si>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</si>
  <si>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</si>
  <si>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</si>
  <si>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</si>
  <si>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</si>
  <si>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</si>
  <si>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</si>
  <si>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</si>
  <si>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</si>
  <si>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</si>
  <si>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</si>
  <si>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</si>
  <si>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</si>
  <si>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</si>
  <si>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</si>
  <si>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</si>
  <si>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</si>
  <si>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</si>
  <si>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</si>
  <si>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</si>
  <si>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</si>
  <si>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</si>
  <si>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</si>
  <si>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</si>
  <si>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</si>
  <si>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</si>
  <si>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</si>
  <si>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</si>
  <si>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</si>
  <si>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</si>
  <si>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</si>
  <si>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</si>
  <si>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</si>
  <si>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</si>
  <si>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</si>
  <si>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</si>
  <si>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</si>
  <si>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</si>
  <si>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</si>
  <si>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</si>
  <si>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</si>
  <si>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</si>
  <si>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</si>
  <si>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</si>
  <si>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</si>
  <si>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</si>
  <si>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</si>
  <si>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</si>
  <si>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</si>
  <si>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</si>
  <si>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</si>
  <si>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</si>
  <si>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</si>
  <si>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</si>
  <si>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</si>
  <si>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</si>
  <si>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</si>
  <si>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</si>
  <si>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</si>
  <si>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</si>
  <si>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</si>
  <si>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</si>
  <si>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</si>
  <si>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</si>
  <si>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</si>
  <si>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</si>
  <si>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</si>
  <si>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</si>
  <si>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</si>
  <si>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</si>
  <si>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</si>
  <si>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</si>
  <si>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</si>
  <si>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</si>
  <si>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</si>
  <si>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</si>
  <si>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</si>
  <si>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</si>
  <si>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</si>
  <si>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</si>
  <si>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</si>
  <si>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</si>
  <si>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</si>
  <si>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</si>
  <si>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</si>
  <si>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documentdb-developing-with-multiple-regions.md</t>
  </si>
  <si>
    <t>documentdb-distribute-data-globally.md</t>
  </si>
  <si>
    <t>documentdb-performance-testing.md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</si>
  <si>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</si>
  <si>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</si>
  <si>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</si>
  <si>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</si>
  <si>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</si>
  <si>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</si>
  <si>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</si>
  <si>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</si>
  <si>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</si>
  <si>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</si>
  <si>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</si>
  <si>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</si>
  <si>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</si>
  <si>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</si>
  <si>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</si>
  <si>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</si>
  <si>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</si>
  <si>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</si>
  <si>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</si>
  <si>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</si>
  <si>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</si>
  <si>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</si>
  <si>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</si>
  <si>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</si>
  <si>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</si>
  <si>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</si>
  <si>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</si>
  <si>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</si>
  <si>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</si>
  <si>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</si>
  <si>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</si>
  <si>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</si>
  <si>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</si>
  <si>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</si>
  <si>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</si>
  <si>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</si>
  <si>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</si>
  <si>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</si>
  <si>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</si>
  <si>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</si>
  <si>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</si>
  <si>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</si>
  <si>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</si>
  <si>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</si>
  <si>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</si>
  <si>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</si>
  <si>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</si>
  <si>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</si>
  <si>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</si>
  <si>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</si>
  <si>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</si>
  <si>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</si>
  <si>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</si>
  <si>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</si>
  <si>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</si>
  <si>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</si>
  <si>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</si>
  <si>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</si>
  <si>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</si>
  <si>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</si>
  <si>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</si>
  <si>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</si>
  <si>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</si>
  <si>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</si>
  <si>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resource-group-networking.md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</si>
  <si>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</si>
  <si>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</si>
  <si>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</si>
  <si>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</si>
  <si>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</si>
  <si>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</si>
  <si>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</si>
  <si>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</si>
  <si>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</si>
  <si>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</si>
  <si>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</si>
  <si>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</si>
  <si>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</si>
  <si>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</si>
  <si>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</si>
  <si>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</si>
  <si>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</si>
  <si>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</si>
  <si>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</si>
  <si>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</si>
  <si>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</si>
  <si>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service-bus-create-namespace-portal.md</t>
  </si>
  <si>
    <t>service-bus-dotnet-get-started-with-queues.md</t>
  </si>
  <si>
    <t>service-bus-faq.md</t>
  </si>
  <si>
    <t>solution-dev-test-environments.md</t>
  </si>
  <si>
    <t>sql-data-warehouse-aad-authentication.md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</si>
  <si>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</si>
  <si>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</si>
  <si>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</si>
  <si>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</si>
  <si>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</si>
  <si>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</si>
  <si>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</si>
  <si>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</si>
  <si>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</si>
  <si>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</si>
  <si>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</si>
  <si>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</si>
  <si>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</si>
  <si>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sql-database-business-continuity-scenarios.md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</si>
  <si>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</si>
  <si>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</si>
  <si>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</si>
  <si>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</si>
  <si>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</si>
  <si>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</si>
  <si>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</si>
  <si>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</si>
  <si>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</si>
  <si>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</si>
  <si>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</si>
  <si>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</si>
  <si>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</si>
  <si>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</si>
  <si>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</si>
  <si>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</si>
  <si>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</si>
  <si>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</si>
  <si>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</si>
  <si>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</si>
  <si>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</si>
  <si>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</si>
  <si>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</si>
  <si>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</si>
  <si>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</si>
  <si>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</si>
  <si>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</si>
  <si>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</si>
  <si>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</si>
  <si>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active-directory-create-users-external.md</t>
  </si>
  <si>
    <t>azure-1rmb-trial-application-and-signup.md</t>
  </si>
  <si>
    <t>azure-pia-application-and-signup.md</t>
  </si>
  <si>
    <t>notification-hubs-push-notification-fixer.md</t>
  </si>
  <si>
    <t>notification-hubs-templates-cross-platform-push-messages.md</t>
  </si>
  <si>
    <t>resource-manager-rest-api.md</t>
  </si>
  <si>
    <t>State</t>
  </si>
  <si>
    <t>iot suite</t>
  </si>
  <si>
    <t>Not Mooncake Service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</si>
  <si>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</si>
  <si>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</si>
  <si>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</si>
  <si>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</si>
  <si>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</si>
  <si>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</si>
  <si>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</si>
  <si>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</si>
  <si>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</si>
  <si>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active-directory-aadconnect-azure-adfs.md</t>
  </si>
  <si>
    <t>active-directory-certificate-based-authentication-android.md</t>
  </si>
  <si>
    <t>active-directory-certificate-based-authentication-ios.md</t>
  </si>
  <si>
    <t>app-service-continous-deployment.md</t>
  </si>
  <si>
    <t>app-service-web-arm-with-sql-database-provision.md</t>
  </si>
  <si>
    <t>app-service-web-nodejs-best-practices-and-troubleshoot-guide.md</t>
  </si>
  <si>
    <t>storage-nodejs-use-table-storage-web-site.md</t>
  </si>
  <si>
    <t>batch-application-packages.md</t>
  </si>
  <si>
    <t>batch-python-tutorial.md</t>
  </si>
  <si>
    <t>batch-task-dependencies.md</t>
  </si>
  <si>
    <t>7/72016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</si>
  <si>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</si>
  <si>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</si>
  <si>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</si>
  <si>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</si>
  <si>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</si>
  <si>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</si>
  <si>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</si>
  <si>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</si>
  <si>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</si>
  <si>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</si>
  <si>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</si>
  <si>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</si>
  <si>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</si>
  <si>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</si>
  <si>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</si>
  <si>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</si>
  <si>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</si>
  <si>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</si>
  <si>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</si>
  <si>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</si>
  <si>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</si>
  <si>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</si>
  <si>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</si>
  <si>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</si>
  <si>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</si>
  <si>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</si>
  <si>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</si>
  <si>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</si>
  <si>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</si>
  <si>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</si>
  <si>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</si>
  <si>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</si>
  <si>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</si>
  <si>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</si>
  <si>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</si>
  <si>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</si>
  <si>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</si>
  <si>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</si>
  <si>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</si>
  <si>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</si>
  <si>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</si>
  <si>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</si>
  <si>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</si>
  <si>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</si>
  <si>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</si>
  <si>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</si>
  <si>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</si>
  <si>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</si>
  <si>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</si>
  <si>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</si>
  <si>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</si>
  <si>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</si>
  <si>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</si>
  <si>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</si>
  <si>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</si>
  <si>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</si>
  <si>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</si>
  <si>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</si>
  <si>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</si>
  <si>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</si>
  <si>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</si>
  <si>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</si>
  <si>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</si>
  <si>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</si>
  <si>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</si>
  <si>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</si>
  <si>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</si>
  <si>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</si>
  <si>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</si>
  <si>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</si>
  <si>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</si>
  <si>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</si>
  <si>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</si>
  <si>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</si>
  <si>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应该更新已更新</t>
  </si>
  <si>
    <t>articles/active-directory/active-directory-aadconnect-accounts-permissions.md</t>
  </si>
  <si>
    <t>articles/active-directory/active-directory-aadconnect-azure-adfs.md</t>
  </si>
  <si>
    <t>articles/active-directory/active-directory-aadconnect-design-concepts.md</t>
  </si>
  <si>
    <t>articles/active-directory/active-directory-aadconnect-dirsync-deprecated.md</t>
  </si>
  <si>
    <t>articles/active-directory/active-directory-aadconnect-dirsync-upgrade-get-started.md</t>
  </si>
  <si>
    <t>articles/active-directory/active-directory-aadconnect-faq.md</t>
  </si>
  <si>
    <t>articles/active-directory/active-directory-aadconnect-feature-automatic-upgrade.md</t>
  </si>
  <si>
    <t>articles/active-directory/active-directory-aadconnect-feature-preview.md</t>
  </si>
  <si>
    <t>articles/active-directory/active-directory-aadconnect-federation-compatibility.md</t>
  </si>
  <si>
    <t>articles/active-directory/active-directory-aadconnect-federation-management.md</t>
  </si>
  <si>
    <t>articles/active-directory/active-directory-aadconnect-get-started-custom.md</t>
  </si>
  <si>
    <t>articles/active-directory/active-directory-aadconnect-get-started-express.md</t>
  </si>
  <si>
    <t>articles/active-directory/active-directory-aadconnect-instances.md</t>
  </si>
  <si>
    <t>articles/active-directory/active-directory-aadconnect-o365-certs.md</t>
  </si>
  <si>
    <t>articles/active-directory/active-directory-aadconnect-ports.md</t>
  </si>
  <si>
    <t>articles/active-directory/active-directory-aadconnect-prerequisites.md</t>
  </si>
  <si>
    <t>articles/active-directory/active-directory-aadconnect-topologies.md</t>
  </si>
  <si>
    <t>articles/active-directory/active-directory-aadconnect-troubleshoot-connectivity.md</t>
  </si>
  <si>
    <t>articles/active-directory/active-directory-aadconnect-upgrade-previous-version.md</t>
  </si>
  <si>
    <t>articles/active-directory/active-directory-aadconnect-user-signin.md</t>
  </si>
  <si>
    <t>articles/active-directory/active-directory-aadconnect-version-history.md</t>
  </si>
  <si>
    <t>articles/active-directory/active-directory-aadconnect-whats-next.md</t>
  </si>
  <si>
    <t>articles/active-directory/active-directory-aadconnect.md</t>
  </si>
  <si>
    <t>articles/active-directory/active-directory-aadconnectfed-whatis.md</t>
  </si>
  <si>
    <t>articles/active-directory/active-directory-aadconnectsync-attributes-synchronized.md</t>
  </si>
  <si>
    <t>articles/active-directory/active-directory-aadconnectsync-best-practices-changing-default-configuration.md</t>
  </si>
  <si>
    <t>articles/active-directory/active-directory-aadconnectsync-configure-filtering.md</t>
  </si>
  <si>
    <t>articles/active-directory/active-directory-aadconnectsync-connector-domino.md</t>
  </si>
  <si>
    <t>articles/active-directory/active-directory-aadconnectsync-connector-genericldap.md</t>
  </si>
  <si>
    <t>articles/active-directory/active-directory-aadconnectsync-connector-genericsql-step-by-step.md</t>
  </si>
  <si>
    <t>articles/active-directory/active-directory-aadconnectsync-connector-genericsql.md</t>
  </si>
  <si>
    <t>articles/active-directory/active-directory-aadconnectsync-connector-powershell.md</t>
  </si>
  <si>
    <t>articles/active-directory/active-directory-aadconnectsync-connector-version-history.md</t>
  </si>
  <si>
    <t>articles/active-directory/active-directory-aadconnectsync-feature-directory-extensions.md</t>
  </si>
  <si>
    <t>articles/active-directory/active-directory-aadconnectsync-feature-prevent-accidental-deletes.md</t>
  </si>
  <si>
    <t>articles/active-directory/active-directory-aadconnectsync-feature-scheduler.md</t>
  </si>
  <si>
    <t>articles/active-directory/active-directory-aadconnectsync-functions-reference.md</t>
  </si>
  <si>
    <t>articles/active-directory/active-directory-aadconnectsync-howto-azureadaccount.md</t>
  </si>
  <si>
    <t>articles/active-directory/active-directory-aadconnectsync-implement-password-synchronization.md</t>
  </si>
  <si>
    <t>articles/active-directory/active-directory-aadconnectsync-installation-wizard.md</t>
  </si>
  <si>
    <t>articles/active-directory/active-directory-aadconnectsync-operations.md</t>
  </si>
  <si>
    <t>articles/active-directory/active-directory-aadconnectsync-service-manager-ui-connectors.md</t>
  </si>
  <si>
    <t>articles/active-directory/active-directory-aadconnectsync-service-manager-ui-mvdesigner.md</t>
  </si>
  <si>
    <t>articles/active-directory/active-directory-aadconnectsync-service-manager-ui-mvsearch.md</t>
  </si>
  <si>
    <t>articles/active-directory/active-directory-aadconnectsync-service-manager-ui-operations.md</t>
  </si>
  <si>
    <t>articles/active-directory/active-directory-aadconnectsync-service-manager-ui.md</t>
  </si>
  <si>
    <t>articles/active-directory/active-directory-aadconnectsync-technical-concepts.md</t>
  </si>
  <si>
    <t>articles/active-directory/active-directory-aadconnectsync-understanding-declarative-provisioning-expressions.md</t>
  </si>
  <si>
    <t>articles/active-directory/active-directory-aadconnectsync-understanding-default-configuration.md</t>
  </si>
  <si>
    <t>articles/active-directory/active-directory-aadconnectsync-understanding-users-and-contacts.md</t>
  </si>
  <si>
    <t>articles/active-directory/active-directory-aadconnectsync-whatis.md</t>
  </si>
  <si>
    <t>articles/active-directory/active-directory-aadconnectsyncservice-duplicate-attribute-resiliency.md</t>
  </si>
  <si>
    <t>articles/active-directory/active-directory-aadconnectsyncservice-features.md</t>
  </si>
  <si>
    <t>articles/active-directory/active-directory-add-company-branding.md</t>
  </si>
  <si>
    <t>articles/active-directory/active-directory-add-domain-add-users.md</t>
  </si>
  <si>
    <t>articles/active-directory/active-directory-add-domain-concepts.md</t>
  </si>
  <si>
    <t>articles/active-directory/active-directory-add-domain-federated.md</t>
  </si>
  <si>
    <t>articles/active-directory/active-directory-add-domain.md</t>
  </si>
  <si>
    <t>articles/active-directory/active-directory-add-manage-domain-names.md</t>
  </si>
  <si>
    <t>articles/active-directory/active-directory-administer.md</t>
  </si>
  <si>
    <t>articles/active-directory/active-directory-app-gallery-listing.md</t>
  </si>
  <si>
    <t>articles/active-directory/active-directory-application-manifest.md</t>
  </si>
  <si>
    <t>articles/active-directory/active-directory-application-objects.md</t>
  </si>
  <si>
    <t>articles/active-directory/active-directory-applications-guiding-developers-assigning-users.md</t>
  </si>
  <si>
    <t>articles/active-directory/active-directory-applications-guiding-developers-for-lob-applications.md</t>
  </si>
  <si>
    <t>articles/active-directory/active-directory-applications-guiding-developers-requiring-user-assignment.md</t>
  </si>
  <si>
    <t>articles/active-directory/active-directory-appmodel-v2-overview.md</t>
  </si>
  <si>
    <t>articles/active-directory/active-directory-apps-index.md</t>
  </si>
  <si>
    <t>articles/active-directory/active-directory-appssoaccess-enable-hybrid-access.md</t>
  </si>
  <si>
    <t>articles/active-directory/active-directory-appssoaccess-whatis.md</t>
  </si>
  <si>
    <t>articles/active-directory/active-directory-assign-admin-roles.md</t>
  </si>
  <si>
    <t>articles/active-directory/active-directory-authentication-libraries.md</t>
  </si>
  <si>
    <t>articles/active-directory/active-directory-authentication-protocols.md</t>
  </si>
  <si>
    <t>articles/active-directory/active-directory-authentication-scenarios.md</t>
  </si>
  <si>
    <t>articles/active-directory/active-directory-branding-guidelines.md</t>
  </si>
  <si>
    <t>articles/active-directory/active-directory-certificate-based-authentication-android.md</t>
  </si>
  <si>
    <t>articles/active-directory/active-directory-certificate-based-authentication-ios.md</t>
  </si>
  <si>
    <t>articles/active-directory/active-directory-code-samples.md</t>
  </si>
  <si>
    <t>articles/active-directory/active-directory-create-users-external.md</t>
  </si>
  <si>
    <t>articles/active-directory/active-directory-create-users-reset-password.md</t>
  </si>
  <si>
    <t>articles/active-directory/active-directory-create-users.md</t>
  </si>
  <si>
    <t>articles/active-directory/active-directory-deploying-ws-ad-guidelines.md</t>
  </si>
  <si>
    <t>articles/active-directory/active-directory-dev-understanding-oauth2-implicit-grant.md</t>
  </si>
  <si>
    <t>articles/active-directory/active-directory-developers-guide.md</t>
  </si>
  <si>
    <t>articles/active-directory/active-directory-devquickstarts-android.md</t>
  </si>
  <si>
    <t>articles/active-directory/active-directory-devquickstarts-angular.md</t>
  </si>
  <si>
    <t>articles/active-directory/active-directory-devquickstarts-cordova.md</t>
  </si>
  <si>
    <t>articles/active-directory/active-directory-devquickstarts-dotnet.md</t>
  </si>
  <si>
    <t>articles/active-directory/active-directory-devquickstarts-headless-java.md</t>
  </si>
  <si>
    <t>articles/active-directory/active-directory-devquickstarts-ios.md</t>
  </si>
  <si>
    <t>articles/active-directory/active-directory-devquickstarts-openidconnect-nodejs.md</t>
  </si>
  <si>
    <t>articles/active-directory/active-directory-devquickstarts-webapi-dotnet.md</t>
  </si>
  <si>
    <t>articles/active-directory/active-directory-devquickstarts-webapi-nodejs.md</t>
  </si>
  <si>
    <t>articles/active-directory/active-directory-devquickstarts-webapp-dotnet.md</t>
  </si>
  <si>
    <t>articles/active-directory/active-directory-devquickstarts-webapp-java.md</t>
  </si>
  <si>
    <t>articles/active-directory/active-directory-devquickstarts-windowsphone.md</t>
  </si>
  <si>
    <t>articles/active-directory/active-directory-devquickstarts-windowsstore.md</t>
  </si>
  <si>
    <t>articles/active-directory/active-directory-devquickstarts-xamarin.md</t>
  </si>
  <si>
    <t>articles/active-directory/active-directory-dotnet-how-to-use-access-control.md</t>
  </si>
  <si>
    <t>articles/active-directory/active-directory-editions.md</t>
  </si>
  <si>
    <t>articles/active-directory/active-directory-enable-sso-scenario.md</t>
  </si>
  <si>
    <t>articles/active-directory/active-directory-error-handling.md</t>
  </si>
  <si>
    <t>articles/active-directory/active-directory-faq.md</t>
  </si>
  <si>
    <t>articles/active-directory/active-directory-federation-metadata.md</t>
  </si>
  <si>
    <t>articles/active-directory/active-directory-get-started.md</t>
  </si>
  <si>
    <t>articles/active-directory/active-directory-graph-api-quickstart.md</t>
  </si>
  <si>
    <t>articles/active-directory/active-directory-graph-api.md</t>
  </si>
  <si>
    <t>articles/active-directory/active-directory-how-applications-are-added.md</t>
  </si>
  <si>
    <t>articles/active-directory/active-directory-how-subscriptions-associated-directory.md</t>
  </si>
  <si>
    <t>articles/active-directory/active-directory-how-to-integrate.md</t>
  </si>
  <si>
    <t>articles/active-directory/active-directory-howto-tenant.md</t>
  </si>
  <si>
    <t>articles/active-directory/active-directory-install-replica-active-directory-domain-controller.md</t>
  </si>
  <si>
    <t>articles/active-directory/active-directory-integrating-applications-getting-started.md</t>
  </si>
  <si>
    <t>articles/active-directory/active-directory-integrating-applications.md</t>
  </si>
  <si>
    <t>articles/active-directory/active-directory-java-authenticate-users-access-control-eclipse.md</t>
  </si>
  <si>
    <t>articles/active-directory/active-directory-java-view-saml-returned-by-access-control.md</t>
  </si>
  <si>
    <t>articles/active-directory/active-directory-known-networks.md</t>
  </si>
  <si>
    <t>articles/active-directory/active-directory-learn-map.md</t>
  </si>
  <si>
    <t>articles/active-directory/active-directory-licensing-directory-independence.md</t>
  </si>
  <si>
    <t>articles/active-directory/active-directory-licensing-what-is.md</t>
  </si>
  <si>
    <t>articles/active-directory/active-directory-manage-groups.md</t>
  </si>
  <si>
    <t>articles/active-directory/active-directory-manage-o365-subscription.md</t>
  </si>
  <si>
    <t>articles/active-directory/active-directory-manage-passwords.md</t>
  </si>
  <si>
    <t>articles/active-directory/active-directory-managing-access-to-apps.md</t>
  </si>
  <si>
    <t>articles/active-directory/active-directory-new-forest-virtual-machine.md</t>
  </si>
  <si>
    <t>articles/active-directory/active-directory-next-steps.md</t>
  </si>
  <si>
    <t>articles/active-directory/active-directory-oauth-best-practices.md</t>
  </si>
  <si>
    <t>articles/active-directory/active-directory-passwords-best-practices.md</t>
  </si>
  <si>
    <t>articles/active-directory/active-directory-passwords-customize.md</t>
  </si>
  <si>
    <t>articles/active-directory/active-directory-passwords-faq.md</t>
  </si>
  <si>
    <t>articles/active-directory/active-directory-passwords-get-insights.md</t>
  </si>
  <si>
    <t>articles/active-directory/active-directory-passwords-getting-started.md</t>
  </si>
  <si>
    <t>articles/active-directory/active-directory-passwords-how-it-works.md</t>
  </si>
  <si>
    <t>articles/active-directory/active-directory-passwords-learn-more.md</t>
  </si>
  <si>
    <t>articles/active-directory/active-directory-passwords-policy.md</t>
  </si>
  <si>
    <t>articles/active-directory/active-directory-passwords-set-expiration-policy.md</t>
  </si>
  <si>
    <t>articles/active-directory/active-directory-passwords-troubleshoot.md</t>
  </si>
  <si>
    <t>articles/active-directory/active-directory-passwords-update-your-own-password.md</t>
  </si>
  <si>
    <t>articles/active-directory/active-directory-passwords.md</t>
  </si>
  <si>
    <t>articles/active-directory/active-directory-protocols-oauth-code.md</t>
  </si>
  <si>
    <t>articles/active-directory/active-directory-protocols-openid-connect-code.md</t>
  </si>
  <si>
    <t>articles/active-directory/active-directory-protocols.md</t>
  </si>
  <si>
    <t>articles/active-directory/active-directory-saml-claims-customization.md</t>
  </si>
  <si>
    <t>articles/active-directory/active-directory-saml-debugging.md</t>
  </si>
  <si>
    <t>articles/active-directory/active-directory-saml-protocol-reference.md</t>
  </si>
  <si>
    <t>articles/active-directory/active-directory-scim-provisioning.md</t>
  </si>
  <si>
    <t>articles/active-directory/active-directory-securing-privileged-access.md</t>
  </si>
  <si>
    <t>articles/active-directory/active-directory-self-service-signup.md</t>
  </si>
  <si>
    <t>articles/active-directory/active-directory-service-limits-restrictions.md</t>
  </si>
  <si>
    <t>articles/active-directory/active-directory-sharing-accounts.md</t>
  </si>
  <si>
    <t>articles/active-directory/active-directory-signing-key-rollover.md</t>
  </si>
  <si>
    <t>articles/active-directory/active-directory-single-sign-on-protocol-reference.md</t>
  </si>
  <si>
    <t>articles/active-directory/active-directory-single-sign-out-protocol-reference.md</t>
  </si>
  <si>
    <t>articles/active-directory/active-directory-sso-android.md</t>
  </si>
  <si>
    <t>articles/active-directory/active-directory-sso-certs.md</t>
  </si>
  <si>
    <t>articles/active-directory/active-directory-sso-integrate-saas-apps.md</t>
  </si>
  <si>
    <t>articles/active-directory/active-directory-sso-ios.md</t>
  </si>
  <si>
    <t>articles/active-directory/active-directory-terminology.md</t>
  </si>
  <si>
    <t>articles/active-directory/active-directory-token-and-claims.md</t>
  </si>
  <si>
    <t>articles/active-directory/active-directory-troubleshooting.md</t>
  </si>
  <si>
    <t>articles/active-directory/active-directory-understanding-resource-access.md</t>
  </si>
  <si>
    <t>articles/active-directory/active-directory-v2-app-registration.md</t>
  </si>
  <si>
    <t>articles/active-directory/active-directory-v2-compare.md</t>
  </si>
  <si>
    <t>articles/active-directory/active-directory-v2-devquickstarts-android.md</t>
  </si>
  <si>
    <t>articles/active-directory/active-directory-v2-devquickstarts-angular-dotnet.md</t>
  </si>
  <si>
    <t>articles/active-directory/active-directory-v2-devquickstarts-angular-node.md</t>
  </si>
  <si>
    <t>articles/active-directory/active-directory-v2-devquickstarts-dotnet-api.md</t>
  </si>
  <si>
    <t>articles/active-directory/active-directory-v2-devquickstarts-dotnet-web.md</t>
  </si>
  <si>
    <t>articles/active-directory/active-directory-v2-devquickstarts-ios.md</t>
  </si>
  <si>
    <t>articles/active-directory/active-directory-v2-devquickstarts-node-api.md</t>
  </si>
  <si>
    <t>articles/active-directory/active-directory-v2-devquickstarts-node-web.md</t>
  </si>
  <si>
    <t>articles/active-directory/active-directory-v2-devquickstarts-univ.md</t>
  </si>
  <si>
    <t>articles/active-directory/active-directory-v2-devquickstarts-webapp-webapi-dotnet.md</t>
  </si>
  <si>
    <t>articles/active-directory/active-directory-v2-devquickstarts-wpf.md</t>
  </si>
  <si>
    <t>articles/active-directory/active-directory-v2-flows.md</t>
  </si>
  <si>
    <t>articles/active-directory/active-directory-v2-limitations.md</t>
  </si>
  <si>
    <t>articles/active-directory/active-directory-v2-preview-oidc-changes.md</t>
  </si>
  <si>
    <t>articles/active-directory/active-directory-v2-protocols-implicit.md</t>
  </si>
  <si>
    <t>articles/active-directory/active-directory-v2-protocols-oauth-code.md</t>
  </si>
  <si>
    <t>articles/active-directory/active-directory-v2-protocols-oidc.md</t>
  </si>
  <si>
    <t>articles/active-directory/active-directory-v2-protocols.md</t>
  </si>
  <si>
    <t>articles/active-directory/active-directory-v2-registration-portal.md</t>
  </si>
  <si>
    <t>articles/active-directory/active-directory-v2-scopes.md</t>
  </si>
  <si>
    <t>articles/active-directory/active-directory-v2-tokens.md</t>
  </si>
  <si>
    <t>articles/active-directory/active-directory-whatis.md</t>
  </si>
  <si>
    <t>articles/active-directory/active-directory-works.md</t>
  </si>
  <si>
    <t>articles/active-directory/fundamentals-identity.md</t>
  </si>
  <si>
    <t>articles/active-directory/role-based-access-built-in-roles.md</t>
  </si>
  <si>
    <t>articles/active-directory/role-based-access-control-access-change-history-report.md</t>
  </si>
  <si>
    <t>articles/active-directory/role-based-access-control-configure.md</t>
  </si>
  <si>
    <t>articles/active-directory/role-based-access-control-custom-roles.md</t>
  </si>
  <si>
    <t>articles/active-directory/role-based-access-control-manage-access-azure-cli.md</t>
  </si>
  <si>
    <t>articles/active-directory/role-based-access-control-manage-access-powershell.md</t>
  </si>
  <si>
    <t>articles/active-directory/role-based-access-control-manage-access-rest.md</t>
  </si>
  <si>
    <t>articles/active-directory/role-based-access-control-troubleshooting.md</t>
  </si>
  <si>
    <t>articles/active-directory/role-based-access-control-what-is.md</t>
  </si>
  <si>
    <t>articles/active-directory/sign-up-organization.md</t>
  </si>
  <si>
    <t>articles/active-directory/virtual-networks-windows-server-active-directory-virtual-machines.md</t>
  </si>
  <si>
    <t>articles/active-directory/vs-active-directory-dotnet-getting-started.md</t>
  </si>
  <si>
    <t>articles/active-directory/vs-active-directory-dotnet-what-happened.md</t>
  </si>
  <si>
    <t>articles/active-directory/vs-active-directory-error.md</t>
  </si>
  <si>
    <t>articles/active-directory/vs-active-directory-webapi-getting-started.md</t>
  </si>
  <si>
    <t>articles/active-directory/vs-active-directory-webapi-what-happened.md</t>
  </si>
  <si>
    <t>articles/aog-active-directory-manage-domain-integrate.md</t>
  </si>
  <si>
    <t>articles/aog-automation-connect-mooncake.md</t>
  </si>
  <si>
    <t>articles/aog-automation-how-to-turn-on-off-vm.md</t>
  </si>
  <si>
    <t>articles/aog-azure-java-manage-vm.md</t>
  </si>
  <si>
    <t>articles/aog-billing-delete-unused-vhd-to-reduce-cost.md</t>
  </si>
  <si>
    <t>articles/aog-cloud-service-endpoint-configure.md</t>
  </si>
  <si>
    <t>articles/aog-cloud-services-compute-diagnostics-data.md</t>
  </si>
  <si>
    <t>articles/aog-cloud-services-how-to-catch-iisdump.md</t>
  </si>
  <si>
    <t>articles/aog-general-azure-concept.md</t>
  </si>
  <si>
    <t>articles/aog-management-portal-how-to-see-operation-log.md</t>
  </si>
  <si>
    <t>articles/aog-media-services-troubleshoot-faq.md</t>
  </si>
  <si>
    <t>articles/aog-powershell-send-http-request.md</t>
  </si>
  <si>
    <t>articles/aog-redis-cache-best-Practices.md</t>
  </si>
  <si>
    <t>articles/aog-redis-cache-faq.md</t>
  </si>
  <si>
    <t>articles/aog-service-bus-troubleshoot-certificate-error.md</t>
  </si>
  <si>
    <t>articles/aog-sql-database-troubleshot-dead-lock.md</t>
  </si>
  <si>
    <t>articles/aog-sql-service-transaction-copy.md</t>
  </si>
  <si>
    <t>articles/aog-storage-how-to-create-account-container.md</t>
  </si>
  <si>
    <t>articles/aog-storage-how-to-create-sas-for-blob.md</t>
  </si>
  <si>
    <t>articles/aog-storage-how-to-use-azcopy.md</t>
  </si>
  <si>
    <t>articles/aog-virtual-machine-add-vm-to-availability-group.md</t>
  </si>
  <si>
    <t>articles/aog-virtual-machine-how-to-reset-vm-size.md</t>
  </si>
  <si>
    <t>articles/aog-virtual-machine-how-to-turn-off-vm-automatically.md</t>
  </si>
  <si>
    <t>articles/aog-virtual-machines-attach-vhd.md</t>
  </si>
  <si>
    <t>articles/aog-virtual-machines-docker-based-afs.md</t>
  </si>
  <si>
    <t>articles/aog-virtual-machines-linux-add-process-limit.md</t>
  </si>
  <si>
    <t>articles/aog-virtual-machines-linux-deploy-cloud-foundry-manual.md</t>
  </si>
  <si>
    <t>articles/aog-virtual-machines-linux-raid-troubleshot.md</t>
  </si>
  <si>
    <t>articles/aog-virtual-machines-linux-scenarios-unable-to-remote.md</t>
  </si>
  <si>
    <t>articles/aog-virtual-machines-ps-add-endpoint.md</t>
  </si>
  <si>
    <t>articles/aog-virtual-machines-windows-scenarios-unable-to-remote.md</t>
  </si>
  <si>
    <t>articles/aog-virtual-network-add-endpoint-and-acl.md</t>
  </si>
  <si>
    <t>articles/aog-virtual-network-how-to-use-internal-ip.md</t>
  </si>
  <si>
    <t>articles/aog-virtual-network-how-to-use-reserved-ip.md</t>
  </si>
  <si>
    <t>articles/aog-virtual-network-use-nsg-dmz.md</t>
  </si>
  <si>
    <t>articles/aog-web-app-configure-local-cache.md</t>
  </si>
  <si>
    <t>articles/aog-web-app-diagnostics-kudu.md</t>
  </si>
  <si>
    <t>articles/app-service-web/app-service-agile-software-development.md</t>
  </si>
  <si>
    <t>articles/app-service-web/app-service-best-practices.md</t>
  </si>
  <si>
    <t>articles/app-service-web/app-service-deploy-local-git.md</t>
  </si>
  <si>
    <t>articles/app-service-web/app-service-move-resources.md</t>
  </si>
  <si>
    <t>articles/app-service-web/app-service-vnet-integration-powershell.md</t>
  </si>
  <si>
    <t>articles/app-service-web/app-service-web-app-azure-resource-manager-powershell.md</t>
  </si>
  <si>
    <t>articles/app-service-web/app-service-web-app-powershell-ssl-binding.md</t>
  </si>
  <si>
    <t>articles/app-service-web/app-service-web-arm-with-msdeploy-provision.md</t>
  </si>
  <si>
    <t>articles/app-service-web/app-service-web-arm-with-sql-database-provision.md</t>
  </si>
  <si>
    <t>articles/app-service-web/app-service-web-configure-tls-mutual-auth.md</t>
  </si>
  <si>
    <t>articles/app-service-web/app-service-web-get-started.md</t>
  </si>
  <si>
    <t>articles/app-service-web/app-service-web-nodejs-best-practices-and-troubleshoot-guide.md</t>
  </si>
  <si>
    <t>articles/app-service-web/app-service-web-nodejs-get-started.md</t>
  </si>
  <si>
    <t>articles/app-service-web/app-service-web-nodejs-sails.md</t>
  </si>
  <si>
    <t>articles/app-service-web/app-service-web-staged-publishing-realworld-scenarios.md</t>
  </si>
  <si>
    <t>articles/app-service-web/app-service-web-troubleshoot-HTTP-502-503.md</t>
  </si>
  <si>
    <t>articles/app-service-web/app-service-web-troubleshoot-http-502-http-503.md</t>
  </si>
  <si>
    <t>articles/app-service-web/app-service-web-troubleshoot-performance-degradation.md</t>
  </si>
  <si>
    <t>articles/app-service-web/automation-manage-web-app.md</t>
  </si>
  <si>
    <t>articles/app-service-web/azure-sdk-dotnet-release-notes-2-9.md</t>
  </si>
  <si>
    <t>articles/app-service-web/azure-sdk-dotnet-release-notes.md</t>
  </si>
  <si>
    <t>articles/app-service-web/cdn-websites-with-cdn.md</t>
  </si>
  <si>
    <t>articles/app-service-web/choose-web-site-cloud-service-vm.md</t>
  </si>
  <si>
    <t>articles/app-service-web/develop-wordpress-on-app-service-web-apps.md</t>
  </si>
  <si>
    <t>articles/app-service-web/java-create-azure-website-using-java-sdk.md</t>
  </si>
  <si>
    <t>articles/app-service-web/storage-nodejs-use-table-storage-web-site.md</t>
  </si>
  <si>
    <t>articles/app-service-web/web-sites-authentication-authorization.md</t>
  </si>
  <si>
    <t>articles/app-service-web/web-sites-available-operating-system-functionality.md</t>
  </si>
  <si>
    <t>articles/app-service-web/web-sites-backup.md</t>
  </si>
  <si>
    <t>articles/app-service-web/web-sites-configure-ssl-certificate.md</t>
  </si>
  <si>
    <t>articles/app-service-web/web-sites-configure.md</t>
  </si>
  <si>
    <t>articles/app-service-web/web-sites-connect-to-redis-using-memcache-protocol.md</t>
  </si>
  <si>
    <t>articles/app-service-web/web-sites-create-web-app-using-vscode.md</t>
  </si>
  <si>
    <t>articles/app-service-web/web-sites-create-web-jobs.md</t>
  </si>
  <si>
    <t>articles/app-service-web/web-sites-custom-domain-name.md</t>
  </si>
  <si>
    <t>articles/app-service-web/web-sites-deploy.md</t>
  </si>
  <si>
    <t>articles/app-service-web/web-sites-dotnet-deploy-aspnet-mvc-app-membership-oauth-sql-database.md</t>
  </si>
  <si>
    <t>articles/app-service-web/web-sites-dotnet-deploy-aspnet-mvc-mobile-app.md</t>
  </si>
  <si>
    <t>articles/app-service-web/web-sites-dotnet-entity-framework-row-level-security.md</t>
  </si>
  <si>
    <t>articles/app-service-web/web-sites-dotnet-get-started.md</t>
  </si>
  <si>
    <t>articles/app-service-web/web-sites-dotnet-lob-application-adfs.md</t>
  </si>
  <si>
    <t>articles/app-service-web/web-sites-dotnet-lob-application-azure-ad.md</t>
  </si>
  <si>
    <t>articles/app-service-web/web-sites-dotnet-rest-service-aspnet-api-sql-database.md</t>
  </si>
  <si>
    <t>articles/app-service-web/web-sites-dotnet-session-state-caching.md</t>
  </si>
  <si>
    <t>articles/app-service-web/web-sites-dotnet-store-data-mongodb-vm.md</t>
  </si>
  <si>
    <t>articles/app-service-web/web-sites-enable-diagnostic-log.md</t>
  </si>
  <si>
    <t>articles/app-service-web/web-sites-enterprise-offerings.md</t>
  </si>
  <si>
    <t>articles/app-service-web/web-sites-java-add-app.md</t>
  </si>
  <si>
    <t>articles/app-service-web/web-sites-java-custom-upload.md</t>
  </si>
  <si>
    <t>articles/app-service-web/web-sites-java-get-started.md</t>
  </si>
  <si>
    <t>articles/app-service-web/web-sites-manage-azure-website.md</t>
  </si>
  <si>
    <t>articles/app-service-web/web-sites-monitor.md</t>
  </si>
  <si>
    <t>articles/app-service-web/web-sites-nodejs-chat-app-socketio.md</t>
  </si>
  <si>
    <t>articles/app-service-web/web-sites-nodejs-debug.md</t>
  </si>
  <si>
    <t>articles/app-service-web/web-sites-nodejs-develop-deploy-mac.md</t>
  </si>
  <si>
    <t>articles/app-service-web/web-sites-nodejs-iojs.md</t>
  </si>
  <si>
    <t>articles/app-service-web/web-sites-nodejs-use-webmatrix.md</t>
  </si>
  <si>
    <t>articles/app-service-web/web-sites-php-configure.md</t>
  </si>
  <si>
    <t>articles/app-service-web/web-sites-php-convert-wordpress-multisite.md</t>
  </si>
  <si>
    <t>articles/app-service-web/web-sites-php-enterprise-wordpress.md</t>
  </si>
  <si>
    <t>articles/app-service-web/web-sites-php-mysql-deploy-use-ftp.md</t>
  </si>
  <si>
    <t>articles/app-service-web/web-sites-php-mysql-deploy-use-git.md</t>
  </si>
  <si>
    <t>articles/app-service-web/web-sites-php-sql-database-deploy-use-git.md</t>
  </si>
  <si>
    <t>articles/app-service-web/web-sites-python-configure.md</t>
  </si>
  <si>
    <t>articles/app-service-web/web-sites-python-create-deploy-bottle-app.md</t>
  </si>
  <si>
    <t>articles/app-service-web/web-sites-python-create-deploy-django-app.md</t>
  </si>
  <si>
    <t>articles/app-service-web/web-sites-python-create-deploy-flask-app.md</t>
  </si>
  <si>
    <t>articles/app-service-web/web-sites-python-ptvs-bottle-table-storage.md</t>
  </si>
  <si>
    <t>articles/app-service-web/web-sites-python-ptvs-django-mysql.md</t>
  </si>
  <si>
    <t>articles/app-service-web/web-sites-python-ptvs-django-sql.md</t>
  </si>
  <si>
    <t>articles/app-service-web/web-sites-python-ptvs-flask-table-storage.md</t>
  </si>
  <si>
    <t>articles/app-service-web/web-sites-restore.md</t>
  </si>
  <si>
    <t>articles/app-service-web/web-sites-scale.md</t>
  </si>
  <si>
    <t>articles/app-service-web/web-sites-security.md</t>
  </si>
  <si>
    <t>articles/app-service-web/web-sites-staged-publishing.md</t>
  </si>
  <si>
    <t>articles/app-service-web/web-sites-traffic-manager-custom-domain-name.md</t>
  </si>
  <si>
    <t>articles/app-service-web/web-sites-traffic-manager.md</t>
  </si>
  <si>
    <t>articles/app-service-web/websites-csm-backup.md</t>
  </si>
  <si>
    <t>articles/app-service-web/websites-dotnet-deploy-webjobs.md</t>
  </si>
  <si>
    <t>articles/app-service-web/websites-dotnet-webjobs-sdk-get-started.md</t>
  </si>
  <si>
    <t>articles/app-service-web/websites-dotnet-webjobs-sdk-service-bus.md</t>
  </si>
  <si>
    <t>articles/app-service-web/websites-dotnet-webjobs-sdk-storage-blobs-how-to.md</t>
  </si>
  <si>
    <t>articles/app-service-web/websites-dotnet-webjobs-sdk-storage-queues-how-to.md</t>
  </si>
  <si>
    <t>articles/app-service-web/websites-dotnet-webjobs-sdk-storage-tables-how-to.md</t>
  </si>
  <si>
    <t>articles/app-service-web/websites-dotnet-webjobs-sdk.md</t>
  </si>
  <si>
    <t>articles/app-service-web/websites-webjobs-resources.md</t>
  </si>
  <si>
    <t>articles/application-gateway/application-gateway-create-gateway-arm-template.md</t>
  </si>
  <si>
    <t>articles/application-gateway/application-gateway-create-gateway-arm.md</t>
  </si>
  <si>
    <t>articles/application-gateway/application-gateway-create-gateway-portal.md</t>
  </si>
  <si>
    <t>articles/application-gateway/application-gateway-create-gateway.md</t>
  </si>
  <si>
    <t>articles/application-gateway/application-gateway-create-multisite-azureresourcemanager-powershell.md</t>
  </si>
  <si>
    <t>articles/application-gateway/application-gateway-create-probe-classic-ps.md</t>
  </si>
  <si>
    <t>articles/application-gateway/application-gateway-create-probe-portal.md</t>
  </si>
  <si>
    <t>articles/application-gateway/application-gateway-create-probe-ps.md</t>
  </si>
  <si>
    <t>articles/application-gateway/application-gateway-create-url-route-arm-ps.md</t>
  </si>
  <si>
    <t>articles/application-gateway/application-gateway-diagnostics.md</t>
  </si>
  <si>
    <t>articles/application-gateway/application-gateway-ilb-arm.md</t>
  </si>
  <si>
    <t>articles/application-gateway/application-gateway-ilb.md</t>
  </si>
  <si>
    <t>articles/application-gateway/application-gateway-introduction.md</t>
  </si>
  <si>
    <t>articles/application-gateway/application-gateway-multi-site-overview.md</t>
  </si>
  <si>
    <t>articles/application-gateway/application-gateway-probe-overview.md</t>
  </si>
  <si>
    <t>articles/application-gateway/application-gateway-ssl-arm.md</t>
  </si>
  <si>
    <t>articles/application-gateway/application-gateway-ssl-portal.md</t>
  </si>
  <si>
    <t>articles/application-gateway/application-gateway-ssl.md</t>
  </si>
  <si>
    <t>articles/application-gateway/application-gateway-troubleshooting-502.md</t>
  </si>
  <si>
    <t>articles/application-gateway/application-gateway-url-route-overview.md</t>
  </si>
  <si>
    <t>articles/architecture-overview.md</t>
  </si>
  <si>
    <t>articles/automation/automation-certificates.md</t>
  </si>
  <si>
    <t>articles/automation/automation-child-runbooks.md</t>
  </si>
  <si>
    <t>articles/automation/automation-connections.md</t>
  </si>
  <si>
    <t>articles/automation/automation-creating-importing-runbook.md</t>
  </si>
  <si>
    <t>articles/automation/automation-credentials.md</t>
  </si>
  <si>
    <t>articles/automation/automation-edit-textual-runbook.md</t>
  </si>
  <si>
    <t>articles/automation/automation-first-runbook-textual.md</t>
  </si>
  <si>
    <t>articles/automation/automation-intro.md</t>
  </si>
  <si>
    <t>articles/automation/automation-managing-data.md</t>
  </si>
  <si>
    <t>articles/automation/automation-powershell-workflow.md</t>
  </si>
  <si>
    <t>articles/automation/automation-runbook-execution.md</t>
  </si>
  <si>
    <t>articles/automation/automation-runbook-gallery.md</t>
  </si>
  <si>
    <t>articles/automation/automation-runbook-input-parameters.md</t>
  </si>
  <si>
    <t>articles/automation/automation-runbook-output-and-messages.md</t>
  </si>
  <si>
    <t>articles/automation/automation-runbook-settings.md</t>
  </si>
  <si>
    <t>articles/automation/automation-schedules.md</t>
  </si>
  <si>
    <t>articles/automation/automation-scheduling-a-runbook.md</t>
  </si>
  <si>
    <t>articles/automation/automation-sec-configure-aduser-account.md</t>
  </si>
  <si>
    <t>articles/automation/automation-security-overview.md</t>
  </si>
  <si>
    <t>articles/automation/automation-solution-startstopvm-psworkflow.md</t>
  </si>
  <si>
    <t>articles/automation/automation-starting-a-runbook.md</t>
  </si>
  <si>
    <t>articles/automation/automation-testing-runbook.md</t>
  </si>
  <si>
    <t>articles/automation/automation-troubleshooting-automation-errors.md</t>
  </si>
  <si>
    <t>articles/automation/automation-variables.md</t>
  </si>
  <si>
    <t>articles/azure-api-management-certs.md</t>
  </si>
  <si>
    <t>articles/azure-architectures-cpif-foundation-azure-search-tier.md</t>
  </si>
  <si>
    <t>articles/azure-architectures-cpif-foundation-global-load-balanced-web-tier.md</t>
  </si>
  <si>
    <t>articles/azure-architectures-cpif-foundation-multi-site-data-tier.md</t>
  </si>
  <si>
    <t>articles/azure-architectures-cpif-foundation-offsite-batch-processing-tier.md</t>
  </si>
  <si>
    <t>articles/azure-architectures-cpif-infrastructure-hybrid-networking.md</t>
  </si>
  <si>
    <t>articles/azure-architectures-cpif-overview.md</t>
  </si>
  <si>
    <t>articles/azure-classic-rm.md</t>
  </si>
  <si>
    <t>articles/azure-cognitive-services-face-api-wechat-app.md</t>
  </si>
  <si>
    <t>articles/azure-ea-portal-user-manual.md</t>
  </si>
  <si>
    <t>articles/azure-glossary-cloud-terminology.md</t>
  </si>
  <si>
    <t>articles/azure-Iaas-user-manual-part1.md</t>
  </si>
  <si>
    <t>articles/azure-Iaas-user-manual-part2.md</t>
  </si>
  <si>
    <t>articles/azure-Iaas-user-manual-part3.md</t>
  </si>
  <si>
    <t>articles/azure-managed-backup-sql-server-and-blob-storage.md</t>
  </si>
  <si>
    <t>articles/azure-media-services-live-streaming.md</t>
  </si>
  <si>
    <t>articles/azure-media-services-on-demand-streaming.md</t>
  </si>
  <si>
    <t>articles/azure-portal/azure-portal-keyboard-shortcuts.md</t>
  </si>
  <si>
    <t>articles/azure-portal/insights-auditlog-to-webhook-email.md</t>
  </si>
  <si>
    <t>articles/azure-portal/insights-autoscale-best-practices.md</t>
  </si>
  <si>
    <t>articles/azure-portal/insights-autoscale-common-metrics.md</t>
  </si>
  <si>
    <t>articles/azure-portal/insights-autoscale-to-webhook-email.md</t>
  </si>
  <si>
    <t>articles/azure-portal/insights-cli-samples.md</t>
  </si>
  <si>
    <t>articles/azure-portal/insights-debugging-with-events.md</t>
  </si>
  <si>
    <t>articles/azure-portal/insights-how-to-customize-monitoring.md</t>
  </si>
  <si>
    <t>articles/azure-portal/insights-how-to-scale.md</t>
  </si>
  <si>
    <t>articles/azure-portal/insights-how-to-use-diagnostics.md</t>
  </si>
  <si>
    <t>articles/azure-portal/insights-perf-analytics.md</t>
  </si>
  <si>
    <t>articles/azure-portal/insights-powershell-samples.md</t>
  </si>
  <si>
    <t>articles/azure-portal/insights-receive-alert-notifications.md</t>
  </si>
  <si>
    <t>articles/azure-portal/insights-service-health.md</t>
  </si>
  <si>
    <t>articles/azure-portal/insights-webhooks-alerts.md</t>
  </si>
  <si>
    <t>articles/azure-portal/resource-group-portal-linked-resources.md</t>
  </si>
  <si>
    <t>articles/azure-portal/resource-group-portal.md</t>
  </si>
  <si>
    <t>articles/azure-portal-overview.md</t>
  </si>
  <si>
    <t>articles/azure-preview-portal-keyboard-shortcuts.md</t>
  </si>
  <si>
    <t>articles/azure-preview-portal-supported-browsers-devices.md</t>
  </si>
  <si>
    <t>articles/azure-sdk-dotnet-release-notes-2_6.md</t>
  </si>
  <si>
    <t>articles/azure-sdk-dotnet-release-notes-2_7.md</t>
  </si>
  <si>
    <t>articles/azure-sdk-dotnet-release-notes-2_8.md</t>
  </si>
  <si>
    <t>articles/azure-security-audit-log-management.md</t>
  </si>
  <si>
    <t>articles/azure-subscription-service-limits.md</t>
  </si>
  <si>
    <t>articles/azure-toolkit-for-eclipse-azure-project-properties.md</t>
  </si>
  <si>
    <t>articles/azure-toolkit-for-eclipse-azure-role-properties.md</t>
  </si>
  <si>
    <t>articles/azure-toolkit-for-eclipse-azure-service-endpoints.md</t>
  </si>
  <si>
    <t>articles/azure-toolkit-for-eclipse-azure-storage-account-list.md</t>
  </si>
  <si>
    <t>articles/azure-toolkit-for-eclipse-creating-a-hello-world-application.md</t>
  </si>
  <si>
    <t>articles/azure-toolkit-for-eclipse-debugging-azure-applications.md</t>
  </si>
  <si>
    <t>articles/azure-toolkit-for-eclipse-deploying-large-deployments.md</t>
  </si>
  <si>
    <t>articles/azure-toolkit-for-eclipse-displaying-javadoc-content-for-azure-libraries.md</t>
  </si>
  <si>
    <t>articles/azure-toolkit-for-eclipse-enable-session-affinity.md</t>
  </si>
  <si>
    <t>articles/azure-toolkit-for-eclipse-enabling-remote-access-for-azure-deployments.md</t>
  </si>
  <si>
    <t>articles/azure-toolkit-for-eclipse-installation.md</t>
  </si>
  <si>
    <t>articles/azure-toolkit-for-eclipse-whats-new.md</t>
  </si>
  <si>
    <t>articles/azure-toolkit-for-eclipse.md</t>
  </si>
  <si>
    <t>articles/azure-toolkit-for-intellij-installation.md</t>
  </si>
  <si>
    <t>articles/azure-toolkit-for-intellij-whats-new.md</t>
  </si>
  <si>
    <t>articles/azure-toolkit-for-intellij.md</t>
  </si>
  <si>
    <t>articles/azure-web-apps-mysql.md</t>
  </si>
  <si>
    <t>articles/azure-web-apps-sqlserver.md</t>
  </si>
  <si>
    <t>articles/azure-web-apps-user-manual-part1.md</t>
  </si>
  <si>
    <t>articles/azure-web-apps-user-manual-part2.md</t>
  </si>
  <si>
    <t>articles/azure-web-apps-user-manual-part3.md</t>
  </si>
  <si>
    <t>articles/backup/backup-azure-alternate-dpm-server.md</t>
  </si>
  <si>
    <t>articles/backup/backup-azure-arm-vms-prepare.md</t>
  </si>
  <si>
    <t>articles/backup/backup-azure-backup-cloud-as-tape.md</t>
  </si>
  <si>
    <t>articles/backup/backup-azure-backup-exchange-server.md</t>
  </si>
  <si>
    <t>articles/backup/backup-azure-backup-faq.md</t>
  </si>
  <si>
    <t>articles/backup/backup-azure-backup-ibiza-faq.md</t>
  </si>
  <si>
    <t>articles/backup/backup-azure-backup-sharepoint.md</t>
  </si>
  <si>
    <t>articles/backup/backup-azure-backup-sql.md</t>
  </si>
  <si>
    <t>articles/backup/backup-azure-dpm-introduction-classic.md</t>
  </si>
  <si>
    <t>articles/backup/backup-azure-dpm-introduction.md</t>
  </si>
  <si>
    <t>articles/backup/backup-azure-manage-vms-classic.md</t>
  </si>
  <si>
    <t>articles/backup/backup-azure-manage-windows-server-classic.md</t>
  </si>
  <si>
    <t>articles/backup/backup-azure-manage-windows-server.md</t>
  </si>
  <si>
    <t>articles/backup/backup-azure-microsoft-azure-backup-classic.md</t>
  </si>
  <si>
    <t>articles/backup/backup-azure-microsoft-azure-backup.md</t>
  </si>
  <si>
    <t>articles/backup/backup-azure-monitor-vms.md</t>
  </si>
  <si>
    <t>articles/backup/backup-azure-restore-vms.md</t>
  </si>
  <si>
    <t>articles/backup/backup-azure-restore-windows-server-classic.md</t>
  </si>
  <si>
    <t>articles/backup/backup-azure-restore-windows-server.md</t>
  </si>
  <si>
    <t>articles/backup/backup-azure-troubleshoot-slow-backup-performance-issue.md</t>
  </si>
  <si>
    <t>articles/backup/backup-azure-troubleshoot-vm-backup-fails-snapshot-timeout.md</t>
  </si>
  <si>
    <t>articles/backup/backup-azure-vms-automation.md</t>
  </si>
  <si>
    <t>articles/backup/backup-azure-vms-classic-automation.md</t>
  </si>
  <si>
    <t>articles/backup/backup-azure-vms-encryption.md</t>
  </si>
  <si>
    <t>articles/backup/backup-azure-vms-first-look-arm.md</t>
  </si>
  <si>
    <t>articles/backup/backup-azure-vms-first-look.md</t>
  </si>
  <si>
    <t>articles/backup/backup-azure-vms-introduction.md</t>
  </si>
  <si>
    <t>articles/backup/backup-azure-vms-prepare.md</t>
  </si>
  <si>
    <t>articles/backup/backup-azure-vms-troubleshoot-classic.md</t>
  </si>
  <si>
    <t>articles/backup/backup-azure-vms-troubleshoot.md</t>
  </si>
  <si>
    <t>articles/backup/backup-azure-vms.md</t>
  </si>
  <si>
    <t>articles/backup/backup-client-automation-classic.md</t>
  </si>
  <si>
    <t>articles/backup/backup-client-automation.md</t>
  </si>
  <si>
    <t>articles/backup/backup-configure-vault-classic.md</t>
  </si>
  <si>
    <t>articles/backup/backup-configure-vault.md</t>
  </si>
  <si>
    <t>articles/backup/backup-dpm-automation-classic.md</t>
  </si>
  <si>
    <t>articles/backup/backup-dpm-automation.md</t>
  </si>
  <si>
    <t>articles/backup/backup-introduction-to-azure-backup.md</t>
  </si>
  <si>
    <t>articles/backup/backup-try-azure-backup-in-10-mins.md</t>
  </si>
  <si>
    <t>articles/batch/batch-account-create-portal.md</t>
  </si>
  <si>
    <t>articles/batch/batch-api-basics.md</t>
  </si>
  <si>
    <t>articles/batch/batch-application-packages.md</t>
  </si>
  <si>
    <t>articles/batch/batch-automatic-scaling.md</t>
  </si>
  <si>
    <t>articles/batch/batch-dotnet-get-started.md</t>
  </si>
  <si>
    <t>articles/batch/batch-efficient-list-queries.md</t>
  </si>
  <si>
    <t>articles/batch/batch-hpc-solutions.md</t>
  </si>
  <si>
    <t>articles/batch/batch-job-prep-release.md</t>
  </si>
  <si>
    <t>articles/batch/batch-linux-nodes.md</t>
  </si>
  <si>
    <t>articles/batch/batch-management-dotnet.md</t>
  </si>
  <si>
    <t>articles/batch/batch-mpi.md</t>
  </si>
  <si>
    <t>articles/batch/batch-parallel-node-tasks.md</t>
  </si>
  <si>
    <t>articles/batch/batch-powershell-cmdlets-get-started.md</t>
  </si>
  <si>
    <t>articles/batch/batch-python-tutorial.md</t>
  </si>
  <si>
    <t>articles/batch/batch-quota-limit.md</t>
  </si>
  <si>
    <t>articles/batch/batch-task-dependencies.md</t>
  </si>
  <si>
    <t>articles/batch/batch-task-output.md</t>
  </si>
  <si>
    <t>articles/batch/batch-technical-overview.md</t>
  </si>
  <si>
    <t>articles/batch/big-compute-resources.md</t>
  </si>
  <si>
    <t>articles/best-practices-availability-checklist.md</t>
  </si>
  <si>
    <t>articles/best-practices-caching.md</t>
  </si>
  <si>
    <t>articles/best-practices-data-partitioning.md</t>
  </si>
  <si>
    <t>articles/best-practices-monitoring.md</t>
  </si>
  <si>
    <t>articles/best-practices-scalability-checklist.md</t>
  </si>
  <si>
    <t>articles/billing-understand-your-bill.md</t>
  </si>
  <si>
    <t>articles/cdn/cdn-enus-faq-service-config.md</t>
  </si>
  <si>
    <t>articles/cdn/cdn-enus-faq-service-inquiry.md</t>
  </si>
  <si>
    <t>articles/cdn/cdn-enus-faq-service-issues.md</t>
  </si>
  <si>
    <t>articles/cdn/cdn-enus-how-to-create-Download-CDN-endpoint.md</t>
  </si>
  <si>
    <t>articles/cdn/cdn-enus-how-to-create-LiveStreaming-CDN-endpoint.md</t>
  </si>
  <si>
    <t>articles/cdn/cdn-enus-how-to-create-VOD-CDN-endpoint.md</t>
  </si>
  <si>
    <t>articles/cdn/cdn-enus-how-to-create-Web-CDN-endpoint.md</t>
  </si>
  <si>
    <t>articles/cdn/cdn-enus-how-to-use.md</t>
  </si>
  <si>
    <t>articles/cdn/cdn-enus-https-how-to.md</t>
  </si>
  <si>
    <t>articles/cdn/cdn-enus-management-portal-how-to-use.md</t>
  </si>
  <si>
    <t>articles/cdn/cdn-enus-overview.md</t>
  </si>
  <si>
    <t>articles/cdn/cdn-enus-pops.md</t>
  </si>
  <si>
    <t>articles/cdn/cdn-faq-service-config.md</t>
  </si>
  <si>
    <t>articles/cdn/cdn-faq-service-inquiry.md</t>
  </si>
  <si>
    <t>articles/cdn/cdn-faq-service-issues.md</t>
  </si>
  <si>
    <t>articles/cdn/cdn-how-to-create-Download-CDN-endpoint.md</t>
  </si>
  <si>
    <t>articles/cdn/cdn-how-to-create-LiveStreaming-CDN-endpoint.md</t>
  </si>
  <si>
    <t>articles/cdn/cdn-how-to-create-VOD-CDN-endpoint.md</t>
  </si>
  <si>
    <t>articles/cdn/cdn-how-to-create-Web-CDN-endpoint.md</t>
  </si>
  <si>
    <t>articles/cdn/cdn-how-to-use.md</t>
  </si>
  <si>
    <t>articles/cdn/cdn-https-how-to.md</t>
  </si>
  <si>
    <t>articles/cdn/cdn-management-portal-how-to-use.md</t>
  </si>
  <si>
    <t>articles/cdn/cdn-overview.md</t>
  </si>
  <si>
    <t>articles/cdn/cdn-pops.md</t>
  </si>
  <si>
    <t>articles/cdn/cdn-security.md</t>
  </si>
  <si>
    <t>articles/cloud-services/automation-manage-cloud-services.md</t>
  </si>
  <si>
    <t>articles/cloud-services/cloud-services-certs-create.md</t>
  </si>
  <si>
    <t>articles/cloud-services/cloud-services-choose-me.md</t>
  </si>
  <si>
    <t>articles/cloud-services/cloud-services-configure-local-storage-resources.md</t>
  </si>
  <si>
    <t>articles/cloud-services/cloud-services-configure-ssl-certificate-portal.md</t>
  </si>
  <si>
    <t>articles/cloud-services/cloud-services-configure-ssl-certificate.md</t>
  </si>
  <si>
    <t>articles/cloud-services/cloud-services-connect-to-custom-domain.md</t>
  </si>
  <si>
    <t>articles/cloud-services/cloud-services-custom-domain-name-portal.md</t>
  </si>
  <si>
    <t>articles/cloud-services/cloud-services-custom-domain-name.md</t>
  </si>
  <si>
    <t>articles/cloud-services/cloud-services-diagnostics-powershell.md</t>
  </si>
  <si>
    <t>articles/cloud-services/cloud-services-disaster-recovery-guidance.md</t>
  </si>
  <si>
    <t>articles/cloud-services/cloud-services-dotnet-continuous-delivery.md</t>
  </si>
  <si>
    <t>articles/cloud-services/cloud-services-dotnet-diagnostics-applicationinsights.md</t>
  </si>
  <si>
    <t>articles/cloud-services/cloud-services-dotnet-diagnostics-performance-counters.md</t>
  </si>
  <si>
    <t>articles/cloud-services/cloud-services-dotnet-diagnostics-storage.md</t>
  </si>
  <si>
    <t>articles/cloud-services/cloud-services-dotnet-diagnostics-trace-flow.md</t>
  </si>
  <si>
    <t>articles/cloud-services/cloud-services-dotnet-diagnostics.md</t>
  </si>
  <si>
    <t>articles/cloud-services/cloud-services-dotnet-get-started.md</t>
  </si>
  <si>
    <t>articles/cloud-services/cloud-services-dotnet-install-dotnet.md</t>
  </si>
  <si>
    <t>articles/cloud-services/cloud-services-enable-communication-role-instances.md</t>
  </si>
  <si>
    <t>articles/cloud-services/cloud-services-guestos-family1-retirement.md</t>
  </si>
  <si>
    <t>articles/cloud-services/cloud-services-guestos-msrc-releases.md</t>
  </si>
  <si>
    <t>articles/cloud-services/cloud-services-guestos-retirement-policy.md</t>
  </si>
  <si>
    <t>articles/cloud-services/cloud-services-guestos-update-matrix.md</t>
  </si>
  <si>
    <t>articles/cloud-services/cloud-services-how-to-configure-portal.md</t>
  </si>
  <si>
    <t>articles/cloud-services/cloud-services-how-to-configure.md</t>
  </si>
  <si>
    <t>articles/cloud-services/cloud-services-how-to-create-deploy-portal.md</t>
  </si>
  <si>
    <t>articles/cloud-services/cloud-services-how-to-create-deploy.md</t>
  </si>
  <si>
    <t>articles/cloud-services/cloud-services-how-to-manage-portal.md</t>
  </si>
  <si>
    <t>articles/cloud-services/cloud-services-how-to-manage.md</t>
  </si>
  <si>
    <t>articles/cloud-services/cloud-services-how-to-monitor.md</t>
  </si>
  <si>
    <t>articles/cloud-services/cloud-services-how-to-scale-portal.md</t>
  </si>
  <si>
    <t>articles/cloud-services/cloud-services-how-to-scale.md</t>
  </si>
  <si>
    <t>articles/cloud-services/cloud-services-model-and-package.md</t>
  </si>
  <si>
    <t>articles/cloud-services/cloud-services-nodejs-chat-app-socketio.md</t>
  </si>
  <si>
    <t>articles/cloud-services/cloud-services-nodejs-develop-deploy-app.md</t>
  </si>
  <si>
    <t>articles/cloud-services/cloud-services-nodejs-develop-deploy-express-app.md</t>
  </si>
  <si>
    <t>articles/cloud-services/cloud-services-nodejs-enable-remote-desktop.md</t>
  </si>
  <si>
    <t>articles/cloud-services/cloud-services-nodejs-stage-application.md</t>
  </si>
  <si>
    <t>articles/cloud-services/cloud-services-performance-testing-visual-studio-profiler.md</t>
  </si>
  <si>
    <t>articles/cloud-services/cloud-services-powershell-create-cloud-container.md</t>
  </si>
  <si>
    <t>articles/cloud-services/cloud-services-python-how-to-use-service-management.md</t>
  </si>
  <si>
    <t>articles/cloud-services/cloud-services-python-ptvs.md</t>
  </si>
  <si>
    <t>articles/cloud-services/cloud-services-role-config-xpath.md</t>
  </si>
  <si>
    <t>articles/cloud-services/cloud-services-role-enable-remote-desktop-powershell.md</t>
  </si>
  <si>
    <t>articles/cloud-services/cloud-services-role-enable-remote-desktop.md</t>
  </si>
  <si>
    <t>articles/cloud-services/cloud-services-role-lifecycle-dotnet.md</t>
  </si>
  <si>
    <t>articles/cloud-services/cloud-services-serverexplorer-create-cloud-container.md</t>
  </si>
  <si>
    <t>articles/cloud-services/cloud-services-setup-hybrid-hpcpack-cluster.md</t>
  </si>
  <si>
    <t>articles/cloud-services/cloud-services-sizes-specs.md</t>
  </si>
  <si>
    <t>articles/cloud-services/cloud-services-startup-tasks-common.md</t>
  </si>
  <si>
    <t>articles/cloud-services/cloud-services-startup-tasks.md</t>
  </si>
  <si>
    <t>articles/cloud-services/cloud-services-troubleshoot-common-issues-which-cause-roles-recycle.md</t>
  </si>
  <si>
    <t>articles/cloud-services/cloud-services-troubleshoot-default-temp-folder-size-too-small-web-worker-role.md</t>
  </si>
  <si>
    <t>articles/cloud-services/cloud-services-troubleshoot-deployment-problems.md</t>
  </si>
  <si>
    <t>articles/cloud-services/cloud-services-troubleshoot-roles-that-fail-start.md</t>
  </si>
  <si>
    <t>articles/cloud-services/cloud-services-update-azure-service.md</t>
  </si>
  <si>
    <t>articles/cloud-services/cloud-services-virtual-machines-dotnet-continuous-delivery-remote-debugging.md</t>
  </si>
  <si>
    <t>articles/cloud-services/cloud-services-xml-certs.md</t>
  </si>
  <si>
    <t>articles/cloud-services-php-create-web-role.md</t>
  </si>
  <si>
    <t>articles/documentdb/documentdb-automation-resource-manager-cli.md</t>
  </si>
  <si>
    <t>articles/documentdb/documentdb-change-notification.md</t>
  </si>
  <si>
    <t>articles/documentdb/documentdb-community.md</t>
  </si>
  <si>
    <t>articles/documentdb/documentdb-connect-mongodb-account.md</t>
  </si>
  <si>
    <t>articles/documentdb/documentdb-consistency-levels.md</t>
  </si>
  <si>
    <t>articles/documentdb/documentdb-create-account.md</t>
  </si>
  <si>
    <t>articles/documentdb/documentdb-create-collection.md</t>
  </si>
  <si>
    <t>articles/documentdb/documentdb-create-database.md</t>
  </si>
  <si>
    <t>articles/documentdb/documentdb-create-documentdb-website.md</t>
  </si>
  <si>
    <t>articles/documentdb/documentdb-create-mongodb-account.md</t>
  </si>
  <si>
    <t>articles/documentdb/documentdb-developing-with-multiple-regions.md</t>
  </si>
  <si>
    <t>articles/documentdb/documentdb-distribute-data-globally.md</t>
  </si>
  <si>
    <t>articles/documentdb/documentdb-dotnet-application.md</t>
  </si>
  <si>
    <t>articles/documentdb/documentdb-dotnet-samples.md</t>
  </si>
  <si>
    <t>articles/documentdb/documentdb-faq.md</t>
  </si>
  <si>
    <t>articles/documentdb/documentdb-geospatial.md</t>
  </si>
  <si>
    <t>articles/documentdb/documentdb-get-started.md</t>
  </si>
  <si>
    <t>articles/documentdb/documentdb-import-data.md</t>
  </si>
  <si>
    <t>articles/documentdb/documentdb-increase-limits.md</t>
  </si>
  <si>
    <t>articles/documentdb/documentdb-indexing-policies.md</t>
  </si>
  <si>
    <t>articles/documentdb/documentdb-indexing.md</t>
  </si>
  <si>
    <t>articles/documentdb/documentdb-introduction.md</t>
  </si>
  <si>
    <t>articles/documentdb/documentdb-java-application.md</t>
  </si>
  <si>
    <t>articles/documentdb/documentdb-limits.md</t>
  </si>
  <si>
    <t>articles/documentdb/documentdb-manage-account.md</t>
  </si>
  <si>
    <t>articles/documentdb/documentdb-manage.md</t>
  </si>
  <si>
    <t>articles/documentdb/documentdb-modeling-data.md</t>
  </si>
  <si>
    <t>articles/documentdb/documentdb-mongodb-guidelines.md</t>
  </si>
  <si>
    <t>articles/documentdb/documentdb-mongodb-mongochef.md</t>
  </si>
  <si>
    <t>articles/documentdb/documentdb-mongodb-samples.md</t>
  </si>
  <si>
    <t>articles/documentdb/documentdb-monitor-accounts.md</t>
  </si>
  <si>
    <t>articles/documentdb/documentdb-nodejs-application.md</t>
  </si>
  <si>
    <t>articles/documentdb/documentdb-nodejs-get-started.md</t>
  </si>
  <si>
    <t>articles/documentdb/documentdb-nodejs-samples.md</t>
  </si>
  <si>
    <t>articles/documentdb/documentdb-nosql-vs-sql.md</t>
  </si>
  <si>
    <t>articles/documentdb/documentdb-orderby.md</t>
  </si>
  <si>
    <t>articles/documentdb/documentdb-partition-data.md</t>
  </si>
  <si>
    <t>articles/documentdb/documentdb-performance-levels.md</t>
  </si>
  <si>
    <t>articles/documentdb/documentdb-performance-testing.md</t>
  </si>
  <si>
    <t>articles/documentdb/documentdb-performance-tips.md</t>
  </si>
  <si>
    <t>articles/documentdb/documentdb-portal-global-replication.md</t>
  </si>
  <si>
    <t>articles/documentdb/documentdb-powerbi-visualize.md</t>
  </si>
  <si>
    <t>articles/documentdb/documentdb-programming.md</t>
  </si>
  <si>
    <t>articles/documentdb/documentdb-protocol-mongodb.md</t>
  </si>
  <si>
    <t>articles/documentdb/documentdb-python-application.md</t>
  </si>
  <si>
    <t>articles/documentdb/documentdb-python-samples.md</t>
  </si>
  <si>
    <t>articles/documentdb/documentdb-query-collections-query-explorer.md</t>
  </si>
  <si>
    <t>articles/documentdb/documentdb-resources.md</t>
  </si>
  <si>
    <t>articles/documentdb/documentdb-run-hadoop-with-hdinsight.md</t>
  </si>
  <si>
    <t>articles/documentdb/documentdb-sdk-dotnet.md</t>
  </si>
  <si>
    <t>articles/documentdb/documentdb-sdk-java.md</t>
  </si>
  <si>
    <t>articles/documentdb/documentdb-sdk-node.md</t>
  </si>
  <si>
    <t>articles/documentdb/documentdb-sdk-python.md</t>
  </si>
  <si>
    <t>articles/documentdb/documentdb-search-indexer.md</t>
  </si>
  <si>
    <t>articles/documentdb/documentdb-secure-access-to-data.md</t>
  </si>
  <si>
    <t>articles/documentdb/documentdb-sharding.md</t>
  </si>
  <si>
    <t>articles/documentdb/documentdb-supercharge-your-account.md</t>
  </si>
  <si>
    <t>articles/documentdb/documentdb-time-to-live.md</t>
  </si>
  <si>
    <t>articles/documentdb/documentdb-use-cases.md</t>
  </si>
  <si>
    <t>articles/documentdb/documentdb-view-json-document-explorer.md</t>
  </si>
  <si>
    <t>articles/documentdb/documentdb-view-scripts.md</t>
  </si>
  <si>
    <t>articles/documentdb/documentdb-whitepaper-chappell.md</t>
  </si>
  <si>
    <t>articles/documentdb/fundamentals-data-management-nosql-chappell.md</t>
  </si>
  <si>
    <t>articles/dotnet-develop-multitenant-applications.md</t>
  </si>
  <si>
    <t>articles/dotnet-sdk.md</t>
  </si>
  <si>
    <t>articles/enus.md</t>
  </si>
  <si>
    <t>articles/event-hubs/event-hubs-api-overview.md</t>
  </si>
  <si>
    <t>articles/event-hubs/event-hubs-authentication-and-security-model-overview.md</t>
  </si>
  <si>
    <t>articles/event-hubs/event-hubs-availability-and-support-faq.md</t>
  </si>
  <si>
    <t>articles/event-hubs/event-hubs-c-ephcs-getstarted.md</t>
  </si>
  <si>
    <t>articles/event-hubs/event-hubs-c-ephjava-getstarted.md</t>
  </si>
  <si>
    <t>articles/event-hubs/event-hubs-c-storm-getstarted.md</t>
  </si>
  <si>
    <t>articles/event-hubs/event-hubs-csharp-ephcs-getstarted.md</t>
  </si>
  <si>
    <t>articles/event-hubs/event-hubs-csharp-ephjava-getstarted.md</t>
  </si>
  <si>
    <t>articles/event-hubs/event-hubs-csharp-storm-getstarted.md</t>
  </si>
  <si>
    <t>articles/event-hubs/event-hubs-ingest-telemetry-and-application-events.md</t>
  </si>
  <si>
    <t>articles/event-hubs/event-hubs-java-ephcs-getstarted.md</t>
  </si>
  <si>
    <t>articles/event-hubs/event-hubs-java-ephjava-getstarted.md</t>
  </si>
  <si>
    <t>articles/event-hubs/event-hubs-java-storm-getstarted.md</t>
  </si>
  <si>
    <t>articles/event-hubs/event-hubs-overview.md</t>
  </si>
  <si>
    <t>articles/event-hubs/event-hubs-programming-guide.md</t>
  </si>
  <si>
    <t>articles/event-hubs/event-hubs-pulling-public-data.md</t>
  </si>
  <si>
    <t>articles/event-hubs/event-hubs-pulling-sql-data.md</t>
  </si>
  <si>
    <t>articles/event-hubs/event-hubs-quotas.md</t>
  </si>
  <si>
    <t>articles/event-hubs/event-hubs-sensors-notify-users.md</t>
  </si>
  <si>
    <t>articles/event-hubs/event-hubs-streaming-azure-diags-data.md</t>
  </si>
  <si>
    <t>articles/event-hubs/event-hubs-what-is-event-hubs.md</t>
  </si>
  <si>
    <t>articles/expressroute/expressroute-circuit-peerings.md</t>
  </si>
  <si>
    <t>articles/expressroute/expressroute-config-samples-routing.md</t>
  </si>
  <si>
    <t>articles/expressroute/expressroute-faqs.md</t>
  </si>
  <si>
    <t>articles/expressroute/expressroute-for-cloud-solution-providers.md</t>
  </si>
  <si>
    <t>articles/expressroute/expressroute-howto-add-gateway-classic.md</t>
  </si>
  <si>
    <t>articles/expressroute/expressroute-howto-add-gateway-resource-manager.md</t>
  </si>
  <si>
    <t>articles/expressroute/expressroute-howto-circuit-arm.md</t>
  </si>
  <si>
    <t>articles/expressroute/expressroute-howto-circuit-classic.md</t>
  </si>
  <si>
    <t>articles/expressroute/expressroute-howto-circuit-portal-resource-manager.md</t>
  </si>
  <si>
    <t>articles/expressroute/expressroute-howto-coexist-classic.md</t>
  </si>
  <si>
    <t>articles/expressroute/expressroute-howto-coexist-resource-manager.md</t>
  </si>
  <si>
    <t>articles/expressroute/expressroute-howto-linkvnet-arm.md</t>
  </si>
  <si>
    <t>articles/expressroute/expressroute-howto-linkvnet-classic.md</t>
  </si>
  <si>
    <t>articles/expressroute/expressroute-howto-linkvnet-portal-resource-manager.md</t>
  </si>
  <si>
    <t>articles/expressroute/expressroute-howto-move-arm.md</t>
  </si>
  <si>
    <t>articles/expressroute/expressroute-howto-routing-arm.md</t>
  </si>
  <si>
    <t>articles/expressroute/expressroute-howto-routing-classic.md</t>
  </si>
  <si>
    <t>articles/expressroute/expressroute-howto-routing-portal-resource-manager.md</t>
  </si>
  <si>
    <t>articles/expressroute/expressroute-howto-vnet-portal-classic.md</t>
  </si>
  <si>
    <t>articles/expressroute/expressroute-introduction.md</t>
  </si>
  <si>
    <t>articles/expressroute/expressroute-locations.md</t>
  </si>
  <si>
    <t>articles/expressroute/expressroute-move.md</t>
  </si>
  <si>
    <t>articles/expressroute/expressroute-optimize-routing.md</t>
  </si>
  <si>
    <t>articles/expressroute/expressroute-prerequisites.md</t>
  </si>
  <si>
    <t>articles/expressroute/expressroute-routing.md</t>
  </si>
  <si>
    <t>articles/expressroute/expressroute-troubleshooting-arp-classic.md</t>
  </si>
  <si>
    <t>articles/expressroute/expressroute-troubleshooting-arp-resource-manager.md</t>
  </si>
  <si>
    <t>articles/expressroute/expressroute-workflows.md</t>
  </si>
  <si>
    <t>articles/fundamentals-application-models.md</t>
  </si>
  <si>
    <t>articles/fundamentals-introduction-to-azure.md</t>
  </si>
  <si>
    <t>articles/hdinsight/hdinsight-administer-use-command-line.md</t>
  </si>
  <si>
    <t>articles/hdinsight/hdinsight-administer-use-dotnet-sdk.md</t>
  </si>
  <si>
    <t>articles/hdinsight/hdinsight-administer-use-management-portal-v1.md</t>
  </si>
  <si>
    <t>articles/hdinsight/hdinsight-administer-use-powershell.md</t>
  </si>
  <si>
    <t>articles/hdinsight/hdinsight-analyze-flight-delay-data.md</t>
  </si>
  <si>
    <t>articles/hdinsight/hdinsight-apache-storm-tutorial-get-started.md</t>
  </si>
  <si>
    <t>articles/hdinsight/hdinsight-article-index-v1.md</t>
  </si>
  <si>
    <t>articles/hdinsight/hdinsight-component-versioning-v1.md</t>
  </si>
  <si>
    <t>articles/hdinsight/hdinsight-connect-excel-hive-ODBC-driver.md</t>
  </si>
  <si>
    <t>articles/hdinsight/hdinsight-connect-excel-power-query.md</t>
  </si>
  <si>
    <t>articles/hdinsight/hdinsight-connect-hive-jdbc-driver.md</t>
  </si>
  <si>
    <t>articles/hdinsight/hdinsight-debug-jobs.md</t>
  </si>
  <si>
    <t>articles/hdinsight/hdinsight-debug-tez-ui.md</t>
  </si>
  <si>
    <t>articles/hdinsight/hdinsight-delete-cluster.md</t>
  </si>
  <si>
    <t>articles/hdinsight/hdinsight-develop-deploy-java-mapreduce.md</t>
  </si>
  <si>
    <t>articles/hdinsight/hdinsight-documentation-backlog.md</t>
  </si>
  <si>
    <t>articles/hdinsight/hdinsight-dotnet-avro-serialization.md</t>
  </si>
  <si>
    <t>articles/hdinsight/hdinsight-extend-hadoop-virtual-network.md</t>
  </si>
  <si>
    <t>articles/hdinsight/hdinsight-hadoop-access-yarn-app-logs.md</t>
  </si>
  <si>
    <t>articles/hdinsight/hdinsight-hadoop-add-hive-libraries.md</t>
  </si>
  <si>
    <t>articles/hdinsight/hdinsight-hadoop-collect-debug-heap-dumps.md</t>
  </si>
  <si>
    <t>articles/hdinsight/hdinsight-hadoop-create-windows-clusters-cli.md</t>
  </si>
  <si>
    <t>articles/hdinsight/hdinsight-hadoop-create-windows-clusters-powershell.md</t>
  </si>
  <si>
    <t>articles/hdinsight/hdinsight-hadoop-customize-cluster-bootstrap.md</t>
  </si>
  <si>
    <t>articles/hdinsight/hdinsight-hadoop-customize-cluster-v1.md</t>
  </si>
  <si>
    <t>articles/hdinsight/hdinsight-hadoop-emulator-get-started.md</t>
  </si>
  <si>
    <t>articles/hdinsight/hdinsight-hadoop-giraph-install-v1.md</t>
  </si>
  <si>
    <t>articles/hdinsight/hdinsight-hadoop-hive-java-udf.md</t>
  </si>
  <si>
    <t>articles/hdinsight/hdinsight-hadoop-hive-out-of-memory-error-oom.md</t>
  </si>
  <si>
    <t>articles/hdinsight/hdinsight-hadoop-hive-pig-udf-dotnet-csharp.md</t>
  </si>
  <si>
    <t>articles/hdinsight/hdinsight-hadoop-introduction.md</t>
  </si>
  <si>
    <t>articles/hdinsight/hdinsight-hadoop-mapreduce-scalding.md</t>
  </si>
  <si>
    <t>articles/hdinsight/hdinsight-hadoop-optimize-hive-query-v1.md</t>
  </si>
  <si>
    <t>articles/hdinsight/hdinsight-hadoop-powershell-cmdlet-cheat-sheet.md</t>
  </si>
  <si>
    <t>articles/hdinsight/hdinsight-hadoop-r-scripts.md</t>
  </si>
  <si>
    <t>articles/hdinsight/hdinsight-hadoop-script-actions.md</t>
  </si>
  <si>
    <t>articles/hdinsight/hdinsight-hadoop-solr-install-v1.md</t>
  </si>
  <si>
    <t>articles/hdinsight/hdinsight-hadoop-templeton-webhcat-debug-errors.md</t>
  </si>
  <si>
    <t>articles/hdinsight/hdinsight-hadoop-tutorial-get-started-windows-v1.md</t>
  </si>
  <si>
    <t>articles/hdinsight/hdinsight-hadoop-use-blob-storage.md</t>
  </si>
  <si>
    <t>articles/hdinsight/hdinsight-hadoop-use-hive-curl.md</t>
  </si>
  <si>
    <t>articles/hdinsight/hdinsight-hadoop-use-hive-dotnet-sdk.md</t>
  </si>
  <si>
    <t>articles/hdinsight/hdinsight-hadoop-use-hive-powershell.md</t>
  </si>
  <si>
    <t>articles/hdinsight/hdinsight-hadoop-use-hive-query-console.md</t>
  </si>
  <si>
    <t>articles/hdinsight/hdinsight-hadoop-use-hive-remote-desktop.md</t>
  </si>
  <si>
    <t>articles/hdinsight/hdinsight-hadoop-use-hive-visual-studio.md</t>
  </si>
  <si>
    <t>articles/hdinsight/hdinsight-hadoop-use-mapreduce-curl.md</t>
  </si>
  <si>
    <t>articles/hdinsight/hdinsight-hadoop-use-mapreduce-powershell.md</t>
  </si>
  <si>
    <t>articles/hdinsight/hdinsight-hadoop-use-mapreduce-remote-desktop.md</t>
  </si>
  <si>
    <t>articles/hdinsight/hdinsight-hadoop-use-pig-curl.md</t>
  </si>
  <si>
    <t>articles/hdinsight/hdinsight-hadoop-use-pig-datafu-udf.md</t>
  </si>
  <si>
    <t>articles/hdinsight/hdinsight-hadoop-use-pig-dotnet-sdk-v1.md</t>
  </si>
  <si>
    <t>articles/hdinsight/hdinsight-hadoop-use-pig-powershell.md</t>
  </si>
  <si>
    <t>articles/hdinsight/hdinsight-hadoop-use-pig-remote-desktop.md</t>
  </si>
  <si>
    <t>articles/hdinsight/hdinsight-hadoop-use-sqoop-curl.md</t>
  </si>
  <si>
    <t>articles/hdinsight/hdinsight-hadoop-use-sqoop-dotnet-sdk.md</t>
  </si>
  <si>
    <t>articles/hdinsight/hdinsight-hadoop-use-sqoop-powershell.md</t>
  </si>
  <si>
    <t>articles/hdinsight/hdinsight-hadoop-visual-studio-tools-get-started.md</t>
  </si>
  <si>
    <t>articles/hdinsight/hdinsight-hbase-build-java-maven.md</t>
  </si>
  <si>
    <t>articles/hdinsight/hdinsight-hbase-geo-replication-configure-DNS.md</t>
  </si>
  <si>
    <t>articles/hdinsight/hdinsight-hbase-geo-replication-configure-VNets.md</t>
  </si>
  <si>
    <t>articles/hdinsight/hdinsight-hbase-geo-replication.md</t>
  </si>
  <si>
    <t>articles/hdinsight/hdinsight-hbase-overview.md</t>
  </si>
  <si>
    <t>articles/hdinsight/hdinsight-hbase-phoenix-squirrel.md</t>
  </si>
  <si>
    <t>articles/hdinsight/hdinsight-hbase-provision-vnet-v1.md</t>
  </si>
  <si>
    <t>articles/hdinsight/hdinsight-hbase-tutorial-get-started-v1.md</t>
  </si>
  <si>
    <t>articles/hdinsight/hdinsight-high-availability.md</t>
  </si>
  <si>
    <t>articles/hdinsight/hdinsight-hive-analyze-sensor-data.md</t>
  </si>
  <si>
    <t>articles/hdinsight/hdinsight-hive-analyze-website-log.md</t>
  </si>
  <si>
    <t>articles/hdinsight/hdinsight-learn-hadoop-use-sample-gallery-v1.md</t>
  </si>
  <si>
    <t>articles/hdinsight/hdinsight-mahout.md</t>
  </si>
  <si>
    <t>articles/hdinsight/hdinsight-provision-clusters-v1.md</t>
  </si>
  <si>
    <t>articles/hdinsight/hdinsight-python.md</t>
  </si>
  <si>
    <t>articles/hdinsight/hdinsight-release-notes.md</t>
  </si>
  <si>
    <t>articles/hdinsight/hdinsight-run-samples.md</t>
  </si>
  <si>
    <t>articles/hdinsight/hdinsight-storage-sharedaccesssignature-permissions.md</t>
  </si>
  <si>
    <t>articles/hdinsight/hdinsight-storm-correlation-topology.md</t>
  </si>
  <si>
    <t>articles/hdinsight/hdinsight-storm-deploy-monitor-topology.md</t>
  </si>
  <si>
    <t>articles/hdinsight/hdinsight-storm-develop-csharp-event-hub-topology.md</t>
  </si>
  <si>
    <t>articles/hdinsight/hdinsight-storm-develop-csharp-visual-studio-topology.md</t>
  </si>
  <si>
    <t>articles/hdinsight/hdinsight-storm-develop-java-event-hub-topology.md</t>
  </si>
  <si>
    <t>articles/hdinsight/hdinsight-storm-develop-java-topology.md</t>
  </si>
  <si>
    <t>articles/hdinsight/hdinsight-storm-develop-python-topology.md</t>
  </si>
  <si>
    <t>articles/hdinsight/hdinsight-storm-example-topology.md</t>
  </si>
  <si>
    <t>articles/hdinsight/hdinsight-storm-iot-eventhub-documentdb.md</t>
  </si>
  <si>
    <t>articles/hdinsight/hdinsight-storm-overview.md</t>
  </si>
  <si>
    <t>articles/hdinsight/hdinsight-storm-power-bi-topology.md</t>
  </si>
  <si>
    <t>articles/hdinsight/hdinsight-storm-scp-programming-guide.md</t>
  </si>
  <si>
    <t>articles/hdinsight/hdinsight-storm-sensor-data-analysis.md</t>
  </si>
  <si>
    <t>articles/hdinsight/hdinsight-submit-hadoop-jobs-programmatically.md</t>
  </si>
  <si>
    <t>articles/hdinsight/hdinsight-upload-data.md</t>
  </si>
  <si>
    <t>articles/hdinsight/hdinsight-use-hive.md</t>
  </si>
  <si>
    <t>articles/hdinsight/hdinsight-use-mapreduce.md</t>
  </si>
  <si>
    <t>articles/hdinsight/hdinsight-use-oozie-coordinator-time.md</t>
  </si>
  <si>
    <t>articles/hdinsight/hdinsight-use-oozie.md</t>
  </si>
  <si>
    <t>articles/hdinsight/hdinsight-use-pig.md</t>
  </si>
  <si>
    <t>articles/hdinsight/hdinsight-use-sqoop.md</t>
  </si>
  <si>
    <t>articles/hdinsight/hdinsight-using-json-in-hive.md</t>
  </si>
  <si>
    <t>articles/iot-hub/iot-hub-bulk-identity-mgmt.md</t>
  </si>
  <si>
    <t>articles/iot-hub/iot-hub-compare-event-hubs.md</t>
  </si>
  <si>
    <t>articles/iot-hub/iot-hub-csharp-csharp-c2d.md</t>
  </si>
  <si>
    <t>articles/iot-hub/iot-hub-csharp-csharp-file-upload.md</t>
  </si>
  <si>
    <t>articles/iot-hub/iot-hub-csharp-csharp-getstarted.md</t>
  </si>
  <si>
    <t>articles/iot-hub/iot-hub-csharp-csharp-process-d2c.md</t>
  </si>
  <si>
    <t>articles/iot-hub/iot-hub-devguide.md</t>
  </si>
  <si>
    <t>articles/iot-hub/iot-hub-device-management-device-jobs-node.md</t>
  </si>
  <si>
    <t>articles/iot-hub/iot-hub-device-management-device-jobs.md</t>
  </si>
  <si>
    <t>articles/iot-hub/iot-hub-device-management-device-query-node.md</t>
  </si>
  <si>
    <t>articles/iot-hub/iot-hub-device-management-device-query.md</t>
  </si>
  <si>
    <t>articles/iot-hub/iot-hub-device-management-device-twin-node.md</t>
  </si>
  <si>
    <t>articles/iot-hub/iot-hub-device-management-device-twin.md</t>
  </si>
  <si>
    <t>articles/iot-hub/iot-hub-device-management-get-started-node.md</t>
  </si>
  <si>
    <t>articles/iot-hub/iot-hub-device-management-get-started.md</t>
  </si>
  <si>
    <t>articles/iot-hub/iot-hub-device-management-library.md</t>
  </si>
  <si>
    <t>articles/iot-hub/iot-hub-device-management-overview.md</t>
  </si>
  <si>
    <t>articles/iot-hub/iot-hub-device-management-ui-sample.md</t>
  </si>
  <si>
    <t>articles/iot-hub/iot-hub-device-sdk-c-intro.md</t>
  </si>
  <si>
    <t>articles/iot-hub/iot-hub-device-sdk-c-iothubclient.md</t>
  </si>
  <si>
    <t>articles/iot-hub/iot-hub-device-sdk-c-serializer.md</t>
  </si>
  <si>
    <t>articles/iot-hub/iot-hub-gateway-device-management.md</t>
  </si>
  <si>
    <t>articles/iot-hub/iot-hub-gateway-sdk-device-management.md</t>
  </si>
  <si>
    <t>articles/iot-hub/iot-hub-gateway-sdk-physical-device.md</t>
  </si>
  <si>
    <t>articles/iot-hub/iot-hub-guidance.md</t>
  </si>
  <si>
    <t>articles/iot-hub/iot-hub-ha-dr.md</t>
  </si>
  <si>
    <t>articles/iot-hub/iot-hub-itpro-info.md</t>
  </si>
  <si>
    <t>articles/iot-hub/iot-hub-java-java-c2d.md</t>
  </si>
  <si>
    <t>articles/iot-hub/iot-hub-java-java-getstarted.md</t>
  </si>
  <si>
    <t>articles/iot-hub/iot-hub-linux-gateway-sdk-get-started.md</t>
  </si>
  <si>
    <t>articles/iot-hub/iot-hub-linux-gateway-sdk-simulated-device.md</t>
  </si>
  <si>
    <t>articles/iot-hub/iot-hub-manage-through-portal.md</t>
  </si>
  <si>
    <t>articles/iot-hub/iot-hub-metrics.md</t>
  </si>
  <si>
    <t>articles/iot-hub/iot-hub-mqtt-support.md</t>
  </si>
  <si>
    <t>articles/iot-hub/iot-hub-node-node-c2d.md</t>
  </si>
  <si>
    <t>articles/iot-hub/iot-hub-node-node-getstarted.md</t>
  </si>
  <si>
    <t>articles/iot-hub/iot-hub-operations-monitoring.md</t>
  </si>
  <si>
    <t>articles/iot-hub/iot-hub-protocol-gateway.md</t>
  </si>
  <si>
    <t>articles/iot-hub/iot-hub-rm-rest.md</t>
  </si>
  <si>
    <t>articles/iot-hub/iot-hub-rm-template-powershell.md</t>
  </si>
  <si>
    <t>articles/iot-hub/iot-hub-rm-template.md</t>
  </si>
  <si>
    <t>articles/iot-hub/iot-hub-sas-tokens.md</t>
  </si>
  <si>
    <t>articles/iot-hub/iot-hub-scaling.md</t>
  </si>
  <si>
    <t>articles/iot-hub/iot-hub-sdks-summary.md</t>
  </si>
  <si>
    <t>articles/iot-hub/iot-hub-security-architecture.md</t>
  </si>
  <si>
    <t>articles/iot-hub/iot-hub-security-best-practices.md</t>
  </si>
  <si>
    <t>articles/iot-hub/iot-hub-security-deployment.md</t>
  </si>
  <si>
    <t>articles/iot-hub/iot-hub-tested-configurations.md</t>
  </si>
  <si>
    <t>articles/iot-hub/iot-hub-what-is-azure-iot.md</t>
  </si>
  <si>
    <t>articles/iot-hub/iot-hub-what-is-iot-hub.md</t>
  </si>
  <si>
    <t>articles/iot-hub/iot-hub-windows-gateway-sdk-get-started.md</t>
  </si>
  <si>
    <t>articles/iot-hub/iot-hub-windows-gateway-sdk-simulated-device.md</t>
  </si>
  <si>
    <t>articles/iot-suite/iot-security-architecture.md</t>
  </si>
  <si>
    <t>articles/iot-suite/iot-security-best-practices.md</t>
  </si>
  <si>
    <t>articles/iot-suite/iot-suite-connecting-devices-linux.md</t>
  </si>
  <si>
    <t>articles/iot-suite/iot-suite-connecting-devices-mbed.md</t>
  </si>
  <si>
    <t>articles/iot-suite/iot-suite-connecting-devices-node.md</t>
  </si>
  <si>
    <t>articles/iot-suite/iot-suite-connecting-devices.md</t>
  </si>
  <si>
    <t>articles/iot-suite/iot-suite-dynamic-telemetry.md</t>
  </si>
  <si>
    <t>articles/iot-suite/iot-suite-faq.md</t>
  </si>
  <si>
    <t>articles/iot-suite/iot-suite-getstarted-preconfigured-solutions.md</t>
  </si>
  <si>
    <t>articles/iot-suite/iot-suite-guidance-on-customizing-preconfigured-solutions.md</t>
  </si>
  <si>
    <t>articles/iot-suite/iot-suite-overview.md</t>
  </si>
  <si>
    <t>articles/iot-suite/iot-suite-permissions.md</t>
  </si>
  <si>
    <t>articles/iot-suite/iot-suite-remote-monitoring-device-info.md</t>
  </si>
  <si>
    <t>articles/iot-suite/iot-suite-remote-monitoring-sample-walkthrough.md</t>
  </si>
  <si>
    <t>articles/iot-suite/iot-suite-security-deployment.md</t>
  </si>
  <si>
    <t>articles/iot-suite/iot-suite-what-are-preconfigured-solutions.md</t>
  </si>
  <si>
    <t>articles/iot-suite/iot-suite-what-is-azure-iot.md</t>
  </si>
  <si>
    <t>articles/iot-suite/securing-iot-ground-up.md</t>
  </si>
  <si>
    <t>articles/java-add-certificate-ca-store.md</t>
  </si>
  <si>
    <t>articles/java-download-azure-sdk.md</t>
  </si>
  <si>
    <t>articles/key-vault/automation-manage-key-vault.md</t>
  </si>
  <si>
    <t>articles/key-vault/key-vault-developers-guide.md</t>
  </si>
  <si>
    <t>articles/key-vault/key-vault-get-started.md</t>
  </si>
  <si>
    <t>articles/key-vault/key-vault-manage-with-cli.md</t>
  </si>
  <si>
    <t>articles/key-vault/key-vault-service-limits.md</t>
  </si>
  <si>
    <t>articles/key-vault/key-vault-use-from-web-application.md</t>
  </si>
  <si>
    <t>articles/key-vault/key-vault-whatis.md</t>
  </si>
  <si>
    <t>articles/load-balancer/load-balancer-arm-powershell.md</t>
  </si>
  <si>
    <t>articles/load-balancer/load-balancer-arm.md</t>
  </si>
  <si>
    <t>articles/load-balancer/load-balancer-configure-sqlao.md</t>
  </si>
  <si>
    <t>articles/load-balancer/load-balancer-custom-probe-overview.md</t>
  </si>
  <si>
    <t>articles/load-balancer/load-balancer-distribution-mode.md</t>
  </si>
  <si>
    <t>articles/load-balancer/load-balancer-get-started-ilb-arm-cli.md</t>
  </si>
  <si>
    <t>articles/load-balancer/load-balancer-get-started-ilb-arm-portal.md</t>
  </si>
  <si>
    <t>articles/load-balancer/load-balancer-get-started-ilb-arm-pportal.md</t>
  </si>
  <si>
    <t>articles/load-balancer/load-balancer-get-started-ilb-arm-ps.md</t>
  </si>
  <si>
    <t>articles/load-balancer/load-balancer-get-started-ilb-arm-template.md</t>
  </si>
  <si>
    <t>articles/load-balancer/load-balancer-get-started-ilb-classic-cli.md</t>
  </si>
  <si>
    <t>articles/load-balancer/load-balancer-get-started-ilb-classic-cloud.md</t>
  </si>
  <si>
    <t>articles/load-balancer/load-balancer-get-started-ilb-classic-ps.md</t>
  </si>
  <si>
    <t>articles/load-balancer/load-balancer-get-started-internet-arm-cli.md</t>
  </si>
  <si>
    <t>articles/load-balancer/load-balancer-get-started-internet-arm-ps.md</t>
  </si>
  <si>
    <t>articles/load-balancer/load-balancer-get-started-internet-arm-template.md</t>
  </si>
  <si>
    <t>articles/load-balancer/load-balancer-get-started-internet-classic-cli.md</t>
  </si>
  <si>
    <t>articles/load-balancer/load-balancer-get-started-internet-classic-cloud.md</t>
  </si>
  <si>
    <t>articles/load-balancer/load-balancer-get-started-internet-classic-portal.md</t>
  </si>
  <si>
    <t>articles/load-balancer/load-balancer-get-started-internet-classic-pportal.md</t>
  </si>
  <si>
    <t>articles/load-balancer/load-balancer-get-started-internet-classic-ps.md</t>
  </si>
  <si>
    <t>articles/load-balancer/load-balancer-internal-overview.md</t>
  </si>
  <si>
    <t>articles/load-balancer/load-balancer-internet-overview.md</t>
  </si>
  <si>
    <t>articles/load-balancer/load-balancer-monitor-log.md</t>
  </si>
  <si>
    <t>articles/load-balancer/load-balancer-multivip.md</t>
  </si>
  <si>
    <t>articles/load-balancer/load-balancer-overview.md</t>
  </si>
  <si>
    <t>articles/load-balancer/load-balancer-tcp-idle-timeout.md</t>
  </si>
  <si>
    <t>articles/media-services/meda-services-managing-multiple-storage-accounts.md</t>
  </si>
  <si>
    <t>articles/media-services/media-services-advanced-encoding-with-mes.md</t>
  </si>
  <si>
    <t>articles/media-services/media-services-build-smooth-streaming-apps.md</t>
  </si>
  <si>
    <t>articles/media-services/media-services-castlabs-integration.md</t>
  </si>
  <si>
    <t>articles/media-services/media-services-check-job-progress.md</t>
  </si>
  <si>
    <t>articles/media-services/media-services-concepts.md</t>
  </si>
  <si>
    <t>articles/media-services/media-services-configure-elemental-live-encoder.md</t>
  </si>
  <si>
    <t>articles/media-services/media-services-configure-fmle-live-encoder.md</t>
  </si>
  <si>
    <t>articles/media-services/media-services-configure-tricaster-live-encoder.md</t>
  </si>
  <si>
    <t>articles/media-services/media-services-configure-wirecast-live-encoder.md</t>
  </si>
  <si>
    <t>articles/media-services/media-services-content-protection-overview.md</t>
  </si>
  <si>
    <t>articles/media-services/media-services-copying-existing-blob.md</t>
  </si>
  <si>
    <t>articles/media-services/media-services-create-account.md</t>
  </si>
  <si>
    <t>articles/media-services/media-services-crop-video.md</t>
  </si>
  <si>
    <t>articles/media-services/media-services-custom-mes-presets-with-dotnet.md</t>
  </si>
  <si>
    <t>articles/media-services/media-services-deliver-asset-download.md</t>
  </si>
  <si>
    <t>articles/media-services/media-services-deliver-content-overview.md</t>
  </si>
  <si>
    <t>articles/media-services/media-services-deliver-keys-and-licenses.md</t>
  </si>
  <si>
    <t>articles/media-services/media-services-deliver-streaming-content.md</t>
  </si>
  <si>
    <t>articles/media-services/media-services-develop-video-players.md</t>
  </si>
  <si>
    <t>articles/media-services/media-services-dotnet-configure-asset-delivery-policy.md</t>
  </si>
  <si>
    <t>articles/media-services/media-services-dotnet-configure-content-key-auth-policy.md</t>
  </si>
  <si>
    <t>articles/media-services/media-services-dotnet-connect-programmatically.md</t>
  </si>
  <si>
    <t>articles/media-services/media-services-dotnet-create-contentkey.md</t>
  </si>
  <si>
    <t>articles/media-services/media-services-dotnet-dynamic-manifest.md</t>
  </si>
  <si>
    <t>articles/media-services/media-services-dotnet-encode-with-media-encoder-standard.md</t>
  </si>
  <si>
    <t>articles/media-services/media-services-dotnet-encoding-units.md</t>
  </si>
  <si>
    <t>articles/media-services/media-services-dotnet-generate-thumbnail-with-mes.md</t>
  </si>
  <si>
    <t>articles/media-services/media-services-dotnet-get-started.md</t>
  </si>
  <si>
    <t>articles/media-services/media-services-dotnet-how-to-use.md</t>
  </si>
  <si>
    <t>articles/media-services/media-services-dotnet-live-encode-with-onpremises-encoders.md</t>
  </si>
  <si>
    <t>articles/media-services/media-services-dotnet-long-operations.md</t>
  </si>
  <si>
    <t>articles/media-services/media-services-dotnet-manage-entities.md</t>
  </si>
  <si>
    <t>articles/media-services/media-services-dotnet-upload-files.md</t>
  </si>
  <si>
    <t>articles/media-services/media-services-dynamic-manifest-overview.md</t>
  </si>
  <si>
    <t>articles/media-services/media-services-dynamic-packaging-overview.md</t>
  </si>
  <si>
    <t>articles/media-services/media-services-embed-mpeg-dash-in-html5.md</t>
  </si>
  <si>
    <t>articles/media-services/media-services-encode-asset.md</t>
  </si>
  <si>
    <t>articles/media-services/media-services-fmp4-live-ingest-overview.md</t>
  </si>
  <si>
    <t>articles/media-services/media-services-frequently-asked-questions.md</t>
  </si>
  <si>
    <t>articles/media-services/media-services-get-media-processor.md</t>
  </si>
  <si>
    <t>articles/media-services/media-services-how-to-scale.md</t>
  </si>
  <si>
    <t>articles/media-services/media-services-hyperlapse-content.md</t>
  </si>
  <si>
    <t>articles/media-services/media-services-implement-failover.md</t>
  </si>
  <si>
    <t>articles/media-services/media-services-index-content.md</t>
  </si>
  <si>
    <t>articles/media-services/media-services-inserting-ads-on-client-side.md</t>
  </si>
  <si>
    <t>articles/media-services/media-services-java-how-to-use.md</t>
  </si>
  <si>
    <t>articles/media-services/media-services-licenses-partner-integration.md</t>
  </si>
  <si>
    <t>articles/media-services/media-services-live-encoders-overview.md</t>
  </si>
  <si>
    <t>articles/media-services/media-services-live-streaming-with-onprem-encoders.md</t>
  </si>
  <si>
    <t>articles/media-services/media-services-live-streaming-workflow.md</t>
  </si>
  <si>
    <t>articles/media-services/media-services-manage-channels-overview.md</t>
  </si>
  <si>
    <t>articles/media-services/media-services-manage-content.md</t>
  </si>
  <si>
    <t>articles/media-services/media-services-manage-live-encoder-enabled-channels.md</t>
  </si>
  <si>
    <t>articles/media-services/media-services-manage-origins.md</t>
  </si>
  <si>
    <t>articles/media-services/media-services-manage-with-powershell.md</t>
  </si>
  <si>
    <t>articles/media-services/media-services-media-encoder-standard-formats.md</t>
  </si>
  <si>
    <t>articles/media-services/media-services-monitor-services-account.md</t>
  </si>
  <si>
    <t>articles/media-services/media-services-overview.md</t>
  </si>
  <si>
    <t>articles/media-services/media-services-playback-content-with-existing-players.md</t>
  </si>
  <si>
    <t>articles/media-services/media-services-playready-license-template-overview.md</t>
  </si>
  <si>
    <t>articles/media-services/media-services-portal-check-job-progress.md</t>
  </si>
  <si>
    <t>articles/media-services/media-services-portal-configure-content-key-auth-policy.md</t>
  </si>
  <si>
    <t>articles/media-services/media-services-portal-creating-live-encoder-enabled-channel.md</t>
  </si>
  <si>
    <t>articles/media-services/media-services-portal-encoding-units.md</t>
  </si>
  <si>
    <t>articles/media-services/media-services-portal-get-started-with-live.md</t>
  </si>
  <si>
    <t>articles/media-services/media-services-portal-get-started.md</t>
  </si>
  <si>
    <t>articles/media-services/media-services-protect-with-aes128.md</t>
  </si>
  <si>
    <t>articles/media-services/media-services-protect-with-drm.md</t>
  </si>
  <si>
    <t>articles/media-services/media-services-quotas-and-limitations.md</t>
  </si>
  <si>
    <t>articles/media-services/media-services-release-notes.md</t>
  </si>
  <si>
    <t>articles/media-services/media-services-rest-check-job-progress.md</t>
  </si>
  <si>
    <t>articles/media-services/media-services-rest-configure-asset-delivery-policy.md</t>
  </si>
  <si>
    <t>articles/media-services/media-services-rest-configure-content-key-auth-policy.md</t>
  </si>
  <si>
    <t>articles/media-services/media-services-rest-connect-programmatically.md</t>
  </si>
  <si>
    <t>articles/media-services/media-services-rest-create-contentkey.md</t>
  </si>
  <si>
    <t>articles/media-services/media-services-rest-deliver-streaming-content.md</t>
  </si>
  <si>
    <t>articles/media-services/media-services-rest-dynamic-manifest.md</t>
  </si>
  <si>
    <t>articles/media-services/media-services-rest-encode-asset.md</t>
  </si>
  <si>
    <t>articles/media-services/media-services-rest-get-media-processor.md</t>
  </si>
  <si>
    <t>articles/media-services/media-services-rest-get-started.md</t>
  </si>
  <si>
    <t>articles/media-services/media-services-rest-how-to-use.md</t>
  </si>
  <si>
    <t>articles/media-services/media-services-rest-manage-entities.md</t>
  </si>
  <si>
    <t>articles/media-services/media-services-rest-storage-encryption.md</t>
  </si>
  <si>
    <t>articles/media-services/media-services-rest-upload-files.md</t>
  </si>
  <si>
    <t>articles/media-services/media-services-roll-storage-access-keys.md</t>
  </si>
  <si>
    <t>articles/media-services/media-services-set-up-computer.md</t>
  </si>
  <si>
    <t>articles/media-services/media-services-sspk.md</t>
  </si>
  <si>
    <t>articles/media-services/media-services-static-packaging.md</t>
  </si>
  <si>
    <t>articles/media-services/media-services-troubleshooting-live-streaming.md</t>
  </si>
  <si>
    <t>articles/media-services/media-services-use-osmf-smooth-streaming-client-plugin.md</t>
  </si>
  <si>
    <t>articles/media-services/media-services-video-on-demand-workflow.md</t>
  </si>
  <si>
    <t>articles/media-services/media-services-video-optical-character-recognition.md</t>
  </si>
  <si>
    <t>articles/media-services/media-services-widevine-license-template-overview.md</t>
  </si>
  <si>
    <t>articles/mobile-services/mobile-services-android-get-started-data.md</t>
  </si>
  <si>
    <t>articles/mobile-services/mobile-services-android-get-started-offline-data.md</t>
  </si>
  <si>
    <t>articles/mobile-services/mobile-services-android-get-started-users.md</t>
  </si>
  <si>
    <t>articles/mobile-services/mobile-services-android-get-started.md</t>
  </si>
  <si>
    <t>articles/mobile-services/mobile-services-android-how-to-use-client-library.md</t>
  </si>
  <si>
    <t>articles/mobile-services/mobile-services-android-upload-data-blob-storage.md</t>
  </si>
  <si>
    <t>articles/mobile-services/mobile-services-concepts-links.md</t>
  </si>
  <si>
    <t>articles/mobile-services/mobile-services-disaster-recovery.md</t>
  </si>
  <si>
    <t>articles/mobile-services/mobile-services-dotnet-backend-android-get-started-users.md</t>
  </si>
  <si>
    <t>articles/mobile-services/mobile-services-dotnet-backend-android-get-started.md</t>
  </si>
  <si>
    <t>articles/mobile-services/mobile-services-dotnet-backend-define-custom-api.md</t>
  </si>
  <si>
    <t>articles/mobile-services/mobile-services-dotnet-backend-get-started-custom-authentication.md</t>
  </si>
  <si>
    <t>articles/mobile-services/mobile-services-dotnet-backend-how-to-configure-iis-express.md</t>
  </si>
  <si>
    <t>articles/mobile-services/mobile-services-dotnet-backend-how-to-troubleshoot.md</t>
  </si>
  <si>
    <t>articles/mobile-services/mobile-services-dotnet-backend-how-to-use-code-first-migrations.md</t>
  </si>
  <si>
    <t>articles/mobile-services/mobile-services-dotnet-backend-hybrid-connections-get-started.md</t>
  </si>
  <si>
    <t>articles/mobile-services/mobile-services-dotnet-backend-ios-adal-sso-authentication.md</t>
  </si>
  <si>
    <t>articles/mobile-services/mobile-services-dotnet-backend-ios-get-started-push.md</t>
  </si>
  <si>
    <t>articles/mobile-services/mobile-services-dotnet-backend-ios-get-started-users.md</t>
  </si>
  <si>
    <t>articles/mobile-services/mobile-services-dotnet-backend-ios-get-started.md</t>
  </si>
  <si>
    <t>articles/mobile-services/mobile-services-dotnet-backend-ios-push-notifications-app-users.md</t>
  </si>
  <si>
    <t>articles/mobile-services/mobile-services-dotnet-backend-service-side-authorization.md</t>
  </si>
  <si>
    <t>articles/mobile-services/mobile-services-dotnet-backend-store-code-source-control.md</t>
  </si>
  <si>
    <t>articles/mobile-services/mobile-services-dotnet-backend-store-data-table-storage.md</t>
  </si>
  <si>
    <t>articles/mobile-services/mobile-services-dotnet-backend-use-existing-sql-database.md</t>
  </si>
  <si>
    <t>articles/mobile-services/mobile-services-dotnet-backend-windows-store-dotnet-aad-rbac.md</t>
  </si>
  <si>
    <t>articles/mobile-services/mobile-services-dotnet-backend-windows-store-dotnet-get-started.md</t>
  </si>
  <si>
    <t>articles/mobile-services/mobile-services-dotnet-backend-windows-store-dotnet-leaderboard.md</t>
  </si>
  <si>
    <t>articles/mobile-services/mobile-services-dotnet-backend-windows-store-dotnet-push-notifications-app-users.md</t>
  </si>
  <si>
    <t>articles/mobile-services/mobile-services-dotnet-backend-windows-universal-dotnet-get-started-data.md</t>
  </si>
  <si>
    <t>articles/mobile-services/mobile-services-dotnet-backend-windows-universal-dotnet-get-started-push.md</t>
  </si>
  <si>
    <t>articles/mobile-services/mobile-services-dotnet-backend-windows-universal-dotnet-get-started-users.md</t>
  </si>
  <si>
    <t>articles/mobile-services/mobile-services-dotnet-backend-windows-universal-dotnet-upload-data-blob-storage.md</t>
  </si>
  <si>
    <t>articles/mobile-services/mobile-services-dotnet-backend-xamarin-android-get-started-users.md</t>
  </si>
  <si>
    <t>articles/mobile-services/mobile-services-dotnet-backend-xamarin-android-get-started.md</t>
  </si>
  <si>
    <t>articles/mobile-services/mobile-services-dotnet-backend-xamarin-ios-get-started-push.md</t>
  </si>
  <si>
    <t>articles/mobile-services/mobile-services-dotnet-backend-xamarin-ios-get-started-users.md</t>
  </si>
  <si>
    <t>articles/mobile-services/mobile-services-dotnet-backend-xamarin-ios-get-started.md</t>
  </si>
  <si>
    <t>articles/mobile-services/mobile-services-dotnet-how-to-use-client-library.md</t>
  </si>
  <si>
    <t>articles/mobile-services/mobile-services-how-to-register-active-directory-authentication.md</t>
  </si>
  <si>
    <t>articles/mobile-services/mobile-services-how-to-register-microsoft-authentication.md</t>
  </si>
  <si>
    <t>articles/mobile-services/mobile-services-how-to-use-multiple-clients-single-service.md</t>
  </si>
  <si>
    <t>articles/mobile-services/mobile-services-how-to-use-server-scripts.md</t>
  </si>
  <si>
    <t>articles/mobile-services/mobile-services-html-get-started-users.md</t>
  </si>
  <si>
    <t>articles/mobile-services/mobile-services-html-get-started.md</t>
  </si>
  <si>
    <t>articles/mobile-services/mobile-services-html-how-to-use-client-library.md</t>
  </si>
  <si>
    <t>articles/mobile-services/mobile-services-ios-get-started-offline-data.md</t>
  </si>
  <si>
    <t>articles/mobile-services/mobile-services-ios-get-started-users.md</t>
  </si>
  <si>
    <t>articles/mobile-services/mobile-services-ios-get-started.md</t>
  </si>
  <si>
    <t>articles/mobile-services/mobile-services-ios-handling-conflicts-offline-data.md</t>
  </si>
  <si>
    <t>articles/mobile-services/mobile-services-ios-how-to-use-client-library.md</t>
  </si>
  <si>
    <t>articles/mobile-services/mobile-services-javascript-backend-define-custom-api.md</t>
  </si>
  <si>
    <t>articles/mobile-services/mobile-services-javascript-backend-ios-get-started-push.md</t>
  </si>
  <si>
    <t>articles/mobile-services/mobile-services-javascript-backend-ios-push-notifications-app-users.md</t>
  </si>
  <si>
    <t>articles/mobile-services/mobile-services-javascript-backend-phonegap-get-started.md</t>
  </si>
  <si>
    <t>articles/mobile-services/mobile-services-javascript-backend-service-side-authorization.md</t>
  </si>
  <si>
    <t>articles/mobile-services/mobile-services-javascript-backend-windows-phone-get-started-push.md</t>
  </si>
  <si>
    <t>articles/mobile-services/mobile-services-javascript-backend-windows-store-dotnet-get-started.md</t>
  </si>
  <si>
    <t>articles/mobile-services/mobile-services-javascript-backend-windows-store-dotnet-push-notifications-app-users.md</t>
  </si>
  <si>
    <t>articles/mobile-services/mobile-services-javascript-backend-windows-store-javascript-get-started.md</t>
  </si>
  <si>
    <t>articles/mobile-services/mobile-services-javascript-backend-windows-universal-dotnet-get-started-push.md</t>
  </si>
  <si>
    <t>articles/mobile-services/mobile-services-javascript-backend-windows-universal-dotnet-get-started-users.md</t>
  </si>
  <si>
    <t>articles/mobile-services/mobile-services-javascript-backend-windows-universal-dotnet-upload-data-blob-storage.md</t>
  </si>
  <si>
    <t>articles/mobile-services/mobile-services-manage-command-line-interface.md</t>
  </si>
  <si>
    <t>articles/mobile-services/mobile-services-sql-scale-guidance.md</t>
  </si>
  <si>
    <t>articles/mobile-services/mobile-services-store-scripts-source-control.md</t>
  </si>
  <si>
    <t>articles/mobile-services/mobile-services-using-soft-delete.md</t>
  </si>
  <si>
    <t>articles/mobile-services/mobile-services-windows-phone-get-started-data.md</t>
  </si>
  <si>
    <t>articles/mobile-services/mobile-services-windows-phone-get-started-users.md</t>
  </si>
  <si>
    <t>articles/mobile-services/mobile-services-windows-store-dotnet-adal-sso-authentication.md</t>
  </si>
  <si>
    <t>articles/mobile-services/mobile-services-windows-store-dotnet-get-started-offline-data.md</t>
  </si>
  <si>
    <t>articles/mobile-services/mobile-services-windows-store-dotnet-handle-database-conflicts.md</t>
  </si>
  <si>
    <t>articles/mobile-services/mobile-services-windows-store-dotnet-handling-conflicts-offline-data.md</t>
  </si>
  <si>
    <t>articles/mobile-services/mobile-services-xamarin-android-get-started-offline-data.md</t>
  </si>
  <si>
    <t>articles/mobile-services/mobile-services-xamarin-ios-get-started-offline-data.md</t>
  </si>
  <si>
    <t>articles/mobile-services/partner-sencha-mobile-services-get-started.md</t>
  </si>
  <si>
    <t>articles/mobile-services/partner-xamarin-mobile-services-android-get-started-users.md</t>
  </si>
  <si>
    <t>articles/mobile-services/partner-xamarin-mobile-services-android-get-started.md</t>
  </si>
  <si>
    <t>articles/mobile-services/partner-xamarin-mobile-services-ios-get-started-push.md</t>
  </si>
  <si>
    <t>articles/mobile-services/partner-xamarin-mobile-services-ios-get-started-users.md</t>
  </si>
  <si>
    <t>articles/mobile-services/partner-xamarin-mobile-services-ios-get-started.md</t>
  </si>
  <si>
    <t>articles/mobile-services/store-sendgrid-mobile-services-send-email-scripts.md</t>
  </si>
  <si>
    <t>articles/mobile-services/vs-mobile-services-cordova-getting-started.md</t>
  </si>
  <si>
    <t>articles/mobile-services/vs-mobile-services-cordova-what-happened.md</t>
  </si>
  <si>
    <t>articles/mobile-services/vs-mobile-services-dotnet-getting-started.md</t>
  </si>
  <si>
    <t>articles/mobile-services/vs-mobile-services-dotnet-what-happened.md</t>
  </si>
  <si>
    <t>articles/mobile-services/vs-mobile-services-javascript-getting-started.md</t>
  </si>
  <si>
    <t>articles/mobile-services/vs-mobile-services-javascript-what-happened.md</t>
  </si>
  <si>
    <t>articles/multi-factor-authentication/multi-factor-authentication-end-user-app-passwords-create-azure.md</t>
  </si>
  <si>
    <t>articles/multi-factor-authentication/multi-factor-authentication-end-user-app-passwords-create-myapps.md</t>
  </si>
  <si>
    <t>articles/multi-factor-authentication/multi-factor-authentication-end-user-app-passwords-create-o365.md</t>
  </si>
  <si>
    <t>articles/multi-factor-authentication/multi-factor-authentication-end-user-app-passwords.md</t>
  </si>
  <si>
    <t>articles/multi-factor-authentication/multi-factor-authentication-end-user-first-time-mobile-app.md</t>
  </si>
  <si>
    <t>articles/multi-factor-authentication/multi-factor-authentication-end-user-first-time-mobile-phone.md</t>
  </si>
  <si>
    <t>articles/multi-factor-authentication/multi-factor-authentication-end-user-first-time-office-phone.md</t>
  </si>
  <si>
    <t>articles/multi-factor-authentication/multi-factor-authentication-end-user-first-time.md</t>
  </si>
  <si>
    <t>articles/multi-factor-authentication/multi-factor-authentication-end-user-manage-settings.md</t>
  </si>
  <si>
    <t>articles/multi-factor-authentication/multi-factor-authentication-end-user-signin-alt.md</t>
  </si>
  <si>
    <t>articles/multi-factor-authentication/multi-factor-authentication-end-user-signin-app-notify.md</t>
  </si>
  <si>
    <t>articles/multi-factor-authentication/multi-factor-authentication-end-user-signin-app-verify.md</t>
  </si>
  <si>
    <t>articles/multi-factor-authentication/multi-factor-authentication-end-user-signin-phone.md</t>
  </si>
  <si>
    <t>articles/multi-factor-authentication/multi-factor-authentication-end-user-signin.md</t>
  </si>
  <si>
    <t>articles/multi-factor-authentication/multi-factor-authentication-end-user.md</t>
  </si>
  <si>
    <t>articles/multi-factor-authentication/multi-factor-authentication-faq.md</t>
  </si>
  <si>
    <t>articles/multi-factor-authentication/multi-factor-authentication-get-started-cloud.md</t>
  </si>
  <si>
    <t>articles/multi-factor-authentication/multi-factor-authentication-get-started-user-states.md</t>
  </si>
  <si>
    <t>articles/multi-factor-authentication/multi-factor-authentication-how-it-works.md</t>
  </si>
  <si>
    <t>articles/multi-factor-authentication/multi-factor-authentication-manage-users-and-devices.md</t>
  </si>
  <si>
    <t>articles/multi-factor-authentication/multi-factor-authentication-security-best-practices.md</t>
  </si>
  <si>
    <t>articles/multi-factor-authentication/multi-factor-authentication-whats-next.md</t>
  </si>
  <si>
    <t>articles/multi-factor-authentication/multi-factor-authentication.md</t>
  </si>
  <si>
    <t>articles/mysql/mysql-database-advanced-settings.md</t>
  </si>
  <si>
    <t>articles/mysql/mysql-database-api-allowazureser.md</t>
  </si>
  <si>
    <t>articles/mysql/mysql-database-api-changepasswd.md</t>
  </si>
  <si>
    <t>articles/mysql/mysql-database-api-createbackup.md</t>
  </si>
  <si>
    <t>articles/mysql/mysql-database-api-createdatabase.md</t>
  </si>
  <si>
    <t>articles/mysql/mysql-database-api-createfirewalls.md</t>
  </si>
  <si>
    <t>articles/mysql/mysql-database-api-createprivilege.md</t>
  </si>
  <si>
    <t>articles/mysql/mysql-database-api-createserver.md</t>
  </si>
  <si>
    <t>articles/mysql/mysql-database-api-createuser.md</t>
  </si>
  <si>
    <t>articles/mysql/mysql-database-api-deletebackup.md</t>
  </si>
  <si>
    <t>articles/mysql/mysql-database-api-deletedatabase.md</t>
  </si>
  <si>
    <t>articles/mysql/mysql-database-api-deletefirewallrule.md</t>
  </si>
  <si>
    <t>articles/mysql/mysql-database-api-deleteserver.md</t>
  </si>
  <si>
    <t>articles/mysql/mysql-database-api-deleteuser.md</t>
  </si>
  <si>
    <t>articles/mysql/mysql-database-api-getdatabase.md</t>
  </si>
  <si>
    <t>articles/mysql/mysql-database-api-getfirewalls.md</t>
  </si>
  <si>
    <t>articles/mysql/mysql-database-api-getprivileges.md</t>
  </si>
  <si>
    <t>articles/mysql/mysql-database-api-getserver.md</t>
  </si>
  <si>
    <t>articles/mysql/mysql-database-api-serverlist.md</t>
  </si>
  <si>
    <t>articles/mysql/mysql-database-api-slowquerylog.md</t>
  </si>
  <si>
    <t>articles/mysql/mysql-database-api-updateaccess.md</t>
  </si>
  <si>
    <t>articles/mysql/mysql-database-api-updatedatabase.md</t>
  </si>
  <si>
    <t>articles/mysql/mysql-database-api-updatefirewall.md</t>
  </si>
  <si>
    <t>articles/mysql/mysql-database-api-updateserverdailybackup.md</t>
  </si>
  <si>
    <t>articles/mysql/mysql-database-business-continuity-disaster-recovery.md</t>
  </si>
  <si>
    <t>articles/mysql/mysql-database-commandlines.md</t>
  </si>
  <si>
    <t>articles/mysql/mysql-database-compatibilityinquiry.md</t>
  </si>
  <si>
    <t>articles/mysql/mysql-database-connection-pool.md</t>
  </si>
  <si>
    <t>articles/mysql/mysql-database-connectioninquiry.md</t>
  </si>
  <si>
    <t>articles/mysql/mysql-database-data-replication.md</t>
  </si>
  <si>
    <t>articles/mysql/mysql-database-enus-advanced-settings.md</t>
  </si>
  <si>
    <t>articles/mysql/mysql-database-enus-api-allowazureser.md</t>
  </si>
  <si>
    <t>articles/mysql/mysql-database-enus-api-changepasswd.md</t>
  </si>
  <si>
    <t>articles/mysql/mysql-database-enus-api-createbackup.md</t>
  </si>
  <si>
    <t>articles/mysql/mysql-database-enus-api-createdatabase.md</t>
  </si>
  <si>
    <t>articles/mysql/mysql-database-enus-api-createfirewalls.md</t>
  </si>
  <si>
    <t>articles/mysql/mysql-database-enus-api-createprivilege.md</t>
  </si>
  <si>
    <t>articles/mysql/mysql-database-enus-api-createserver.md</t>
  </si>
  <si>
    <t>articles/mysql/mysql-database-enus-api-createuser.md</t>
  </si>
  <si>
    <t>articles/mysql/mysql-database-enus-api-deletebackup.md</t>
  </si>
  <si>
    <t>articles/mysql/mysql-database-enus-api-deletedatabase.md</t>
  </si>
  <si>
    <t>articles/mysql/mysql-database-enus-api-deletefirewallrule.md</t>
  </si>
  <si>
    <t>articles/mysql/mysql-database-enus-api-deleteserver.md</t>
  </si>
  <si>
    <t>articles/mysql/mysql-database-enus-api-deleteuser.md</t>
  </si>
  <si>
    <t>articles/mysql/mysql-database-enus-api-getdatabase.md</t>
  </si>
  <si>
    <t>articles/mysql/mysql-database-enus-api-getfirewalls.md</t>
  </si>
  <si>
    <t>articles/mysql/mysql-database-enus-api-getprivileges.md</t>
  </si>
  <si>
    <t>articles/mysql/mysql-database-enus-api-getserver.md</t>
  </si>
  <si>
    <t>articles/mysql/mysql-database-enus-api-serverlist.md</t>
  </si>
  <si>
    <t>articles/mysql/mysql-database-enus-api-slowquerylog.md</t>
  </si>
  <si>
    <t>articles/mysql/mysql-database-enus-api-updateaccess.md</t>
  </si>
  <si>
    <t>articles/mysql/mysql-database-enus-api-updatedatabase.md</t>
  </si>
  <si>
    <t>articles/mysql/mysql-database-enus-api-updatefirewall.md</t>
  </si>
  <si>
    <t>articles/mysql/mysql-database-enus-api-updateserverdailybackup.md</t>
  </si>
  <si>
    <t>articles/mysql/mysql-database-enus-business-continuity-disaster-recovery.md</t>
  </si>
  <si>
    <t>articles/mysql/mysql-database-enus-commandlines.md</t>
  </si>
  <si>
    <t>articles/mysql/mysql-database-enus-compatibilityinquiry.md</t>
  </si>
  <si>
    <t>articles/mysql/mysql-database-enus-connection-pool.md</t>
  </si>
  <si>
    <t>articles/mysql/mysql-database-enus-connectioninquiry.md</t>
  </si>
  <si>
    <t>articles/mysql/mysql-database-enus-data-replication.md</t>
  </si>
  <si>
    <t>articles/mysql/mysql-database-enus-etoe-powershell.md</t>
  </si>
  <si>
    <t>articles/mysql/mysql-database-enus-get-started.md</t>
  </si>
  <si>
    <t>articles/mysql/mysql-database-enus-migration.md</t>
  </si>
  <si>
    <t>articles/mysql/mysql-database-enus-operation-limitation.md</t>
  </si>
  <si>
    <t>articles/mysql/mysql-database-enus-operation-monitoring-metrics.md</t>
  </si>
  <si>
    <t>articles/mysql/mysql-database-enus-performance-guidance-asdb-test-result.md</t>
  </si>
  <si>
    <t>articles/mysql/mysql-database-enus-point-in-time-restore.md</t>
  </si>
  <si>
    <t>articles/mysql/mysql-database-enus-read-replica.md</t>
  </si>
  <si>
    <t>articles/mysql/mysql-database-enus-securityinquiry.md</t>
  </si>
  <si>
    <t>articles/mysql/mysql-database-enus-serviceinquiry.md</t>
  </si>
  <si>
    <t>articles/mysql/mysql-database-enus-ssl-connection.md</t>
  </si>
  <si>
    <t>articles/mysql/mysql-database-enus-tech-faq.md</t>
  </si>
  <si>
    <t>articles/mysql/mysql-database-enus-timezone-config.md</t>
  </si>
  <si>
    <t>articles/mysql/mysql-database-enus-validationquery.md</t>
  </si>
  <si>
    <t>articles/mysql/mysql-database-enus-wordpress-setup.md</t>
  </si>
  <si>
    <t>articles/mysql/mysql-database-etoe-powershell.md</t>
  </si>
  <si>
    <t>articles/mysql/mysql-database-get-started.md</t>
  </si>
  <si>
    <t>articles/mysql/mysql-database-joomla-setup.md</t>
  </si>
  <si>
    <t>articles/mysql/mysql-database-migration.md</t>
  </si>
  <si>
    <t>articles/mysql/mysql-database-operation-limitation.md</t>
  </si>
  <si>
    <t>articles/mysql/mysql-database-operation-monitoring-metrics.md</t>
  </si>
  <si>
    <t>articles/mysql/mysql-database-performance-guidance-asdb-test-result.md</t>
  </si>
  <si>
    <t>articles/mysql/mysql-database-point-in-time-restore.md</t>
  </si>
  <si>
    <t>articles/mysql/mysql-database-read-replica.md</t>
  </si>
  <si>
    <t>articles/mysql/mysql-database-readreplicainquiry.md</t>
  </si>
  <si>
    <t>articles/mysql/mysql-database-securityinquiry.md</t>
  </si>
  <si>
    <t>articles/mysql/mysql-database-serviceinquiry.md</t>
  </si>
  <si>
    <t>articles/mysql/mysql-database-ssl-connection.md</t>
  </si>
  <si>
    <t>articles/mysql/mysql-database-tech-faq.md</t>
  </si>
  <si>
    <t>articles/mysql/mysql-database-tech-overview.md</t>
  </si>
  <si>
    <t>articles/mysql/mysql-database-timezone-config.md</t>
  </si>
  <si>
    <t>articles/mysql/mysql-database-validationquery.md</t>
  </si>
  <si>
    <t>articles/mysql/mysql-database-wordpress-setup.md</t>
  </si>
  <si>
    <t>articles/nodejs-specify-node-version-azure-apps.md</t>
  </si>
  <si>
    <t>articles/nodejs-use-node-modules-azure-apps.md</t>
  </si>
  <si>
    <t>articles/notification-hubs/notification-hubs-aspnet-backend-ios-apple-apns-notification.md</t>
  </si>
  <si>
    <t>articles/notification-hubs/notification-hubs-aspnet-backend-ios-apple-push-notification-service-apns-rich.md</t>
  </si>
  <si>
    <t>articles/notification-hubs/notification-hubs-aspnet-backend-ios-push-apple-apns-secure-notification.md</t>
  </si>
  <si>
    <t>articles/notification-hubs/notification-hubs-aspnet-backend-windows-dotnet-wns-notification.md</t>
  </si>
  <si>
    <t>articles/notification-hubs/notification-hubs-aspnet-backend-windows-dotnet-wns-secure-push-notification.md</t>
  </si>
  <si>
    <t>articles/notification-hubs/notification-hubs-aspnet-cross-platform-notification.md</t>
  </si>
  <si>
    <t>articles/notification-hubs/notification-hubs-baidu-china-android-notifications-get-started.md</t>
  </si>
  <si>
    <t>articles/notification-hubs/notification-hubs-deploy-and-manage-powershell.md</t>
  </si>
  <si>
    <t>articles/notification-hubs/notification-hubs-enterprise-push-notification-architecture.md</t>
  </si>
  <si>
    <t>articles/notification-hubs/notification-hubs-ios-apple-push-notification-apns-get-started.md</t>
  </si>
  <si>
    <t>articles/notification-hubs/notification-hubs-ios-aspnet-register-user-from-backend-to-push-notification.md</t>
  </si>
  <si>
    <t>articles/notification-hubs/notification-hubs-ios-xplat-localized-apns-push-notification.md</t>
  </si>
  <si>
    <t>articles/notification-hubs/notification-hubs-ios-xplat-segmented-apns-push-notification.md</t>
  </si>
  <si>
    <t>articles/notification-hubs/notification-hubs-java-push-notification-tutorial.md</t>
  </si>
  <si>
    <t>articles/notification-hubs/notification-hubs-kindle-amazon-adm-push-notification.md</t>
  </si>
  <si>
    <t>articles/notification-hubs/notification-hubs-nodejs-push-notification-tutorial.md</t>
  </si>
  <si>
    <t>articles/notification-hubs/notification-hubs-php-push-notification-tutorial.md</t>
  </si>
  <si>
    <t>articles/notification-hubs/notification-hubs-push-bing-spartial-data-geofencing-notification.md</t>
  </si>
  <si>
    <t>articles/notification-hubs/notification-hubs-push-notification-faq.md</t>
  </si>
  <si>
    <t>articles/notification-hubs/notification-hubs-push-notification-overview.md</t>
  </si>
  <si>
    <t>articles/notification-hubs/notification-hubs-send-push-notifications-scheduled.md</t>
  </si>
  <si>
    <t>articles/notification-hubs/notification-hubs-tags-segment-push-message.md</t>
  </si>
  <si>
    <t>articles/notification-hubs/notification-hubs-templates-cross-platform-push-messages.md</t>
  </si>
  <si>
    <t>articles/notification-hubs/notification-hubs-windows-mobile-push-notifications-mpns.md</t>
  </si>
  <si>
    <t>articles/notification-hubs/notification-hubs-windows-notification-dotnet-push-xplat-segmented-wns.md</t>
  </si>
  <si>
    <t>articles/notification-hubs/notification-hubs-windows-phone-push-xplat-segmented-mpns-notification.md</t>
  </si>
  <si>
    <t>articles/notification-hubs/notification-hubs-windows-store-dotnet-get-started-wns-push-notification.md</t>
  </si>
  <si>
    <t>articles/notification-hubs/xamarin-notification-hubs-ios-push-notification-apns-get-started.md</t>
  </si>
  <si>
    <t>articles/open-source-azure-resource-manager-zabbix.md</t>
  </si>
  <si>
    <t>articles/open-source-azure-virtual-machines-configure-availability-set.md</t>
  </si>
  <si>
    <t>articles/open-source-azure-virtual-machines-create-elk-cluster.md</t>
  </si>
  <si>
    <t>articles/open-source-azure-virtual-machines-create-mongodb-cluster.md</t>
  </si>
  <si>
    <t>articles/open-source-azure-virtual-machines-create-website-cluster.md</t>
  </si>
  <si>
    <t>articles/open-source-azure-virtual-machines-lamp-website-kickstart.md</t>
  </si>
  <si>
    <t>articles/open-source-azure-virtual-machines-linux-backup-databases.md</t>
  </si>
  <si>
    <t>articles/open-source-azure-virtual-machines-linux-configure-redis-cluster.md</t>
  </si>
  <si>
    <t>articles/open-source-azure-virtual-machines-linux-configure-zabbix-1.md</t>
  </si>
  <si>
    <t>articles/open-source-azure-virtual-machines-linux-configure-zabbix-2.md</t>
  </si>
  <si>
    <t>articles/open-source-azure-virtual-machines-linux-configure-zabbix-3.md</t>
  </si>
  <si>
    <t>articles/open-source-azure-virtual-machines-linux-install-and-configure-haproxy.md</t>
  </si>
  <si>
    <t>articles/open-source-azure-virtual-machines-linux-install-mysql.md</t>
  </si>
  <si>
    <t>articles/open-source-azure-virtual-machines-linux-rdp-security-guide.md</t>
  </si>
  <si>
    <t>articles/open-source-azure-virtual-machines-linux-set-up-nginx-web-server.md</t>
  </si>
  <si>
    <t>articles/open-source-azure-virtual-machines-manage-mongodb-cluster.md</t>
  </si>
  <si>
    <t>articles/php-download-sdk.md</t>
  </si>
  <si>
    <t>articles/powershell-azure-resource-manager.md</t>
  </si>
  <si>
    <t>articles/powershell-install-configure.md</t>
  </si>
  <si>
    <t>articles/powershell-preview-resource-manager-changes.md</t>
  </si>
  <si>
    <t>articles/python-how-to-install.md</t>
  </si>
  <si>
    <t>articles/redis-cache/cache-administration.md</t>
  </si>
  <si>
    <t>articles/redis-cache/cache-asp.net-output-cache-provider.md</t>
  </si>
  <si>
    <t>articles/redis-cache/cache-asp.net-session-state-provider.md</t>
  </si>
  <si>
    <t>articles/redis-cache/cache-aspnet-output-cache-provider.md</t>
  </si>
  <si>
    <t>articles/redis-cache/cache-aspnet-session-state-provider.md</t>
  </si>
  <si>
    <t>articles/redis-cache/cache-configure.md</t>
  </si>
  <si>
    <t>articles/redis-cache/cache-dotnet-how-to-use-azure-redis-cache.md</t>
  </si>
  <si>
    <t>articles/redis-cache/cache-faq.md</t>
  </si>
  <si>
    <t>articles/redis-cache/cache-how-to-import-export-data.md</t>
  </si>
  <si>
    <t>articles/redis-cache/cache-how-to-monitor.md</t>
  </si>
  <si>
    <t>articles/redis-cache/cache-how-to-premium-clustering.md</t>
  </si>
  <si>
    <t>articles/redis-cache/cache-how-to-premium-persistence.md</t>
  </si>
  <si>
    <t>articles/redis-cache/cache-how-to-premium-vnet.md</t>
  </si>
  <si>
    <t>articles/redis-cache/cache-how-to-scale.md</t>
  </si>
  <si>
    <t>articles/redis-cache/cache-how-to-troubleshoot.md</t>
  </si>
  <si>
    <t>articles/redis-cache/cache-howto-manage-redis-cache-powershell.md</t>
  </si>
  <si>
    <t>articles/redis-cache/cache-java-get-started.md</t>
  </si>
  <si>
    <t>articles/redis-cache/cache-manage-cli.md</t>
  </si>
  <si>
    <t>articles/redis-cache/cache-nodejs-get-started.md</t>
  </si>
  <si>
    <t>articles/redis-cache/cache-premium-tier-intro.md</t>
  </si>
  <si>
    <t>articles/redis-cache/cache-python-get-started.md</t>
  </si>
  <si>
    <t>articles/redis-cache/cache-redis-cache-arm-provision.md</t>
  </si>
  <si>
    <t>articles/redis-cache/cache-redis-samples.md</t>
  </si>
  <si>
    <t>articles/redis-cache/cache-web-app-arm-with-redis-cache-provision.md</t>
  </si>
  <si>
    <t>articles/redis-cache/cache-web-app-howto.md</t>
  </si>
  <si>
    <t>articles/resource-group-audit.md</t>
  </si>
  <si>
    <t>articles/resource-group-authenticate-service-principal-cli.md</t>
  </si>
  <si>
    <t>articles/resource-group-authenticate-service-principal.md</t>
  </si>
  <si>
    <t>articles/resource-group-authoring-templates.md</t>
  </si>
  <si>
    <t>articles/resource-group-create-multiple.md</t>
  </si>
  <si>
    <t>articles/resource-group-create-service-principal-portal.md</t>
  </si>
  <si>
    <t>articles/resource-group-define-dependencies.md</t>
  </si>
  <si>
    <t>articles/resource-group-link-resources.md</t>
  </si>
  <si>
    <t>articles/resource-group-linked-templates.md</t>
  </si>
  <si>
    <t>articles/resource-group-lock-resources.md</t>
  </si>
  <si>
    <t>articles/resource-group-move-resources.md</t>
  </si>
  <si>
    <t>articles/resource-group-overview.md</t>
  </si>
  <si>
    <t>articles/resource-group-rbac.md</t>
  </si>
  <si>
    <t>articles/resource-group-template-deploy-cli.md</t>
  </si>
  <si>
    <t>articles/resource-group-template-deploy-rest.md</t>
  </si>
  <si>
    <t>articles/resource-group-template-deploy.md</t>
  </si>
  <si>
    <t>articles/resource-group-template-functions.md</t>
  </si>
  <si>
    <t>articles/resource-group-using-tags.md</t>
  </si>
  <si>
    <t>articles/resource-manager-api-authentication.md</t>
  </si>
  <si>
    <t>articles/resource-manager-common-deployment-errors.md</t>
  </si>
  <si>
    <t>articles/resource-manager-customize-template.md</t>
  </si>
  <si>
    <t>articles/resource-manager-deployment-model.md</t>
  </si>
  <si>
    <t>articles/resource-manager-export-template.md</t>
  </si>
  <si>
    <t>articles/resource-manager-java-sdk.md</t>
  </si>
  <si>
    <t>articles/resource-manager-keyvault-parameter.md</t>
  </si>
  <si>
    <t>articles/resource-manager-net-sdk.md</t>
  </si>
  <si>
    <t>articles/resource-manager-policy.md</t>
  </si>
  <si>
    <t>articles/resource-manager-supported-services.md</t>
  </si>
  <si>
    <t>articles/resource-manager-template-best-practices.md</t>
  </si>
  <si>
    <t>articles/resource-manager-template-keyvault-secret.md</t>
  </si>
  <si>
    <t>articles/resource-manager-template-keyvault.md</t>
  </si>
  <si>
    <t>articles/resource-manager-template-links.md</t>
  </si>
  <si>
    <t>articles/resource-manager-template-lock.md</t>
  </si>
  <si>
    <t>articles/resource-manager-template-role.md</t>
  </si>
  <si>
    <t>articles/resource-manager-template-storage.md</t>
  </si>
  <si>
    <t>articles/resource-manager-template-walkthrough.md</t>
  </si>
  <si>
    <t>articles/resource-manager-troubleshoot-deployments-cli.md</t>
  </si>
  <si>
    <t>articles/resource-manager-troubleshoot-deployments-portal.md</t>
  </si>
  <si>
    <t>articles/resource-manager-troubleshoot-deployments-powershell.md</t>
  </si>
  <si>
    <t>articles/resource-manager-troubleshoot-deployments-rest.md</t>
  </si>
  <si>
    <t>articles/resource-manager-vs-code.md</t>
  </si>
  <si>
    <t>articles/role-based-access-control-powershell.md</t>
  </si>
  <si>
    <t>articles/role-based-access-control-xplat-cli.md</t>
  </si>
  <si>
    <t>articles/scheduler/scheduler-advanced-complexity.md</t>
  </si>
  <si>
    <t>articles/scheduler/scheduler-concepts-terms.md</t>
  </si>
  <si>
    <t>articles/scheduler/scheduler-get-started-portal.md</t>
  </si>
  <si>
    <t>articles/scheduler/scheduler-high-availability-reliability.md</t>
  </si>
  <si>
    <t>articles/scheduler/scheduler-intro.md</t>
  </si>
  <si>
    <t>articles/scheduler/scheduler-limits-defaults-errors.md</t>
  </si>
  <si>
    <t>articles/scheduler/scheduler-outbound-authentication.md</t>
  </si>
  <si>
    <t>articles/scheduler/scheduler-plans-billing.md</t>
  </si>
  <si>
    <t>articles/scheduler/scheduler-powershell-reference.md</t>
  </si>
  <si>
    <t>articles/security/azure-security-data-classification.md</t>
  </si>
  <si>
    <t>articles/security/azure-security-data-encryption-best-practices.md</t>
  </si>
  <si>
    <t>articles/security/azure-security-getting-started.md</t>
  </si>
  <si>
    <t>articles/security/azure-security-management.md</t>
  </si>
  <si>
    <t>articles/service-bus/service-bus-amqp-apache.md</t>
  </si>
  <si>
    <t>articles/service-bus/service-bus-amqp-dotnet.md</t>
  </si>
  <si>
    <t>articles/service-bus/service-bus-amqp-java.md</t>
  </si>
  <si>
    <t>articles/service-bus/service-bus-amqp-overview.md</t>
  </si>
  <si>
    <t>articles/service-bus/service-bus-amqp-php.md</t>
  </si>
  <si>
    <t>articles/service-bus/service-bus-amqp-protocol-guide.md</t>
  </si>
  <si>
    <t>articles/service-bus/service-bus-amqp-python.md</t>
  </si>
  <si>
    <t>articles/service-bus/service-bus-architecture.md</t>
  </si>
  <si>
    <t>articles/service-bus/service-bus-async-messaging.md</t>
  </si>
  <si>
    <t>articles/service-bus/service-bus-authentication-and-authorization.md</t>
  </si>
  <si>
    <t>articles/service-bus/service-bus-auto-forwarding.md</t>
  </si>
  <si>
    <t>articles/service-bus/service-bus-automation-manage.md</t>
  </si>
  <si>
    <t>articles/service-bus/service-bus-azure-and-service-bus-queues-compared-contrasted.md</t>
  </si>
  <si>
    <t>articles/service-bus/service-bus-brokered-tutorial-dotnet.md</t>
  </si>
  <si>
    <t>articles/service-bus/service-bus-brokered-tutorial-rest.md</t>
  </si>
  <si>
    <t>articles/service-bus/service-bus-build-reliable-and-elastic-cloud-apps.md</t>
  </si>
  <si>
    <t>articles/service-bus/service-bus-connect-millions-of-things.md</t>
  </si>
  <si>
    <t>articles/service-bus/service-bus-create-queues.md</t>
  </si>
  <si>
    <t>articles/service-bus/service-bus-create-topics-subscriptions.md</t>
  </si>
  <si>
    <t>articles/service-bus/service-bus-dead-letter-queues.md</t>
  </si>
  <si>
    <t>articles/service-bus/service-bus-dotnet-advanced-message-queuing.md</t>
  </si>
  <si>
    <t>articles/service-bus/service-bus-dotnet-get-started-with-queues.md</t>
  </si>
  <si>
    <t>articles/service-bus/service-bus-dotnet-how-to-use-queues.md</t>
  </si>
  <si>
    <t>articles/service-bus/service-bus-dotnet-how-to-use-relay.md</t>
  </si>
  <si>
    <t>articles/service-bus/service-bus-dotnet-how-to-use-topics-subscriptions.md</t>
  </si>
  <si>
    <t>articles/service-bus/service-bus-dotnet-hybrid-app-using-service-bus-relay.md</t>
  </si>
  <si>
    <t>articles/service-bus/service-bus-dotnet-multi-tier-app-using-service-bus-queues.md</t>
  </si>
  <si>
    <t>articles/service-bus/service-bus-event-hubs-manage-with-ps.md</t>
  </si>
  <si>
    <t>articles/service-bus/service-bus-faq.md</t>
  </si>
  <si>
    <t>articles/service-bus/service-bus-fundamentals-hybrid-solutions.md</t>
  </si>
  <si>
    <t>articles/service-bus/service-bus-hybrid-applications-spanning-cloud-and-premises.md</t>
  </si>
  <si>
    <t>articles/service-bus/service-bus-java-amqp-overview.md</t>
  </si>
  <si>
    <t>articles/service-bus/service-bus-java-how-to-use-amqp.md</t>
  </si>
  <si>
    <t>articles/service-bus/service-bus-java-how-to-use-jms-api-amqp.md</t>
  </si>
  <si>
    <t>articles/service-bus/service-bus-java-how-to-use-queues.md</t>
  </si>
  <si>
    <t>articles/service-bus/service-bus-java-how-to-use-topics-subscriptions.md</t>
  </si>
  <si>
    <t>articles/service-bus/service-bus-messaging-exceptions.md</t>
  </si>
  <si>
    <t>articles/service-bus/service-bus-messaging-overview.md</t>
  </si>
  <si>
    <t>articles/service-bus/service-bus-nodejs-how-to-use-queues.md</t>
  </si>
  <si>
    <t>articles/service-bus/service-bus-nodejs-how-to-use-topics-subscriptions.md</t>
  </si>
  <si>
    <t>articles/service-bus/service-bus-outages-disasters.md</t>
  </si>
  <si>
    <t>articles/service-bus/service-bus-paired-namespaces.md</t>
  </si>
  <si>
    <t>articles/service-bus/service-bus-partitioned-queues-and-topics-amqp-overview.md</t>
  </si>
  <si>
    <t>articles/service-bus/service-bus-partitioning.md</t>
  </si>
  <si>
    <t>articles/service-bus/service-bus-performance-improvements.md</t>
  </si>
  <si>
    <t>articles/service-bus/service-bus-php-how-to-use-queues.md</t>
  </si>
  <si>
    <t>articles/service-bus/service-bus-php-how-to-use-topics-subscriptions.md</t>
  </si>
  <si>
    <t>articles/service-bus/service-bus-powershell-how-to-provision.md</t>
  </si>
  <si>
    <t>articles/service-bus/service-bus-premium-messaging.md</t>
  </si>
  <si>
    <t>articles/service-bus/service-bus-pricing-billing.md</t>
  </si>
  <si>
    <t>articles/service-bus/service-bus-pricing-faq.md</t>
  </si>
  <si>
    <t>articles/service-bus/service-bus-python-how-to-use-queues.md</t>
  </si>
  <si>
    <t>articles/service-bus/service-bus-python-how-to-use-topics-subscriptions.md</t>
  </si>
  <si>
    <t>articles/service-bus/service-bus-queues-topics-subscriptions.md</t>
  </si>
  <si>
    <t>articles/service-bus/service-bus-quotas.md</t>
  </si>
  <si>
    <t>articles/service-bus/service-bus-relay-overview.md</t>
  </si>
  <si>
    <t>articles/service-bus/service-bus-relay-rest-tutorial.md</t>
  </si>
  <si>
    <t>articles/service-bus/service-bus-relay-tutorial.md</t>
  </si>
  <si>
    <t>articles/service-bus/service-bus-resource-manager-namespace-auth-rule.md</t>
  </si>
  <si>
    <t>articles/service-bus/service-bus-resource-manager-namespace-event-hub.md</t>
  </si>
  <si>
    <t>articles/service-bus/service-bus-resource-manager-namespace-queue.md</t>
  </si>
  <si>
    <t>articles/service-bus/service-bus-resource-manager-namespace-topic.md</t>
  </si>
  <si>
    <t>articles/service-bus/service-bus-resource-manager-namespace.md</t>
  </si>
  <si>
    <t>articles/service-bus/service-bus-resource-manager-overview.md</t>
  </si>
  <si>
    <t>articles/service-bus/service-bus-ruby-how-to-use-queues.md</t>
  </si>
  <si>
    <t>articles/service-bus/service-bus-ruby-how-to-use-topics-subscriptions.md</t>
  </si>
  <si>
    <t>articles/service-bus/service-bus-samples.md</t>
  </si>
  <si>
    <t>articles/service-bus/service-bus-sas-overview.md</t>
  </si>
  <si>
    <t>articles/service-bus/service-bus-shared-access-signature-authentication.md</t>
  </si>
  <si>
    <t>articles/service-bus/service-bus-transactions.md</t>
  </si>
  <si>
    <t>articles/service-fabric/service-fabric-add-a-web-frontend.md</t>
  </si>
  <si>
    <t>articles/service-fabric/service-fabric-application-lifecycle.md</t>
  </si>
  <si>
    <t>articles/service-fabric/service-fabric-application-model.md</t>
  </si>
  <si>
    <t>articles/service-fabric/service-fabric-application-runas-security.md</t>
  </si>
  <si>
    <t>articles/service-fabric/service-fabric-application-scenarios.md</t>
  </si>
  <si>
    <t>articles/service-fabric/service-fabric-application-upgrade-advanced.md</t>
  </si>
  <si>
    <t>articles/service-fabric/service-fabric-application-upgrade-data-serialization.md</t>
  </si>
  <si>
    <t>articles/service-fabric/service-fabric-application-upgrade-parameters.md</t>
  </si>
  <si>
    <t>articles/service-fabric/service-fabric-application-upgrade-troubleshooting.md</t>
  </si>
  <si>
    <t>articles/service-fabric/service-fabric-application-upgrade-tutorial-powershell.md</t>
  </si>
  <si>
    <t>articles/service-fabric/service-fabric-application-upgrade-tutorial.md</t>
  </si>
  <si>
    <t>articles/service-fabric/service-fabric-application-upgrade.md</t>
  </si>
  <si>
    <t>articles/service-fabric/service-fabric-architecture.md</t>
  </si>
  <si>
    <t>articles/service-fabric/service-fabric-automate-powershell.md</t>
  </si>
  <si>
    <t>articles/service-fabric/service-fabric-availability-services.md</t>
  </si>
  <si>
    <t>articles/service-fabric/service-fabric-capacity-planning.md</t>
  </si>
  <si>
    <t>articles/service-fabric/service-fabric-choose-framework.md</t>
  </si>
  <si>
    <t>articles/service-fabric/service-fabric-cloud-services-migration-differences.md</t>
  </si>
  <si>
    <t>articles/service-fabric/service-fabric-cloud-services-migration-worker-role-stateless-service.md</t>
  </si>
  <si>
    <t>articles/service-fabric/service-fabric-cluster-capacity.md</t>
  </si>
  <si>
    <t>articles/service-fabric/service-fabric-cluster-creation-for-windows-server.md</t>
  </si>
  <si>
    <t>articles/service-fabric/service-fabric-cluster-creation-via-arm.md</t>
  </si>
  <si>
    <t>articles/service-fabric/service-fabric-cluster-creation-via-visual-studio.md</t>
  </si>
  <si>
    <t>articles/service-fabric/service-fabric-cluster-creation-with-windows-azure-vms.md</t>
  </si>
  <si>
    <t>articles/service-fabric/service-fabric-cluster-delete.md</t>
  </si>
  <si>
    <t>articles/service-fabric/service-fabric-cluster-manifest.md</t>
  </si>
  <si>
    <t>articles/service-fabric/service-fabric-cluster-nodetypes.md</t>
  </si>
  <si>
    <t>articles/service-fabric/service-fabric-cluster-resource-manager-advanced-placement-rules-affinity.md</t>
  </si>
  <si>
    <t>articles/service-fabric/service-fabric-cluster-resource-manager-advanced-placement-rules-placement-policies.md</t>
  </si>
  <si>
    <t>articles/service-fabric/service-fabric-cluster-resource-manager-advanced-throttling.md</t>
  </si>
  <si>
    <t>articles/service-fabric/service-fabric-cluster-resource-manager-application-groups.md</t>
  </si>
  <si>
    <t>articles/service-fabric/service-fabric-cluster-resource-manager-architecture.md</t>
  </si>
  <si>
    <t>articles/service-fabric/service-fabric-cluster-resource-manager-balancing.md</t>
  </si>
  <si>
    <t>articles/service-fabric/service-fabric-cluster-resource-manager-cluster-description.md</t>
  </si>
  <si>
    <t>articles/service-fabric/service-fabric-cluster-resource-manager-configure-services.md</t>
  </si>
  <si>
    <t>articles/service-fabric/service-fabric-cluster-resource-manager-defragmentation-metrics.md</t>
  </si>
  <si>
    <t>articles/service-fabric/service-fabric-cluster-resource-manager-introduction.md</t>
  </si>
  <si>
    <t>articles/service-fabric/service-fabric-cluster-resource-manager-management-integration.md</t>
  </si>
  <si>
    <t>articles/service-fabric/service-fabric-cluster-resource-manager-metrics.md</t>
  </si>
  <si>
    <t>articles/service-fabric/service-fabric-cluster-resource-manager-movement-cost.md</t>
  </si>
  <si>
    <t>articles/service-fabric/service-fabric-cluster-scale-up-down.md</t>
  </si>
  <si>
    <t>articles/service-fabric/service-fabric-cluster-security-client-auth-with-aad.md</t>
  </si>
  <si>
    <t>articles/service-fabric/service-fabric-cluster-security-roles.md</t>
  </si>
  <si>
    <t>articles/service-fabric/service-fabric-cluster-security.md</t>
  </si>
  <si>
    <t>articles/service-fabric/service-fabric-cluster-upgrade.md</t>
  </si>
  <si>
    <t>articles/service-fabric/service-fabric-cluster-windows-server-add-remove-nodes.md</t>
  </si>
  <si>
    <t>articles/service-fabric/service-fabric-concepts-partitioning.md</t>
  </si>
  <si>
    <t>articles/service-fabric/service-fabric-concepts-scalability.md</t>
  </si>
  <si>
    <t>articles/service-fabric/service-fabric-concepts-state.md</t>
  </si>
  <si>
    <t>articles/service-fabric/service-fabric-connect-and-communicate-with-services.md</t>
  </si>
  <si>
    <t>articles/service-fabric/service-fabric-connect-to-secure-cluster.md</t>
  </si>
  <si>
    <t>articles/service-fabric/service-fabric-create-your-first-application-in-visual-studio.md</t>
  </si>
  <si>
    <t>articles/service-fabric/service-fabric-debugging-your-application.md</t>
  </si>
  <si>
    <t>articles/service-fabric/service-fabric-deploy-anywhere.md</t>
  </si>
  <si>
    <t>articles/service-fabric/service-fabric-deploy-existing-app.md</t>
  </si>
  <si>
    <t>articles/service-fabric/service-fabric-deploy-multiple-apps.md</t>
  </si>
  <si>
    <t>articles/service-fabric/service-fabric-deploy-remove-applications.md</t>
  </si>
  <si>
    <t>articles/service-fabric/service-fabric-diagnostic-how-to-use-elasticsearch.md</t>
  </si>
  <si>
    <t>articles/service-fabric/service-fabric-diagnostics-how-to-monitor-and-diagnose-services-locally.md</t>
  </si>
  <si>
    <t>articles/service-fabric/service-fabric-diagnostics-how-to-report-and-check-service-health.md</t>
  </si>
  <si>
    <t>articles/service-fabric/service-fabric-diagnostics-how-to-setup-wad.md</t>
  </si>
  <si>
    <t>articles/service-fabric/service-fabric-diagnostics-troubleshoot-common-scenarios.md</t>
  </si>
  <si>
    <t>articles/service-fabric/service-fabric-disaster-recovery.md</t>
  </si>
  <si>
    <t>articles/service-fabric/service-fabric-errors-and-exceptions.md</t>
  </si>
  <si>
    <t>articles/service-fabric/service-fabric-get-started-with-a-local-cluster.md</t>
  </si>
  <si>
    <t>articles/service-fabric/service-fabric-get-started.md</t>
  </si>
  <si>
    <t>articles/service-fabric/service-fabric-health-introduction.md</t>
  </si>
  <si>
    <t>articles/service-fabric/service-fabric-linux-overview.md</t>
  </si>
  <si>
    <t>articles/service-fabric/service-fabric-manage-application-in-visual-studio.md</t>
  </si>
  <si>
    <t>articles/service-fabric/service-fabric-manage-multiple-environment-app-configuration.md</t>
  </si>
  <si>
    <t>articles/service-fabric/service-fabric-overview-microservices.md</t>
  </si>
  <si>
    <t>articles/service-fabric/service-fabric-overview.md</t>
  </si>
  <si>
    <t>articles/service-fabric/service-fabric-project-creation-next-step-tasks.md</t>
  </si>
  <si>
    <t>articles/service-fabric/service-fabric-publish-app-remote-cluster.md</t>
  </si>
  <si>
    <t>articles/service-fabric/service-fabric-reliable-actors-diagnostics.md</t>
  </si>
  <si>
    <t>articles/service-fabric/service-fabric-reliable-actors-events.md</t>
  </si>
  <si>
    <t>articles/service-fabric/service-fabric-reliable-actors-get-started.md</t>
  </si>
  <si>
    <t>articles/service-fabric/service-fabric-reliable-actors-introduction.md</t>
  </si>
  <si>
    <t>articles/service-fabric/service-fabric-reliable-actors-kvsactorstateprovider-configuration.md</t>
  </si>
  <si>
    <t>articles/service-fabric/service-fabric-reliable-actors-lifecycle.md</t>
  </si>
  <si>
    <t>articles/service-fabric/service-fabric-reliable-actors-notes-on-actor-type-serialization.md</t>
  </si>
  <si>
    <t>articles/service-fabric/service-fabric-reliable-actors-platform.md</t>
  </si>
  <si>
    <t>articles/service-fabric/service-fabric-reliable-actors-polymorphism.md</t>
  </si>
  <si>
    <t>articles/service-fabric/service-fabric-reliable-actors-reentrancy.md</t>
  </si>
  <si>
    <t>articles/service-fabric/service-fabric-reliable-actors-reliabledictionarystateprovider-configuration.md</t>
  </si>
  <si>
    <t>articles/service-fabric/service-fabric-reliable-actors-state-management.md</t>
  </si>
  <si>
    <t>articles/service-fabric/service-fabric-reliable-actors-timers-reminders.md</t>
  </si>
  <si>
    <t>articles/service-fabric/service-fabric-reliable-services-advanced-usage.md</t>
  </si>
  <si>
    <t>articles/service-fabric/service-fabric-reliable-services-backup-restore.md</t>
  </si>
  <si>
    <t>articles/service-fabric/service-fabric-reliable-services-communication-remoting.md</t>
  </si>
  <si>
    <t>articles/service-fabric/service-fabric-reliable-services-communication-wcf.md</t>
  </si>
  <si>
    <t>articles/service-fabric/service-fabric-reliable-services-communication-webapi.md</t>
  </si>
  <si>
    <t>articles/service-fabric/service-fabric-reliable-services-communication.md</t>
  </si>
  <si>
    <t>articles/service-fabric/service-fabric-reliable-services-configuration.md</t>
  </si>
  <si>
    <t>articles/service-fabric/service-fabric-reliable-services-diagnostics.md</t>
  </si>
  <si>
    <t>articles/service-fabric/service-fabric-reliable-services-introduction.md</t>
  </si>
  <si>
    <t>articles/service-fabric/service-fabric-reliable-services-notifications.md</t>
  </si>
  <si>
    <t>articles/service-fabric/service-fabric-reliable-services-platform-architecture.md</t>
  </si>
  <si>
    <t>articles/service-fabric/service-fabric-reliable-services-quick-start.md</t>
  </si>
  <si>
    <t>articles/service-fabric/service-fabric-reliable-services-reliable-collections.md</t>
  </si>
  <si>
    <t>articles/service-fabric/service-fabric-reliable-services-secure-communication.md</t>
  </si>
  <si>
    <t>articles/service-fabric/service-fabric-report-health.md</t>
  </si>
  <si>
    <t>articles/service-fabric/service-fabric-rest-based-application-lifecycle-sample.md</t>
  </si>
  <si>
    <t>articles/service-fabric/service-fabric-reverseproxy.md</t>
  </si>
  <si>
    <t>articles/service-fabric/service-fabric-secure-azure-cluster-with-certs.md</t>
  </si>
  <si>
    <t>articles/service-fabric/service-fabric-service-manifest-resources.md</t>
  </si>
  <si>
    <t>articles/service-fabric/service-fabric-set-up-continuous-integration.md</t>
  </si>
  <si>
    <t>articles/service-fabric/service-fabric-testability-actions.md</t>
  </si>
  <si>
    <t>articles/service-fabric/service-fabric-testability-overview.md</t>
  </si>
  <si>
    <t>articles/service-fabric/service-fabric-testability-scenarios-service-communication.md</t>
  </si>
  <si>
    <t>articles/service-fabric/service-fabric-testability-scenarios.md</t>
  </si>
  <si>
    <t>articles/service-fabric/service-fabric-testability-workload-tests.md</t>
  </si>
  <si>
    <t>articles/service-fabric/service-fabric-troubleshoot-local-cluster-setup.md</t>
  </si>
  <si>
    <t>articles/service-fabric/service-fabric-understand-and-troubleshoot-with-system-health-reports.md</t>
  </si>
  <si>
    <t>articles/service-fabric/service-fabric-use-data-loss-api.md</t>
  </si>
  <si>
    <t>articles/service-fabric/service-fabric-view-entities-aggregated-health.md</t>
  </si>
  <si>
    <t>articles/service-fabric/service-fabric-visualizing-your-cluster.md</t>
  </si>
  <si>
    <t>articles/service-fabric/service-fabric-visualstudio-configure-secure-connections.md</t>
  </si>
  <si>
    <t>articles/service-fabric/service-fabric-visualstudio-configure-upgrade.md</t>
  </si>
  <si>
    <t>articles/service-fabric/service-fabric-vso-load-test.md</t>
  </si>
  <si>
    <t>articles/service-fabric/service-fabric-windows-cluster-windows-security.md</t>
  </si>
  <si>
    <t>articles/service-fabric/service-fabric-windows-cluster-x509-security.md</t>
  </si>
  <si>
    <t>articles/service-fabric/service-fabric-work-with-reliable-collections.md</t>
  </si>
  <si>
    <t>articles/site-recovery/site-recovery-active-directory.md</t>
  </si>
  <si>
    <t>articles/site-recovery/site-recovery-best-practices.md</t>
  </si>
  <si>
    <t>articles/site-recovery/site-recovery-capacity-planner.md</t>
  </si>
  <si>
    <t>articles/site-recovery/site-recovery-capacity-planning-for-hyper-v-replication.md</t>
  </si>
  <si>
    <t>articles/site-recovery/site-recovery-components.md</t>
  </si>
  <si>
    <t>articles/site-recovery/site-recovery-create-recovery-plans.md</t>
  </si>
  <si>
    <t>articles/site-recovery/site-recovery-deploy-with-powershell.md</t>
  </si>
  <si>
    <t>articles/site-recovery/site-recovery-failover.md</t>
  </si>
  <si>
    <t>articles/site-recovery/site-recovery-faq.md</t>
  </si>
  <si>
    <t>articles/site-recovery/site-recovery-hyper-v-site-to-azure-classic.md</t>
  </si>
  <si>
    <t>articles/site-recovery/site-recovery-hyper-v-site-to-azure.md</t>
  </si>
  <si>
    <t>articles/site-recovery/site-recovery-manage-registration-and-protection.md</t>
  </si>
  <si>
    <t>articles/site-recovery/site-recovery-migrate-aws-to-azure.md</t>
  </si>
  <si>
    <t>articles/site-recovery/site-recovery-migrate-azure-to-azure.md</t>
  </si>
  <si>
    <t>articles/site-recovery/site-recovery-monitoring-and-troubleshooting.md</t>
  </si>
  <si>
    <t>articles/site-recovery/site-recovery-network-design.md</t>
  </si>
  <si>
    <t>articles/site-recovery/site-recovery-network-mapping.md</t>
  </si>
  <si>
    <t>articles/site-recovery/site-recovery-overview.md</t>
  </si>
  <si>
    <t>articles/site-recovery/site-recovery-performance-and-scaling-testing-on-premises-to-on-premises.md</t>
  </si>
  <si>
    <t>articles/site-recovery/site-recovery-runbook-automation.md</t>
  </si>
  <si>
    <t>articles/site-recovery/site-recovery-single-vmm.md</t>
  </si>
  <si>
    <t>articles/site-recovery/site-recovery-sql.md</t>
  </si>
  <si>
    <t>articles/site-recovery/site-recovery-storage-mapping.md</t>
  </si>
  <si>
    <t>articles/site-recovery/site-recovery-understanding-site-to-azure-protection.md</t>
  </si>
  <si>
    <t>articles/site-recovery/site-recovery-vmm-san.md</t>
  </si>
  <si>
    <t>articles/site-recovery/site-recovery-vmm-to-azure-classic.md</t>
  </si>
  <si>
    <t>articles/site-recovery/site-recovery-vmm-to-azure.md</t>
  </si>
  <si>
    <t>articles/site-recovery/site-recovery-vmm-to-vmm-classic.md</t>
  </si>
  <si>
    <t>articles/site-recovery/site-recovery-vmm-to-vmm-powershell-resource-manager.md</t>
  </si>
  <si>
    <t>articles/site-recovery/site-recovery-vmm-to-vmm.md</t>
  </si>
  <si>
    <t>articles/site-recovery/site-recovery-workload.md</t>
  </si>
  <si>
    <t>articles/solution-dev-test-environments.md</t>
  </si>
  <si>
    <t>articles/sql-data-warehouse/sql-data-warehouse-authentication.md</t>
  </si>
  <si>
    <t>articles/sql-data-warehouse/sql-data-warehouse-best-practices.md</t>
  </si>
  <si>
    <t>articles/sql-data-warehouse/sql-data-warehouse-connect-overview.md</t>
  </si>
  <si>
    <t>articles/sql-data-warehouse/sql-data-warehouse-connection-strings.md</t>
  </si>
  <si>
    <t>articles/sql-data-warehouse/sql-data-warehouse-develop-best-practices-transactions.md</t>
  </si>
  <si>
    <t>articles/sql-data-warehouse/sql-data-warehouse-develop-concurrency.md</t>
  </si>
  <si>
    <t>articles/sql-data-warehouse/sql-data-warehouse-develop-ctas.md</t>
  </si>
  <si>
    <t>articles/sql-data-warehouse/sql-data-warehouse-develop-dynamic-sql.md</t>
  </si>
  <si>
    <t>articles/sql-data-warehouse/sql-data-warehouse-develop-group-by-options.md</t>
  </si>
  <si>
    <t>articles/sql-data-warehouse/sql-data-warehouse-develop-label.md</t>
  </si>
  <si>
    <t>articles/sql-data-warehouse/sql-data-warehouse-develop-loops.md</t>
  </si>
  <si>
    <t>articles/sql-data-warehouse/sql-data-warehouse-develop-stored-procedures.md</t>
  </si>
  <si>
    <t>articles/sql-data-warehouse/sql-data-warehouse-develop-transactions.md</t>
  </si>
  <si>
    <t>articles/sql-data-warehouse/sql-data-warehouse-develop-user-defined-schemas.md</t>
  </si>
  <si>
    <t>articles/sql-data-warehouse/sql-data-warehouse-develop-variable-assignment.md</t>
  </si>
  <si>
    <t>articles/sql-data-warehouse/sql-data-warehouse-develop-views.md</t>
  </si>
  <si>
    <t>articles/sql-data-warehouse/sql-data-warehouse-encryption-tde-tsql.md</t>
  </si>
  <si>
    <t>articles/sql-data-warehouse/sql-data-warehouse-get-started-connect-sqlcmd.md</t>
  </si>
  <si>
    <t>articles/sql-data-warehouse/sql-data-warehouse-get-started-create-database-tsql.md</t>
  </si>
  <si>
    <t>articles/sql-data-warehouse/sql-data-warehouse-get-started-load-with-polybase.md</t>
  </si>
  <si>
    <t>articles/sql-data-warehouse/sql-data-warehouse-get-started-provision-powershell.md</t>
  </si>
  <si>
    <t>articles/sql-data-warehouse/sql-data-warehouse-index-all-articles.md</t>
  </si>
  <si>
    <t>articles/sql-data-warehouse/sql-data-warehouse-install-visual-studio.md</t>
  </si>
  <si>
    <t>articles/sql-data-warehouse/sql-data-warehouse-integrate-azure-stream-analytics.md</t>
  </si>
  <si>
    <t>articles/sql-data-warehouse/sql-data-warehouse-load-from-azure-blob-storage-with-polybase.md</t>
  </si>
  <si>
    <t>articles/sql-data-warehouse/sql-data-warehouse-load-from-sql-server-with-azcopy.md</t>
  </si>
  <si>
    <t>articles/sql-data-warehouse/sql-data-warehouse-load-from-sql-server-with-bcp.md</t>
  </si>
  <si>
    <t>articles/sql-data-warehouse/sql-data-warehouse-load-from-sql-server-with-integration-services.md</t>
  </si>
  <si>
    <t>articles/sql-data-warehouse/sql-data-warehouse-load-from-sql-server-with-polybase.md</t>
  </si>
  <si>
    <t>articles/sql-data-warehouse/sql-data-warehouse-load-polybase-guide.md</t>
  </si>
  <si>
    <t>articles/sql-data-warehouse/sql-data-warehouse-load-sample-databases.md</t>
  </si>
  <si>
    <t>articles/sql-data-warehouse/sql-data-warehouse-load-with-bcp.md</t>
  </si>
  <si>
    <t>articles/sql-data-warehouse/sql-data-warehouse-manage-compute-overview.md</t>
  </si>
  <si>
    <t>articles/sql-data-warehouse/sql-data-warehouse-manage-compute-powershell.md</t>
  </si>
  <si>
    <t>articles/sql-data-warehouse/sql-data-warehouse-manage-compute-rest-api.md</t>
  </si>
  <si>
    <t>articles/sql-data-warehouse/sql-data-warehouse-manage-compute-tsql.md</t>
  </si>
  <si>
    <t>articles/sql-data-warehouse/sql-data-warehouse-manage-monitor.md</t>
  </si>
  <si>
    <t>articles/sql-data-warehouse/sql-data-warehouse-migrate-code.md</t>
  </si>
  <si>
    <t>articles/sql-data-warehouse/sql-data-warehouse-migrate-data.md</t>
  </si>
  <si>
    <t>articles/sql-data-warehouse/sql-data-warehouse-migrate-migration-utility.md</t>
  </si>
  <si>
    <t>articles/sql-data-warehouse/sql-data-warehouse-migrate-schema.md</t>
  </si>
  <si>
    <t>articles/sql-data-warehouse/sql-data-warehouse-overview-develop.md</t>
  </si>
  <si>
    <t>articles/sql-data-warehouse/sql-data-warehouse-overview-integrate.md</t>
  </si>
  <si>
    <t>articles/sql-data-warehouse/sql-data-warehouse-overview-load.md</t>
  </si>
  <si>
    <t>articles/sql-data-warehouse/sql-data-warehouse-overview-manage-security.md</t>
  </si>
  <si>
    <t>articles/sql-data-warehouse/sql-data-warehouse-overview-manage-user-queries.md</t>
  </si>
  <si>
    <t>articles/sql-data-warehouse/sql-data-warehouse-overview-manage.md</t>
  </si>
  <si>
    <t>articles/sql-data-warehouse/sql-data-warehouse-overview-migrate.md</t>
  </si>
  <si>
    <t>articles/sql-data-warehouse/sql-data-warehouse-overview-reference.md</t>
  </si>
  <si>
    <t>articles/sql-data-warehouse/sql-data-warehouse-overview-what-is.md</t>
  </si>
  <si>
    <t>articles/sql-data-warehouse/sql-data-warehouse-overview-workload.md</t>
  </si>
  <si>
    <t>articles/sql-data-warehouse/sql-data-warehouse-query-visual-studio.md</t>
  </si>
  <si>
    <t>articles/sql-data-warehouse/sql-data-warehouse-reference-powershell-cmdlets.md</t>
  </si>
  <si>
    <t>articles/sql-data-warehouse/sql-data-warehouse-reference-tsql-language-elements.md</t>
  </si>
  <si>
    <t>articles/sql-data-warehouse/sql-data-warehouse-reference-tsql-statements.md</t>
  </si>
  <si>
    <t>articles/sql-data-warehouse/sql-data-warehouse-reference-tsql-system-views.md</t>
  </si>
  <si>
    <t>articles/sql-data-warehouse/sql-data-warehouse-restore-database-overview.md</t>
  </si>
  <si>
    <t>articles/sql-data-warehouse/sql-data-warehouse-restore-database-portal.md</t>
  </si>
  <si>
    <t>articles/sql-data-warehouse/sql-data-warehouse-restore-database-powershell.md</t>
  </si>
  <si>
    <t>articles/sql-data-warehouse/sql-data-warehouse-restore-database-rest-api.md</t>
  </si>
  <si>
    <t>articles/sql-data-warehouse/sql-data-warehouse-service-capacity-limits.md</t>
  </si>
  <si>
    <t>articles/sql-data-warehouse/sql-data-warehouse-tables-data-types.md</t>
  </si>
  <si>
    <t>articles/sql-data-warehouse/sql-data-warehouse-tables-distribute.md</t>
  </si>
  <si>
    <t>articles/sql-data-warehouse/sql-data-warehouse-tables-index.md</t>
  </si>
  <si>
    <t>articles/sql-data-warehouse/sql-data-warehouse-tables-overview.md</t>
  </si>
  <si>
    <t>articles/sql-data-warehouse/sql-data-warehouse-tables-partition.md</t>
  </si>
  <si>
    <t>articles/sql-data-warehouse/sql-data-warehouse-tables-statistics.md</t>
  </si>
  <si>
    <t>articles/sql-data-warehouse/sql-data-warehouse-tables-temporary.md</t>
  </si>
  <si>
    <t>articles/sql-data-warehouse/sql-data-warehouse-troubleshoot.md</t>
  </si>
  <si>
    <t>articles/sql-database/sql-database-aad-authentication.md</t>
  </si>
  <si>
    <t>articles/sql-database/sql-database-always-encrypted-azure-key-vault.md</t>
  </si>
  <si>
    <t>articles/sql-database/sql-database-always-encrypted.md</t>
  </si>
  <si>
    <t>articles/sql-database/sql-database-auditing-and-dynamic-data-masking-downlevel-clients.md</t>
  </si>
  <si>
    <t>articles/sql-database/sql-database-auditing-get-started.md</t>
  </si>
  <si>
    <t>articles/sql-database/sql-database-automated-backups.md</t>
  </si>
  <si>
    <t>articles/sql-database/sql-database-benchmark-overview.md</t>
  </si>
  <si>
    <t>articles/sql-database/sql-database-business-continuity.md</t>
  </si>
  <si>
    <t>articles/sql-database/sql-database-client-id-keys.md</t>
  </si>
  <si>
    <t>articles/sql-database/sql-database-cloud-migrate-compatible-export-bacpac-sqlpackage.md</t>
  </si>
  <si>
    <t>articles/sql-database/sql-database-cloud-migrate-compatible-export-bacpac-ssms.md</t>
  </si>
  <si>
    <t>articles/sql-database/sql-database-cloud-migrate-compatible-import-bacpac-sqlpackage.md</t>
  </si>
  <si>
    <t>articles/sql-database/sql-database-cloud-migrate-compatible-import-bacpac-ssms.md</t>
  </si>
  <si>
    <t>articles/sql-database/sql-database-cloud-migrate-compatible-using-ssms-migration-wizard.md</t>
  </si>
  <si>
    <t>articles/sql-database/sql-database-cloud-migrate-compatible-using-transactional-replication.md</t>
  </si>
  <si>
    <t>articles/sql-database/sql-database-cloud-migrate-determine-compatibility-sqlpackage.md</t>
  </si>
  <si>
    <t>articles/sql-database/sql-database-cloud-migrate-determine-compatibility-ssms.md</t>
  </si>
  <si>
    <t>articles/sql-database/sql-database-cloud-migrate-fix-compatibility-issues-ssdt.md</t>
  </si>
  <si>
    <t>articles/sql-database/sql-database-cloud-migrate-fix-compatibility-issues-ssms.md</t>
  </si>
  <si>
    <t>articles/sql-database/sql-database-cloud-migrate-fix-compatibility-issues.md</t>
  </si>
  <si>
    <t>articles/sql-database/sql-database-cloud-migrate-restore-single-table-azure-backup.md</t>
  </si>
  <si>
    <t>articles/sql-database/sql-database-cloud-migrate.md</t>
  </si>
  <si>
    <t>articles/sql-database/sql-database-command-line-tools.md</t>
  </si>
  <si>
    <t>articles/sql-database/sql-database-configure-firewall-settings-powershell.md</t>
  </si>
  <si>
    <t>articles/sql-database/sql-database-configure-firewall-settings-rest.md</t>
  </si>
  <si>
    <t>articles/sql-database/sql-database-configure-firewall-settings-tsql.md</t>
  </si>
  <si>
    <t>articles/sql-database/sql-database-connect-excel.md</t>
  </si>
  <si>
    <t>articles/sql-database/sql-database-connect-query-ssms.md</t>
  </si>
  <si>
    <t>articles/sql-database/sql-database-connect-query.md</t>
  </si>
  <si>
    <t>articles/sql-database/sql-database-connectivity-issues.md</t>
  </si>
  <si>
    <t>articles/sql-database/sql-database-copy-powershell.md</t>
  </si>
  <si>
    <t>articles/sql-database/sql-database-copy-transact-sql.md</t>
  </si>
  <si>
    <t>articles/sql-database/sql-database-copy.md</t>
  </si>
  <si>
    <t>articles/sql-database/sql-database-design-patterns-multi-tenancy-saas-applications.md</t>
  </si>
  <si>
    <t>articles/sql-database/sql-database-designing-cloud-solutions-for-disaster-recovery.md</t>
  </si>
  <si>
    <t>articles/sql-database/sql-database-develop-direct-route-ports-adonet-v12.md</t>
  </si>
  <si>
    <t>articles/sql-database/sql-database-develop-dotnet-simple.md</t>
  </si>
  <si>
    <t>articles/sql-database/sql-database-develop-error-messages.md</t>
  </si>
  <si>
    <t>articles/sql-database/sql-database-develop-java-simple.md</t>
  </si>
  <si>
    <t>articles/sql-database/sql-database-develop-nodejs-simple.md</t>
  </si>
  <si>
    <t>articles/sql-database/sql-database-develop-overview.md</t>
  </si>
  <si>
    <t>articles/sql-database/sql-database-develop-php-simple.md</t>
  </si>
  <si>
    <t>articles/sql-database/sql-database-develop-python-simple.md</t>
  </si>
  <si>
    <t>articles/sql-database/sql-database-disaster-recovery-drills.md</t>
  </si>
  <si>
    <t>articles/sql-database/sql-database-disaster-recovery-strategies-for-applications-with-elastic-pool.md</t>
  </si>
  <si>
    <t>articles/sql-database/sql-database-disaster-recovery.md</t>
  </si>
  <si>
    <t>articles/sql-database/sql-database-dynamic-data-masking-get-started-portal.md</t>
  </si>
  <si>
    <t>articles/sql-database/sql-database-elastic-convert-to-use-elastic-tools.md</t>
  </si>
  <si>
    <t>articles/sql-database/sql-database-elastic-database-client-library.md</t>
  </si>
  <si>
    <t>articles/sql-database/sql-database-elastic-database-perf-counters.md</t>
  </si>
  <si>
    <t>articles/sql-database/sql-database-elastic-database-recovery-manager.md</t>
  </si>
  <si>
    <t>articles/sql-database/sql-database-elastic-jobs-getting-started.md</t>
  </si>
  <si>
    <t>articles/sql-database/sql-database-elastic-jobs-overview.md</t>
  </si>
  <si>
    <t>articles/sql-database/sql-database-elastic-jobs-powershell.md</t>
  </si>
  <si>
    <t>articles/sql-database/sql-database-elastic-jobs-service-installation.md</t>
  </si>
  <si>
    <t>articles/sql-database/sql-database-elastic-jobs-uninstall.md</t>
  </si>
  <si>
    <t>articles/sql-database/sql-database-elastic-pool-create-csharp.md</t>
  </si>
  <si>
    <t>articles/sql-database/sql-database-elastic-pool-create-powershell.md</t>
  </si>
  <si>
    <t>articles/sql-database/sql-database-elastic-pool-database-assessment-powershell.md</t>
  </si>
  <si>
    <t>articles/sql-database/sql-database-elastic-pool-guidance.md</t>
  </si>
  <si>
    <t>articles/sql-database/sql-database-elastic-pool-manage-csharp.md</t>
  </si>
  <si>
    <t>articles/sql-database/sql-database-elastic-pool-manage-powershell.md</t>
  </si>
  <si>
    <t>articles/sql-database/sql-database-elastic-pool-manage-tsql.md</t>
  </si>
  <si>
    <t>articles/sql-database/sql-database-elastic-pool-price.md</t>
  </si>
  <si>
    <t>articles/sql-database/sql-database-elastic-pool.md</t>
  </si>
  <si>
    <t>articles/sql-database/sql-database-elastic-query-getting-started-vertical.md</t>
  </si>
  <si>
    <t>articles/sql-database/sql-database-elastic-query-getting-started.md</t>
  </si>
  <si>
    <t>articles/sql-database/sql-database-elastic-query-horizontal-partitioning.md</t>
  </si>
  <si>
    <t>articles/sql-database/sql-database-elastic-query-overview.md</t>
  </si>
  <si>
    <t>articles/sql-database/sql-database-elastic-query-vertical-partitioning.md</t>
  </si>
  <si>
    <t>articles/sql-database/sql-database-elastic-scale-add-a-shard.md</t>
  </si>
  <si>
    <t>articles/sql-database/sql-database-elastic-scale-configure-deploy-split-and-merge.md</t>
  </si>
  <si>
    <t>articles/sql-database/sql-database-elastic-scale-data-dependent-routing.md</t>
  </si>
  <si>
    <t>articles/sql-database/sql-database-elastic-scale-faq.md</t>
  </si>
  <si>
    <t>articles/sql-database/sql-database-elastic-scale-get-started.md</t>
  </si>
  <si>
    <t>articles/sql-database/sql-database-elastic-scale-glossary.md</t>
  </si>
  <si>
    <t>articles/sql-database/sql-database-elastic-scale-introduction.md</t>
  </si>
  <si>
    <t>articles/sql-database/sql-database-elastic-scale-manage-credentials.md</t>
  </si>
  <si>
    <t>articles/sql-database/sql-database-elastic-scale-multishard-querying.md</t>
  </si>
  <si>
    <t>articles/sql-database/sql-database-elastic-scale-overview-split-and-merge.md</t>
  </si>
  <si>
    <t>articles/sql-database/sql-database-elastic-scale-shard-map-management.md</t>
  </si>
  <si>
    <t>articles/sql-database/sql-database-elastic-scale-split-merge-security-configuration.md</t>
  </si>
  <si>
    <t>articles/sql-database/sql-database-elastic-scale-upgrade-client-library.md</t>
  </si>
  <si>
    <t>articles/sql-database/sql-database-elastic-scale-use-entity-framework-applications-visual-studio.md</t>
  </si>
  <si>
    <t>articles/sql-database/sql-database-elastic-scale-working-with-dapper.md</t>
  </si>
  <si>
    <t>articles/sql-database/sql-database-elastic-tools-multi-tenant-row-level-security.md</t>
  </si>
  <si>
    <t>articles/sql-database/sql-database-elastic-transactions-overview.md</t>
  </si>
  <si>
    <t>articles/sql-database/sql-database-explore-tutorials.md</t>
  </si>
  <si>
    <t>articles/sql-database/sql-database-export-powershell.md</t>
  </si>
  <si>
    <t>articles/sql-database/sql-database-faq.md</t>
  </si>
  <si>
    <t>articles/sql-database/sql-database-firewall-configure.md</t>
  </si>
  <si>
    <t>articles/sql-database/sql-database-general-limitations.md</t>
  </si>
  <si>
    <t>articles/sql-database/sql-database-geo-replication-failover-powershell.md</t>
  </si>
  <si>
    <t>articles/sql-database/sql-database-geo-replication-failover-transact-sql.md</t>
  </si>
  <si>
    <t>articles/sql-database/sql-database-geo-replication-overview.md</t>
  </si>
  <si>
    <t>articles/sql-database/sql-database-geo-replication-powershell.md</t>
  </si>
  <si>
    <t>articles/sql-database/sql-database-geo-replication-security-config.md</t>
  </si>
  <si>
    <t>articles/sql-database/sql-database-geo-replication-transact-sql.md</t>
  </si>
  <si>
    <t>articles/sql-database/sql-database-geo-restore-powershell.md</t>
  </si>
  <si>
    <t>articles/sql-database/sql-database-get-started-csharp.md</t>
  </si>
  <si>
    <t>articles/sql-database/sql-database-get-started-powershell.md</t>
  </si>
  <si>
    <t>articles/sql-database/sql-database-get-started-security.md</t>
  </si>
  <si>
    <t>articles/sql-database/sql-database-get-started-sql-data-sync.md</t>
  </si>
  <si>
    <t>articles/sql-database/sql-database-helps-secures-and-protects.md</t>
  </si>
  <si>
    <t>articles/sql-database/sql-database-import-powershell.md</t>
  </si>
  <si>
    <t>articles/sql-database/sql-database-in-memory-oltp-monitoring.md</t>
  </si>
  <si>
    <t>articles/sql-database/sql-database-index-all-articles.md</t>
  </si>
  <si>
    <t>articles/sql-database/sql-database-learn-and-adapt.md</t>
  </si>
  <si>
    <t>articles/sql-database/sql-database-libraries.md</t>
  </si>
  <si>
    <t>articles/sql-database/sql-database-manage-application-rolling-upgrade.md</t>
  </si>
  <si>
    <t>articles/sql-database/sql-database-manage-automation.md</t>
  </si>
  <si>
    <t>articles/sql-database/sql-database-manage-azure-ssms.md</t>
  </si>
  <si>
    <t>articles/sql-database/sql-database-manage-logins.md</t>
  </si>
  <si>
    <t>articles/sql-database/sql-database-manage-overview.md</t>
  </si>
  <si>
    <t>articles/sql-database/sql-database-monitoring-with-dmvs.md</t>
  </si>
  <si>
    <t>articles/sql-database/sql-database-operate-query-store.md</t>
  </si>
  <si>
    <t>articles/sql-database/sql-database-paas-vs-sql-server-iaas.md</t>
  </si>
  <si>
    <t>articles/sql-database/sql-database-performance-guidance.md</t>
  </si>
  <si>
    <t>articles/sql-database/sql-database-point-in-time-restore-powershell.md</t>
  </si>
  <si>
    <t>articles/sql-database/sql-database-recovery-using-backups.md</t>
  </si>
  <si>
    <t>articles/sql-database/sql-database-resource-limits.md</t>
  </si>
  <si>
    <t>articles/sql-database/sql-database-restore-deleted-database-powershell.md</t>
  </si>
  <si>
    <t>articles/sql-database/sql-database-scale-on-the-fly.md</t>
  </si>
  <si>
    <t>articles/sql-database/sql-database-scale-up-powershell.md</t>
  </si>
  <si>
    <t>articles/sql-database/sql-database-security-guidelines.md</t>
  </si>
  <si>
    <t>articles/sql-database/sql-database-security.md</t>
  </si>
  <si>
    <t>articles/sql-database/sql-database-service-tiers.md</t>
  </si>
  <si>
    <t>articles/sql-database/sql-database-single-database-monitor.md</t>
  </si>
  <si>
    <t>articles/sql-database/sql-database-solution-quick-starts.md</t>
  </si>
  <si>
    <t>articles/sql-database/sql-database-technical-overview.md</t>
  </si>
  <si>
    <t>articles/sql-database/sql-database-temporal-tables.md</t>
  </si>
  <si>
    <t>articles/sql-database/sql-database-transact-sql-information.md</t>
  </si>
  <si>
    <t>articles/sql-database/sql-database-troubleshoot-common-connection-issues.md</t>
  </si>
  <si>
    <t>articles/sql-database/sql-database-troubleshoot-connection.md</t>
  </si>
  <si>
    <t>articles/sql-database/sql-database-troubleshoot-permissions.md</t>
  </si>
  <si>
    <t>articles/sql-database/sql-database-upgrade-server-powershell.md</t>
  </si>
  <si>
    <t>articles/sql-database/sql-database-use-batching-to-improve-performance.md</t>
  </si>
  <si>
    <t>articles/sql-database/sql-database-v12-whats-new.md</t>
  </si>
  <si>
    <t>articles/sql-database/sql-database-web-business-sunset-faq.md</t>
  </si>
  <si>
    <t>articles/sql-database/sql-database-works-in-your-environment.md</t>
  </si>
  <si>
    <t>articles/sql-database/sql-database-xevent-code-event-file.md</t>
  </si>
  <si>
    <t>articles/sql-database/sql-database-xevent-code-ring-buffer.md</t>
  </si>
  <si>
    <t>articles/sql-database/sql-database-xevent-db-diff-from-svr.md</t>
  </si>
  <si>
    <t>articles/sql-server-stretch-database/sql-server-stretch-database-backup.md</t>
  </si>
  <si>
    <t>articles/sql-server-stretch-database/sql-server-stretch-database-disable.md</t>
  </si>
  <si>
    <t>articles/sql-server-stretch-database/sql-server-stretch-database-enable-database.md</t>
  </si>
  <si>
    <t>articles/sql-server-stretch-database/sql-server-stretch-database-enable-table.md</t>
  </si>
  <si>
    <t>articles/sql-server-stretch-database/sql-server-stretch-database-identify-databases.md</t>
  </si>
  <si>
    <t>articles/sql-server-stretch-database/sql-server-stretch-database-index-all-articles.md</t>
  </si>
  <si>
    <t>articles/sql-server-stretch-database/sql-server-stretch-database-limitations.md</t>
  </si>
  <si>
    <t>articles/sql-server-stretch-database/sql-server-stretch-database-manage.md</t>
  </si>
  <si>
    <t>articles/sql-server-stretch-database/sql-server-stretch-database-monitor.md</t>
  </si>
  <si>
    <t>articles/sql-server-stretch-database/sql-server-stretch-database-overview.md</t>
  </si>
  <si>
    <t>articles/sql-server-stretch-database/sql-server-stretch-database-pause.md</t>
  </si>
  <si>
    <t>articles/sql-server-stretch-database/sql-server-stretch-database-predicate-function.md</t>
  </si>
  <si>
    <t>articles/sql-server-stretch-database/sql-server-stretch-database-tde-tsql.md</t>
  </si>
  <si>
    <t>articles/sql-server-stretch-database/sql-server-stretch-database-wizard.md</t>
  </si>
  <si>
    <t>articles/storage/automation-manage-storage.md</t>
  </si>
  <si>
    <t>articles/storage/storage-analytics.md</t>
  </si>
  <si>
    <t>articles/storage/storage-azure-cli.md</t>
  </si>
  <si>
    <t>articles/storage/storage-blob-snapshots.md</t>
  </si>
  <si>
    <t>articles/storage/storage-blob-storage-tiers.md</t>
  </si>
  <si>
    <t>articles/storage/storage-c-plus-plus-enumeration.md</t>
  </si>
  <si>
    <t>articles/storage/storage-c-plus-plus-how-to-use-blobs.md</t>
  </si>
  <si>
    <t>articles/storage/storage-c-plus-plus-how-to-use-queues.md</t>
  </si>
  <si>
    <t>articles/storage/storage-c-plus-plus-how-to-use-tables.md</t>
  </si>
  <si>
    <t>articles/storage/storage-cannot-delete-storage-account-container-vhd.md</t>
  </si>
  <si>
    <t>articles/storage/storage-client-side-encryption-java.md</t>
  </si>
  <si>
    <t>articles/storage/storage-client-side-encryption-python.md</t>
  </si>
  <si>
    <t>articles/storage/storage-client-side-encryption.md</t>
  </si>
  <si>
    <t>articles/storage/storage-concurrency.md</t>
  </si>
  <si>
    <t>articles/storage/storage-configure-connection-string.md</t>
  </si>
  <si>
    <t>articles/storage/storage-cors-support.md</t>
  </si>
  <si>
    <t>articles/storage/storage-create-storage-account-classic-portal.md</t>
  </si>
  <si>
    <t>articles/storage/storage-create-storage-account.md</t>
  </si>
  <si>
    <t>articles/storage/storage-custom-domain-name.md</t>
  </si>
  <si>
    <t>articles/storage/storage-disaster-recovery-guidance.md</t>
  </si>
  <si>
    <t>articles/storage/storage-dotnet-how-to-use-blobs.md</t>
  </si>
  <si>
    <t>articles/storage/storage-dotnet-how-to-use-files.md</t>
  </si>
  <si>
    <t>articles/storage/storage-dotnet-how-to-use-queues.md</t>
  </si>
  <si>
    <t>articles/storage/storage-dotnet-how-to-use-tables.md</t>
  </si>
  <si>
    <t>articles/storage/storage-dotnet-shared-access-signature-part-1.md</t>
  </si>
  <si>
    <t>articles/storage/storage-dotnet-shared-access-signature-part-2.md</t>
  </si>
  <si>
    <t>articles/storage/storage-e2e-troubleshooting-classic-portal.md</t>
  </si>
  <si>
    <t>articles/storage/storage-e2e-troubleshooting.md</t>
  </si>
  <si>
    <t>articles/storage/storage-enable-and-view-metrics-classic-portal.md</t>
  </si>
  <si>
    <t>articles/storage/storage-enable-and-view-metrics.md</t>
  </si>
  <si>
    <t>articles/storage/storage-encrypt-decrypt-blobs-key-vault.md</t>
  </si>
  <si>
    <t>articles/storage/storage-explorers.md</t>
  </si>
  <si>
    <t>articles/storage/storage-getting-started-guide.md</t>
  </si>
  <si>
    <t>articles/storage/storage-how-to-use-files-linux.md</t>
  </si>
  <si>
    <t>articles/storage/storage-incremental-snapshots.md</t>
  </si>
  <si>
    <t>articles/storage/storage-introduction.md</t>
  </si>
  <si>
    <t>articles/storage/storage-ios-how-to-use-blob-storage.md</t>
  </si>
  <si>
    <t>articles/storage/storage-java-how-to-use-blob-storage.md</t>
  </si>
  <si>
    <t>articles/storage/storage-java-how-to-use-file-storage.md</t>
  </si>
  <si>
    <t>articles/storage/storage-java-how-to-use-queue-storage.md</t>
  </si>
  <si>
    <t>articles/storage/storage-java-how-to-use-table-storage.md</t>
  </si>
  <si>
    <t>articles/storage/storage-java-hudson-continuous-integration-solution.md</t>
  </si>
  <si>
    <t>articles/storage/storage-java-jenkins-continuous-integration-solution.md</t>
  </si>
  <si>
    <t>articles/storage/storage-java-use-blob-storage-on-premises-app.md</t>
  </si>
  <si>
    <t>articles/storage/storage-manage-access-to-resources.md</t>
  </si>
  <si>
    <t>articles/storage/storage-migration-to-premium-storage.md</t>
  </si>
  <si>
    <t>articles/storage/storage-monitor-storage-account.md</t>
  </si>
  <si>
    <t>articles/storage/storage-monitoring-diagnosing-troubleshooting-classic-portal.md</t>
  </si>
  <si>
    <t>articles/storage/storage-monitoring-diagnosing-troubleshooting.md</t>
  </si>
  <si>
    <t>articles/storage/storage-moving-data.md</t>
  </si>
  <si>
    <t>articles/storage/storage-nodejs-how-to-use-blob-storage.md</t>
  </si>
  <si>
    <t>articles/storage/storage-nodejs-how-to-use-queues.md</t>
  </si>
  <si>
    <t>articles/storage/storage-nodejs-how-to-use-table-storage.md</t>
  </si>
  <si>
    <t>articles/storage/storage-nodejs-use-table-storage-cloud-service-app.md</t>
  </si>
  <si>
    <t>articles/storage/storage-performance-checklist.md</t>
  </si>
  <si>
    <t>articles/storage/storage-php-how-to-use-blobs.md</t>
  </si>
  <si>
    <t>articles/storage/storage-php-how-to-use-queues.md</t>
  </si>
  <si>
    <t>articles/storage/storage-php-how-to-use-table-storage.md</t>
  </si>
  <si>
    <t>articles/storage/storage-powershell-guide-full.md</t>
  </si>
  <si>
    <t>articles/storage/storage-premium-storage-performance.md</t>
  </si>
  <si>
    <t>articles/storage/storage-premium-storage-preview-portal.md</t>
  </si>
  <si>
    <t>articles/storage/storage-premium-storage.md</t>
  </si>
  <si>
    <t>articles/storage/storage-properties-metadata.md</t>
  </si>
  <si>
    <t>articles/storage/storage-python-how-to-use-blob-storage.md</t>
  </si>
  <si>
    <t>articles/storage/storage-python-how-to-use-file-storage.md</t>
  </si>
  <si>
    <t>articles/storage/storage-python-how-to-use-queue-storage.md</t>
  </si>
  <si>
    <t>articles/storage/storage-python-how-to-use-table-storage.md</t>
  </si>
  <si>
    <t>articles/storage/storage-redundancy.md</t>
  </si>
  <si>
    <t>articles/storage/storage-ruby-how-to-use-blob-storage.md</t>
  </si>
  <si>
    <t>articles/storage/storage-ruby-how-to-use-queue-storage.md</t>
  </si>
  <si>
    <t>articles/storage/storage-ruby-how-to-use-table-storage.md</t>
  </si>
  <si>
    <t>articles/storage/storage-samples.md</t>
  </si>
  <si>
    <t>articles/storage/storage-scalability-targets.md</t>
  </si>
  <si>
    <t>articles/storage/storage-security-guide.md</t>
  </si>
  <si>
    <t>articles/storage/storage-service-encryption.md</t>
  </si>
  <si>
    <t>articles/storage/storage-table-design-guide.md</t>
  </si>
  <si>
    <t>articles/storage/storage-use-azcopy.md</t>
  </si>
  <si>
    <t>articles/storage/storage-use-emulator.md</t>
  </si>
  <si>
    <t>articles/storage/storage-use-store-apps.md</t>
  </si>
  <si>
    <t>articles/storage/storage-xamarin-blob-storage.md</t>
  </si>
  <si>
    <t>articles/storage/vs-storage-aspnet-getting-started-blobs.md</t>
  </si>
  <si>
    <t>articles/storage/vs-storage-aspnet-getting-started-queues.md</t>
  </si>
  <si>
    <t>articles/storage/vs-storage-aspnet-getting-started-tables.md</t>
  </si>
  <si>
    <t>articles/storage/vs-storage-aspnet-what-happened.md</t>
  </si>
  <si>
    <t>articles/storage/vs-storage-aspnet5-getting-started-blobs.md</t>
  </si>
  <si>
    <t>articles/storage/vs-storage-aspnet5-getting-started-queues.md</t>
  </si>
  <si>
    <t>articles/storage/vs-storage-aspnet5-getting-started-tables.md</t>
  </si>
  <si>
    <t>articles/storage/vs-storage-aspnet5-what-happened.md</t>
  </si>
  <si>
    <t>articles/storage/vs-storage-cloud-services-getting-started-blobs.md</t>
  </si>
  <si>
    <t>articles/storage/vs-storage-cloud-services-getting-started-queues.md</t>
  </si>
  <si>
    <t>articles/storage/vs-storage-cloud-services-getting-started-tables.md</t>
  </si>
  <si>
    <t>articles/storage/vs-storage-cloud-services-what-happened.md</t>
  </si>
  <si>
    <t>articles/storage/vs-storage-webjobs-getting-started-blobs.md</t>
  </si>
  <si>
    <t>articles/storage/vs-storage-webjobs-getting-started-queues.md</t>
  </si>
  <si>
    <t>articles/storage/vs-storage-webjobs-getting-started-tables.md</t>
  </si>
  <si>
    <t>articles/storage/vs-storage-webjobs-what-happened.md</t>
  </si>
  <si>
    <t>articles/stream-analytics/stream-analytics-add-inputs.md</t>
  </si>
  <si>
    <t>articles/stream-analytics/stream-analytics-add-outputs.md</t>
  </si>
  <si>
    <t>articles/stream-analytics/stream-analytics-comparison-storm.md</t>
  </si>
  <si>
    <t>articles/stream-analytics/stream-analytics-create-a-job.md</t>
  </si>
  <si>
    <t>articles/stream-analytics/stream-analytics-define-inputs.md</t>
  </si>
  <si>
    <t>articles/stream-analytics/stream-analytics-define-outputs.md</t>
  </si>
  <si>
    <t>articles/stream-analytics/stream-analytics-dotnet-management-sdk.md</t>
  </si>
  <si>
    <t>articles/stream-analytics/stream-analytics-get-started.md</t>
  </si>
  <si>
    <t>articles/stream-analytics/stream-analytics-introduction.md</t>
  </si>
  <si>
    <t>articles/stream-analytics/stream-analytics-login-credentials-inputs-outputs.md</t>
  </si>
  <si>
    <t>articles/stream-analytics/stream-analytics-monitor-and-manage-jobs-use-powershell.md</t>
  </si>
  <si>
    <t>articles/stream-analytics/stream-analytics-monitor-jobs.md</t>
  </si>
  <si>
    <t>articles/stream-analytics/stream-analytics-monitoring.md</t>
  </si>
  <si>
    <t>articles/stream-analytics/stream-analytics-operation-logs.md</t>
  </si>
  <si>
    <t>articles/stream-analytics/stream-analytics-real-time-event-processing-reference-architecture.md</t>
  </si>
  <si>
    <t>articles/stream-analytics/stream-analytics-real-time-fraud-detection.md</t>
  </si>
  <si>
    <t>articles/stream-analytics/stream-analytics-run-a-job.md</t>
  </si>
  <si>
    <t>articles/stream-analytics/stream-analytics-scale-jobs.md</t>
  </si>
  <si>
    <t>articles/stream-analytics/stream-analytics-stream-analytics-query-patterns.md</t>
  </si>
  <si>
    <t>articles/stream-analytics/stream-analytics-use-reference-data.md</t>
  </si>
  <si>
    <t>articles/stream-analytics/stream-analytics-window-functions.md</t>
  </si>
  <si>
    <t>articles/stream-analytics/stream-analytics-write-queries.md</t>
  </si>
  <si>
    <t>articles/test-new-anchor.md</t>
  </si>
  <si>
    <t>articles/traffic-manager/disable-enable-or-delete-a-profile.md</t>
  </si>
  <si>
    <t>articles/traffic-manager/disable-or-enable-an-endpoint.md</t>
  </si>
  <si>
    <t>articles/traffic-manager/testing-traffic-manager-settings.md</t>
  </si>
  <si>
    <t>articles/traffic-manager/traffic-manager-configure-failover-routing-method.md</t>
  </si>
  <si>
    <t>articles/traffic-manager/traffic-manager-configure-performance-routing-method.md</t>
  </si>
  <si>
    <t>articles/traffic-manager/traffic-manager-configure-round-robin-routing-method.md</t>
  </si>
  <si>
    <t>articles/traffic-manager/traffic-manager-endpoint-types.md</t>
  </si>
  <si>
    <t>articles/traffic-manager/traffic-manager-endpoints.md</t>
  </si>
  <si>
    <t>articles/traffic-manager/traffic-manager-how-traffic-manager-works.md</t>
  </si>
  <si>
    <t>articles/traffic-manager/traffic-manager-manage-profiles.md</t>
  </si>
  <si>
    <t>articles/traffic-manager/traffic-manager-monitoring.md</t>
  </si>
  <si>
    <t>articles/traffic-manager/traffic-manager-nested-profiles.md</t>
  </si>
  <si>
    <t>articles/traffic-manager/traffic-manager-overview.md</t>
  </si>
  <si>
    <t>articles/traffic-manager/traffic-manager-performance-considerations.md</t>
  </si>
  <si>
    <t>articles/traffic-manager/traffic-manager-point-internet-domain.md</t>
  </si>
  <si>
    <t>articles/traffic-manager/traffic-manager-powershell-arm.md</t>
  </si>
  <si>
    <t>articles/traffic-manager/traffic-manager-routing-methods.md</t>
  </si>
  <si>
    <t>articles/traffic-manager/traffic-manager-testing-settings.md</t>
  </si>
  <si>
    <t>articles/traffic-manager/traffic-manager-troubleshooting-degraded.md</t>
  </si>
  <si>
    <t>articles/virtual-machines/automation-manage-virtual-machines.md</t>
  </si>
  <si>
    <t>articles/virtual-machines/azure-cli-arm-commands.md</t>
  </si>
  <si>
    <t>articles/virtual-machines/cloud-services-connect-virtual-machine.md</t>
  </si>
  <si>
    <t>articles/virtual-machines/resource-group-create-work-id-from-personal.md</t>
  </si>
  <si>
    <t>articles/virtual-machines/resource-groups-vm-searching.md</t>
  </si>
  <si>
    <t>articles/virtual-machines/storage-windows-attach-disk.md</t>
  </si>
  <si>
    <t>articles/virtual-machines/storage-windows-detach-disk.md</t>
  </si>
  <si>
    <t>articles/virtual-machines/virtual-machines-about.md</t>
  </si>
  <si>
    <t>articles/virtual-machines/virtual-machines-allocation-failure.md</t>
  </si>
  <si>
    <t>articles/virtual-machines/virtual-machines-automation-with-chef.md</t>
  </si>
  <si>
    <t>articles/virtual-machines/virtual-machines-azure-slave-plugin-for-hudson.md</t>
  </si>
  <si>
    <t>articles/virtual-machines/virtual-machines-azure-slave-plugin-for-jenkins.md</t>
  </si>
  <si>
    <t>articles/virtual-machines/virtual-machines-capture-image-windows-server.md</t>
  </si>
  <si>
    <t>articles/virtual-machines/virtual-machines-configuring-oracle-data-guard.md</t>
  </si>
  <si>
    <t>articles/virtual-machines/virtual-machines-configuring-oracle-goldengate.md</t>
  </si>
  <si>
    <t>articles/virtual-machines/virtual-machines-create-custom.md</t>
  </si>
  <si>
    <t>articles/virtual-machines/virtual-machines-create-upload-vhd-windows-server.md</t>
  </si>
  <si>
    <t>articles/virtual-machines/virtual-machines-disaster-recovery-guidance.md</t>
  </si>
  <si>
    <t>articles/virtual-machines/virtual-machines-disks-vhds.md</t>
  </si>
  <si>
    <t>articles/virtual-machines/virtual-machines-docker-compose-quickstart.md</t>
  </si>
  <si>
    <t>articles/virtual-machines/virtual-machines-docker-registry-on-azure-blob-storage.md</t>
  </si>
  <si>
    <t>articles/virtual-machines/virtual-machines-docker-swarm.md</t>
  </si>
  <si>
    <t>articles/virtual-machines/virtual-machines-docker-vm-extension.md</t>
  </si>
  <si>
    <t>articles/virtual-machines/virtual-machines-docker-with-xplat-cli.md</t>
  </si>
  <si>
    <t>articles/virtual-machines/virtual-machines-dotnet-create-visual-studio-powershell.md</t>
  </si>
  <si>
    <t>articles/virtual-machines/virtual-machines-excel-cluster-hpcpack.md</t>
  </si>
  <si>
    <t>articles/virtual-machines/virtual-machines-extensions-agent-about.md</t>
  </si>
  <si>
    <t>articles/virtual-machines/virtual-machines-extensions-customscript.md</t>
  </si>
  <si>
    <t>articles/virtual-machines/virtual-machines-extensions-features.md</t>
  </si>
  <si>
    <t>articles/virtual-machines/virtual-machines-extensions-install.md</t>
  </si>
  <si>
    <t>articles/virtual-machines/virtual-machines-freebsd-create-upload-vhd.md</t>
  </si>
  <si>
    <t>articles/virtual-machines/virtual-machines-freebsd-intro-on-azure.md</t>
  </si>
  <si>
    <t>articles/virtual-machines/virtual-machines-how-to-configure-availability.md</t>
  </si>
  <si>
    <t>articles/virtual-machines/virtual-machines-how-to-inject-custom-data.md</t>
  </si>
  <si>
    <t>articles/virtual-machines/virtual-machines-hpcpack-cluster-headnode.md</t>
  </si>
  <si>
    <t>articles/virtual-machines/virtual-machines-hpcpack-cluster-node-autogrowshrink.md</t>
  </si>
  <si>
    <t>articles/virtual-machines/virtual-machines-hpcpack-cluster-node-burst.md</t>
  </si>
  <si>
    <t>articles/virtual-machines/virtual-machines-hpcpack-cluster-node-manage.md</t>
  </si>
  <si>
    <t>articles/virtual-machines/virtual-machines-hpcpack-cluster-options.md</t>
  </si>
  <si>
    <t>articles/virtual-machines/virtual-machines-hpcpack-cluster-powershell-script.md</t>
  </si>
  <si>
    <t>articles/virtual-machines/virtual-machines-hpcpack-cluster-submit-jobs.md</t>
  </si>
  <si>
    <t>articles/virtual-machines/virtual-machines-images.md</t>
  </si>
  <si>
    <t>articles/virtual-machines/virtual-machines-install-mongodb-windows-server.md</t>
  </si>
  <si>
    <t>articles/virtual-machines/virtual-machines-install-trend.md</t>
  </si>
  <si>
    <t>articles/virtual-machines/virtual-machines-java-run-compute-intensive-task.md</t>
  </si>
  <si>
    <t>articles/virtual-machines/virtual-machines-java-run-tomcat-application-server.md</t>
  </si>
  <si>
    <t>articles/virtual-machines/virtual-machines-linux-about-disks-vhds.md</t>
  </si>
  <si>
    <t>articles/virtual-machines/virtual-machines-linux-about.md</t>
  </si>
  <si>
    <t>articles/virtual-machines/virtual-machines-linux-add-disk.md</t>
  </si>
  <si>
    <t>articles/virtual-machines/virtual-machines-linux-add-user.md</t>
  </si>
  <si>
    <t>articles/virtual-machines/virtual-machines-linux-agent-user-guide.md</t>
  </si>
  <si>
    <t>articles/virtual-machines/virtual-machines-linux-allocation-failure.md</t>
  </si>
  <si>
    <t>articles/virtual-machines/virtual-machines-linux-app-frameworks.md</t>
  </si>
  <si>
    <t>articles/virtual-machines/virtual-machines-linux-attach-disk-portal.md</t>
  </si>
  <si>
    <t>articles/virtual-machines/virtual-machines-linux-azure-dns.md</t>
  </si>
  <si>
    <t>articles/virtual-machines/virtual-machines-linux-azure-overview.md</t>
  </si>
  <si>
    <t>articles/virtual-machines/virtual-machines-linux-capture-image.md</t>
  </si>
  <si>
    <t>articles/virtual-machines/virtual-machines-linux-change-vm-size.md</t>
  </si>
  <si>
    <t>articles/virtual-machines/virtual-machines-linux-choices-create-vm.md</t>
  </si>
  <si>
    <t>articles/virtual-machines/virtual-machines-linux-classic-about-images.md</t>
  </si>
  <si>
    <t>articles/virtual-machines/virtual-machines-linux-classic-agents-and-extensions.md</t>
  </si>
  <si>
    <t>articles/virtual-machines/virtual-machines-linux-classic-attach-disk.md</t>
  </si>
  <si>
    <t>articles/virtual-machines/virtual-machines-linux-classic-capture-image.md</t>
  </si>
  <si>
    <t>articles/virtual-machines/virtual-machines-linux-classic-cassandra-nodejs.md</t>
  </si>
  <si>
    <t>articles/virtual-machines/virtual-machines-linux-classic-cli-use-docker.md</t>
  </si>
  <si>
    <t>articles/virtual-machines/virtual-machines-linux-classic-configure-availability.md</t>
  </si>
  <si>
    <t>articles/virtual-machines/virtual-machines-linux-classic-connect-vms.md</t>
  </si>
  <si>
    <t>articles/virtual-machines/virtual-machines-linux-classic-create-custom.md</t>
  </si>
  <si>
    <t>articles/virtual-machines/virtual-machines-linux-classic-create-upload-vhd.md</t>
  </si>
  <si>
    <t>articles/virtual-machines/virtual-machines-linux-classic-createportal.md</t>
  </si>
  <si>
    <t>articles/virtual-machines/virtual-machines-linux-classic-detach-disk.md</t>
  </si>
  <si>
    <t>articles/virtual-machines/virtual-machines-linux-classic-diagnostic-extension.md</t>
  </si>
  <si>
    <t>articles/virtual-machines/virtual-machines-linux-classic-faq.md</t>
  </si>
  <si>
    <t>articles/virtual-machines/virtual-machines-linux-classic-freebsd-create-upload-vhd.md</t>
  </si>
  <si>
    <t>articles/virtual-machines/virtual-machines-linux-classic-inject-custom-data.md</t>
  </si>
  <si>
    <t>articles/virtual-machines/virtual-machines-linux-classic-lamp-script.md</t>
  </si>
  <si>
    <t>articles/virtual-machines/virtual-machines-linux-classic-manage-extensions.md</t>
  </si>
  <si>
    <t>articles/virtual-machines/virtual-machines-linux-classic-manage-visual-studio.md</t>
  </si>
  <si>
    <t>articles/virtual-machines/virtual-machines-linux-classic-mariadb-mysql-cluster.md</t>
  </si>
  <si>
    <t>articles/virtual-machines/virtual-machines-linux-classic-mysql-cluster.md</t>
  </si>
  <si>
    <t>articles/virtual-machines/virtual-machines-linux-classic-mysql-on-opensuse.md</t>
  </si>
  <si>
    <t>articles/virtual-machines/virtual-machines-linux-classic-optimize-mysql.md</t>
  </si>
  <si>
    <t>articles/virtual-machines/virtual-machines-linux-classic-remote-desktop.md</t>
  </si>
  <si>
    <t>articles/virtual-machines/virtual-machines-linux-classic-reset-access.md</t>
  </si>
  <si>
    <t>articles/virtual-machines/virtual-machines-linux-classic-restart-resize-error-troubleshooting.md</t>
  </si>
  <si>
    <t>articles/virtual-machines/virtual-machines-linux-classic-ruby-rails-web-app.md</t>
  </si>
  <si>
    <t>articles/virtual-machines/virtual-machines-linux-classic-setup-endpoints.md</t>
  </si>
  <si>
    <t>articles/virtual-machines/virtual-machines-linux-classic-setup-tomcat.md</t>
  </si>
  <si>
    <t>articles/virtual-machines/virtual-machines-linux-classic-troubleshoot-deployment-new-vm.md</t>
  </si>
  <si>
    <t>articles/virtual-machines/virtual-machines-linux-classic-web-app-visual-studio.md</t>
  </si>
  <si>
    <t>articles/virtual-machines/virtual-machines-linux-cli-deploy-templates.md</t>
  </si>
  <si>
    <t>articles/virtual-machines/virtual-machines-linux-cli-manage.md</t>
  </si>
  <si>
    <t>articles/virtual-machines/virtual-machines-linux-cli-ps-findimage.md</t>
  </si>
  <si>
    <t>articles/virtual-machines/virtual-machines-linux-compare-deployment-models.md</t>
  </si>
  <si>
    <t>articles/virtual-machines/virtual-machines-linux-compute-benchmark-scores.md</t>
  </si>
  <si>
    <t>articles/virtual-machines/virtual-machines-linux-configure-lvm.md</t>
  </si>
  <si>
    <t>articles/virtual-machines/virtual-machines-linux-configure-raid.md</t>
  </si>
  <si>
    <t>articles/virtual-machines/virtual-machines-linux-copy-vm.md</t>
  </si>
  <si>
    <t>articles/virtual-machines/virtual-machines-linux-create-aad-work-id.md</t>
  </si>
  <si>
    <t>articles/virtual-machines/virtual-machines-linux-create-cli-complete.md</t>
  </si>
  <si>
    <t>articles/virtual-machines/virtual-machines-linux-create-custom.md</t>
  </si>
  <si>
    <t>articles/virtual-machines/virtual-machines-linux-create-lamp-stack.md</t>
  </si>
  <si>
    <t>articles/virtual-machines/virtual-machines-linux-create-ssh-secured-vm-from-template.md</t>
  </si>
  <si>
    <t>articles/virtual-machines/virtual-machines-linux-create-upload-centos.md</t>
  </si>
  <si>
    <t>articles/virtual-machines/virtual-machines-linux-create-upload-generic.md</t>
  </si>
  <si>
    <t>articles/virtual-machines/virtual-machines-linux-create-upload-ubuntu.md</t>
  </si>
  <si>
    <t>articles/virtual-machines/virtual-machines-linux-create-upload-vhd-centos.md</t>
  </si>
  <si>
    <t>articles/virtual-machines/virtual-machines-linux-create-upload-vhd-debian.md</t>
  </si>
  <si>
    <t>articles/virtual-machines/virtual-machines-linux-create-upload-vhd-generic.md</t>
  </si>
  <si>
    <t>articles/virtual-machines/virtual-machines-linux-create-upload-vhd-oracle.md</t>
  </si>
  <si>
    <t>articles/virtual-machines/virtual-machines-linux-create-upload-vhd-redhat.md</t>
  </si>
  <si>
    <t>articles/virtual-machines/virtual-machines-linux-create-upload-vhd-suse.md</t>
  </si>
  <si>
    <t>articles/virtual-machines/virtual-machines-linux-create-upload-vhd-ubuntu.md</t>
  </si>
  <si>
    <t>articles/virtual-machines/virtual-machines-linux-create-upload-vhd.md</t>
  </si>
  <si>
    <t>articles/virtual-machines/virtual-machines-linux-creation-choices.md</t>
  </si>
  <si>
    <t>articles/virtual-machines/virtual-machines-linux-debian-create-upload-vhd.md</t>
  </si>
  <si>
    <t>articles/virtual-machines/virtual-machines-linux-detailed-troubleshoot-ssh-connection.md</t>
  </si>
  <si>
    <t>articles/virtual-machines/virtual-machines-linux-diagnostic-extension.md</t>
  </si>
  <si>
    <t>articles/virtual-machines/virtual-machines-linux-docker-compose-quickstart.md</t>
  </si>
  <si>
    <t>articles/virtual-machines/virtual-machines-linux-docker-registry-in-blob-storage.md</t>
  </si>
  <si>
    <t>articles/virtual-machines/virtual-machines-linux-docker-swarm.md</t>
  </si>
  <si>
    <t>articles/virtual-machines/virtual-machines-linux-dockerextension.md</t>
  </si>
  <si>
    <t>articles/virtual-machines/virtual-machines-linux-endorsed-distributions.md</t>
  </si>
  <si>
    <t>articles/virtual-machines/virtual-machines-linux-endorsed-distros.md</t>
  </si>
  <si>
    <t>articles/virtual-machines/virtual-machines-linux-endpoints-in-resource-manager.md</t>
  </si>
  <si>
    <t>articles/virtual-machines/virtual-machines-linux-extensions-authoring-templates.md</t>
  </si>
  <si>
    <t>articles/virtual-machines/virtual-machines-linux-extensions-configuration-samples.md</t>
  </si>
  <si>
    <t>articles/virtual-machines/virtual-machines-linux-extensions-customscript.md</t>
  </si>
  <si>
    <t>articles/virtual-machines/virtual-machines-linux-extensions-features.md</t>
  </si>
  <si>
    <t>articles/virtual-machines/virtual-machines-linux-extensions-troubleshoot.md</t>
  </si>
  <si>
    <t>articles/virtual-machines/virtual-machines-linux-faq.md</t>
  </si>
  <si>
    <t>articles/virtual-machines/virtual-machines-linux-how-to-attach-disk.md</t>
  </si>
  <si>
    <t>articles/virtual-machines/virtual-machines-linux-how-to-detach-disk.md</t>
  </si>
  <si>
    <t>articles/virtual-machines/virtual-machines-linux-infrastructure-availability-sets-guidelines.md</t>
  </si>
  <si>
    <t>articles/virtual-machines/virtual-machines-linux-infrastructure-example.md</t>
  </si>
  <si>
    <t>articles/virtual-machines/virtual-machines-linux-infrastructure-naming-guidelines.md</t>
  </si>
  <si>
    <t>articles/virtual-machines/virtual-machines-linux-infrastructure-networking-guidelines.md</t>
  </si>
  <si>
    <t>articles/virtual-machines/virtual-machines-linux-infrastructure-resource-groups-guidelines.md</t>
  </si>
  <si>
    <t>articles/virtual-machines/virtual-machines-linux-infrastructure-storage-solutions-guidelines.md</t>
  </si>
  <si>
    <t>articles/virtual-machines/virtual-machines-linux-infrastructure-subscription-accounts-guidelines.md</t>
  </si>
  <si>
    <t>articles/virtual-machines/virtual-machines-linux-infrastructure-virtual-machine-guidelines.md</t>
  </si>
  <si>
    <t>articles/virtual-machines/virtual-machines-linux-install-mysql.md</t>
  </si>
  <si>
    <t>articles/virtual-machines/virtual-machines-linux-intro-on-azure.md</t>
  </si>
  <si>
    <t>articles/virtual-machines/virtual-machines-linux-introduction.md</t>
  </si>
  <si>
    <t>articles/virtual-machines/virtual-machines-linux-jupyter-notebook.md</t>
  </si>
  <si>
    <t>articles/virtual-machines/virtual-machines-linux-key-vault-setup.md</t>
  </si>
  <si>
    <t>articles/virtual-machines/virtual-machines-linux-list.md</t>
  </si>
  <si>
    <t>articles/virtual-machines/virtual-machines-linux-load-balance.md</t>
  </si>
  <si>
    <t>articles/virtual-machines/virtual-machines-linux-mac-create-ssh-keys.md</t>
  </si>
  <si>
    <t>articles/virtual-machines/virtual-machines-linux-mac-disable-ssh-password-usage.md</t>
  </si>
  <si>
    <t>articles/virtual-machines/virtual-machines-linux-manage-availability.md</t>
  </si>
  <si>
    <t>articles/virtual-machines/virtual-machines-linux-move-vm.md</t>
  </si>
  <si>
    <t>articles/virtual-machines/virtual-machines-linux-multiple-nics.md</t>
  </si>
  <si>
    <t>articles/virtual-machines/virtual-machines-linux-mysql-cluster.md</t>
  </si>
  <si>
    <t>articles/virtual-machines/virtual-machines-linux-mysql-install.md</t>
  </si>
  <si>
    <t>articles/virtual-machines/virtual-machines-linux-mysql-use-opensuse.md</t>
  </si>
  <si>
    <t>articles/virtual-machines/virtual-machines-linux-nodejs-running-cassandra.md</t>
  </si>
  <si>
    <t>articles/virtual-machines/virtual-machines-linux-nsg-quickstart.md</t>
  </si>
  <si>
    <t>articles/virtual-machines/virtual-machines-linux-opensource-links.md</t>
  </si>
  <si>
    <t>articles/virtual-machines/virtual-machines-linux-opensource.md</t>
  </si>
  <si>
    <t>articles/virtual-machines/virtual-machines-linux-optimization.md</t>
  </si>
  <si>
    <t>articles/virtual-machines/virtual-machines-linux-optimize-mysql-perf.md</t>
  </si>
  <si>
    <t>articles/virtual-machines/virtual-machines-linux-oracle-create-upload-vhd.md</t>
  </si>
  <si>
    <t>articles/virtual-machines/virtual-machines-linux-planned-maintenance-schedule.md</t>
  </si>
  <si>
    <t>articles/virtual-machines/virtual-machines-linux-planned-maintenance.md</t>
  </si>
  <si>
    <t>articles/virtual-machines/virtual-machines-linux-policy.md</t>
  </si>
  <si>
    <t>articles/virtual-machines/virtual-machines-linux-portal-create-fqdn.md</t>
  </si>
  <si>
    <t>articles/virtual-machines/virtual-machines-linux-postgresql-install.md</t>
  </si>
  <si>
    <t>articles/virtual-machines/virtual-machines-linux-postgresql.md</t>
  </si>
  <si>
    <t>articles/virtual-machines/virtual-machines-linux-prepare-oracle.md</t>
  </si>
  <si>
    <t>articles/virtual-machines/virtual-machines-linux-python-django-web-app.md</t>
  </si>
  <si>
    <t>articles/virtual-machines/virtual-machines-linux-quick-create-cli.md</t>
  </si>
  <si>
    <t>articles/virtual-machines/virtual-machines-linux-quick-create-portal.md</t>
  </si>
  <si>
    <t>articles/virtual-machines/virtual-machines-linux-redeploy-to-new-node.md</t>
  </si>
  <si>
    <t>articles/virtual-machines/virtual-machines-linux-redhat-create-upload-vhd.md</t>
  </si>
  <si>
    <t>articles/virtual-machines/virtual-machines-linux-regions-and-availability.md</t>
  </si>
  <si>
    <t>articles/virtual-machines/virtual-machines-linux-remote-desktop.md</t>
  </si>
  <si>
    <t>articles/virtual-machines/virtual-machines-linux-restart-resize-error-troubleshooting.md</t>
  </si>
  <si>
    <t>articles/virtual-machines/virtual-machines-linux-sap-on-suse-quickstart.md</t>
  </si>
  <si>
    <t>articles/virtual-machines/virtual-machines-linux-script-lamp.md</t>
  </si>
  <si>
    <t>articles/virtual-machines/virtual-machines-linux-setup-tomcat7-linux.md</t>
  </si>
  <si>
    <t>articles/virtual-machines/virtual-machines-linux-sizes.md</t>
  </si>
  <si>
    <t>articles/virtual-machines/virtual-machines-linux-ssh-from-windows.md</t>
  </si>
  <si>
    <t>articles/virtual-machines/virtual-machines-linux-suse-create-upload-vhd.md</t>
  </si>
  <si>
    <t>articles/virtual-machines/virtual-machines-linux-tag.md</t>
  </si>
  <si>
    <t>articles/virtual-machines/virtual-machines-linux-troubleshoot-app-connection.md</t>
  </si>
  <si>
    <t>articles/virtual-machines/virtual-machines-linux-troubleshoot-deployment-new-vm.md</t>
  </si>
  <si>
    <t>articles/virtual-machines/virtual-machines-linux-troubleshoot-ssh-connection.md</t>
  </si>
  <si>
    <t>articles/virtual-machines/virtual-machines-linux-tutorial.md</t>
  </si>
  <si>
    <t>articles/virtual-machines/virtual-machines-linux-unique-vm-id.md</t>
  </si>
  <si>
    <t>articles/virtual-machines/virtual-machines-linux-update-agent.md</t>
  </si>
  <si>
    <t>articles/virtual-machines/virtual-machines-linux-upload-vhd.md</t>
  </si>
  <si>
    <t>articles/virtual-machines/virtual-machines-linux-use-root-privileges.md</t>
  </si>
  <si>
    <t>articles/virtual-machines/virtual-machines-linux-use-vmaccess-reset-password-or-ssh.md</t>
  </si>
  <si>
    <t>articles/virtual-machines/virtual-machines-linux-usernames.md</t>
  </si>
  <si>
    <t>articles/virtual-machines/virtual-machines-linux-using-cloud-init.md</t>
  </si>
  <si>
    <t>articles/virtual-machines/virtual-machines-linux-using-vmaccess-extension.md</t>
  </si>
  <si>
    <t>articles/virtual-machines/virtual-machines-linux-vm-monitoring.md</t>
  </si>
  <si>
    <t>articles/virtual-machines/virtual-machines-load-balance.md</t>
  </si>
  <si>
    <t>articles/virtual-machines/virtual-machines-log-on-windows-server.md</t>
  </si>
  <si>
    <t>articles/virtual-machines/virtual-machines-manage-availability.md</t>
  </si>
  <si>
    <t>articles/virtual-machines/virtual-machines-manage-vms-powershell.md</t>
  </si>
  <si>
    <t>articles/virtual-machines/virtual-machines-mariadb-cluster.md</t>
  </si>
  <si>
    <t>articles/virtual-machines/virtual-machines-migrate-onpremises-database.md</t>
  </si>
  <si>
    <t>articles/virtual-machines/virtual-machines-miscellaneous-considerations-oracle-virtual-machine-images.md</t>
  </si>
  <si>
    <t>articles/virtual-machines/virtual-machines-mysql-windows-server-2008r2.md</t>
  </si>
  <si>
    <t>articles/virtual-machines/virtual-machines-planned-maintenance.md</t>
  </si>
  <si>
    <t>articles/virtual-machines/virtual-machines-prepare-oracle-linux-virtual-machine.md</t>
  </si>
  <si>
    <t>articles/virtual-machines/virtual-machines-provision-sql-server.md</t>
  </si>
  <si>
    <t>articles/virtual-machines/virtual-machines-ps-create-preconfigure-windows-vms.md</t>
  </si>
  <si>
    <t>articles/virtual-machines/virtual-machines-python-django-web-app-linux.md</t>
  </si>
  <si>
    <t>articles/virtual-machines/virtual-machines-python-django-web-app-windows-server.md</t>
  </si>
  <si>
    <t>articles/virtual-machines/virtual-machines-python-ipython-notebook.md</t>
  </si>
  <si>
    <t>articles/virtual-machines/virtual-machines-questions.md</t>
  </si>
  <si>
    <t>articles/virtual-machines/virtual-machines-rdp-detailed-troubleshoot.md</t>
  </si>
  <si>
    <t>articles/virtual-machines/virtual-machines-ruby-rails-web-app-linux.md</t>
  </si>
  <si>
    <t>articles/virtual-machines/virtual-machines-set-up-endpoints.md</t>
  </si>
  <si>
    <t>articles/virtual-machines/virtual-machines-size-specs.md</t>
  </si>
  <si>
    <t>articles/virtual-machines/virtual-machines-sql-server-agent-extension.md</t>
  </si>
  <si>
    <t>articles/virtual-machines/virtual-machines-sql-server-alwayson-availability-groups-gui.md</t>
  </si>
  <si>
    <t>articles/virtual-machines/virtual-machines-sql-server-alwayson-availability-groups-powershell.md</t>
  </si>
  <si>
    <t>articles/virtual-machines/virtual-machines-sql-server-application-patterns-and-development-strategies.md</t>
  </si>
  <si>
    <t>articles/virtual-machines/virtual-machines-sql-server-automated-backup.md</t>
  </si>
  <si>
    <t>articles/virtual-machines/virtual-machines-sql-server-automated-patching.md</t>
  </si>
  <si>
    <t>articles/virtual-machines/virtual-machines-sql-server-business-intelligence.md</t>
  </si>
  <si>
    <t>articles/virtual-machines/virtual-machines-sql-server-configure-ilb-alwayson-availability-group-listener.md</t>
  </si>
  <si>
    <t>articles/virtual-machines/virtual-machines-sql-server-configure-public-alwayson-availability-group-listener.md</t>
  </si>
  <si>
    <t>articles/virtual-machines/virtual-machines-sql-server-connectivity.md</t>
  </si>
  <si>
    <t>articles/virtual-machines/virtual-machines-sql-server-create-native-mode-report-server-powershell.md</t>
  </si>
  <si>
    <t>articles/virtual-machines/virtual-machines-sql-server-create-vm-with-powershell.md</t>
  </si>
  <si>
    <t>articles/virtual-machines/virtual-machines-sql-server-extend-on-premises-alwayson-availability-groups.md</t>
  </si>
  <si>
    <t>articles/virtual-machines/virtual-machines-sql-server-high-availability-and-disaster-recovery-solutions.md</t>
  </si>
  <si>
    <t>articles/virtual-machines/virtual-machines-sql-server-infrastructure-services.md</t>
  </si>
  <si>
    <t>articles/virtual-machines/virtual-machines-sql-server-performance-best-practices.md</t>
  </si>
  <si>
    <t>articles/virtual-machines/virtual-machines-sql-server-security-considerations.md</t>
  </si>
  <si>
    <t>articles/virtual-machines/virtual-machines-sql-server-use-premium-storage.md</t>
  </si>
  <si>
    <t>articles/virtual-machines/virtual-machines-sql-server-use-reportviewer-in-a-web-site.md</t>
  </si>
  <si>
    <t>articles/virtual-machines/virtual-machines-troubleshoot-access-application.md</t>
  </si>
  <si>
    <t>articles/virtual-machines/virtual-machines-troubleshoot-remote-desktop-connections.md</t>
  </si>
  <si>
    <t>articles/virtual-machines/virtual-machines-troubleshoot-ssh-connections.md</t>
  </si>
  <si>
    <t>articles/virtual-machines/virtual-machines-windows-about-disks-vhds.md</t>
  </si>
  <si>
    <t>articles/virtual-machines/virtual-machines-windows-about.md</t>
  </si>
  <si>
    <t>articles/virtual-machines/virtual-machines-windows-allocation-failure.md</t>
  </si>
  <si>
    <t>articles/virtual-machines/virtual-machines-windows-app-frameworks.md</t>
  </si>
  <si>
    <t>articles/virtual-machines/virtual-machines-windows-attach-disk-portal.md</t>
  </si>
  <si>
    <t>articles/virtual-machines/virtual-machines-windows-capture-image.md</t>
  </si>
  <si>
    <t>articles/virtual-machines/virtual-machines-windows-change-drive-letter.md</t>
  </si>
  <si>
    <t>articles/virtual-machines/virtual-machines-windows-chef-automation.md</t>
  </si>
  <si>
    <t>articles/virtual-machines/virtual-machines-windows-choices-create-vm.md</t>
  </si>
  <si>
    <t>articles/virtual-machines/virtual-machines-windows-classic-about-images.md</t>
  </si>
  <si>
    <t>articles/virtual-machines/virtual-machines-windows-classic-agents-and-extensions.md</t>
  </si>
  <si>
    <t>articles/virtual-machines/virtual-machines-windows-classic-attach-disk.md</t>
  </si>
  <si>
    <t>articles/virtual-machines/virtual-machines-windows-classic-capture-image.md</t>
  </si>
  <si>
    <t>articles/virtual-machines/virtual-machines-windows-classic-change-drive-letter.md</t>
  </si>
  <si>
    <t>articles/virtual-machines/virtual-machines-windows-classic-configure-availability.md</t>
  </si>
  <si>
    <t>articles/virtual-machines/virtual-machines-windows-classic-configure-oracle-data-guard.md</t>
  </si>
  <si>
    <t>articles/virtual-machines/virtual-machines-windows-classic-configure-oracle-goldengate.md</t>
  </si>
  <si>
    <t>articles/virtual-machines/virtual-machines-windows-classic-connect-logon.md</t>
  </si>
  <si>
    <t>articles/virtual-machines/virtual-machines-windows-classic-connect-vms.md</t>
  </si>
  <si>
    <t>articles/virtual-machines/virtual-machines-windows-classic-create-powershell.md</t>
  </si>
  <si>
    <t>articles/virtual-machines/virtual-machines-windows-classic-createportal.md</t>
  </si>
  <si>
    <t>articles/virtual-machines/virtual-machines-windows-classic-createupload-vhd.md</t>
  </si>
  <si>
    <t>articles/virtual-machines/virtual-machines-windows-classic-detach-disk.md</t>
  </si>
  <si>
    <t>articles/virtual-machines/virtual-machines-windows-classic-extensions-customscript.md</t>
  </si>
  <si>
    <t>articles/virtual-machines/virtual-machines-windows-classic-faq.md</t>
  </si>
  <si>
    <t>articles/virtual-machines/virtual-machines-windows-classic-hpcpack-cluster-node-autogrowshrink.md</t>
  </si>
  <si>
    <t>articles/virtual-machines/virtual-machines-windows-classic-hpcpack-cluster-node-burst.md</t>
  </si>
  <si>
    <t>articles/virtual-machines/virtual-machines-windows-classic-hpcpack-cluster-node-manage.md</t>
  </si>
  <si>
    <t>articles/virtual-machines/virtual-machines-windows-classic-hpcpack-cluster-powershell-script.md</t>
  </si>
  <si>
    <t>articles/virtual-machines/virtual-machines-windows-classic-inject-custom-data.md</t>
  </si>
  <si>
    <t>articles/virtual-machines/virtual-machines-windows-classic-install-mongodb.md</t>
  </si>
  <si>
    <t>articles/virtual-machines/virtual-machines-windows-classic-install-trend.md</t>
  </si>
  <si>
    <t>articles/virtual-machines/virtual-machines-windows-classic-java-run-compute-intensive-task.md</t>
  </si>
  <si>
    <t>articles/virtual-machines/virtual-machines-windows-classic-java-run-tomcat-app-server.md</t>
  </si>
  <si>
    <t>articles/virtual-machines/virtual-machines-windows-classic-manage-extensions.md</t>
  </si>
  <si>
    <t>articles/virtual-machines/virtual-machines-windows-classic-manage-psh.md</t>
  </si>
  <si>
    <t>articles/virtual-machines/virtual-machines-windows-classic-manage-visual-studio.md</t>
  </si>
  <si>
    <t>articles/virtual-machines/virtual-machines-windows-classic-mysql-2008r2.md</t>
  </si>
  <si>
    <t>articles/virtual-machines/virtual-machines-windows-classic-oracle-considerations.md</t>
  </si>
  <si>
    <t>articles/virtual-machines/virtual-machines-windows-classic-portal-sql-alwayson-availability-groups.md</t>
  </si>
  <si>
    <t>articles/virtual-machines/virtual-machines-windows-classic-ps-sql-alwayson-availability-groups.md</t>
  </si>
  <si>
    <t>articles/virtual-machines/virtual-machines-windows-classic-ps-sql-bi.md</t>
  </si>
  <si>
    <t>articles/virtual-machines/virtual-machines-windows-classic-ps-sql-create.md</t>
  </si>
  <si>
    <t>articles/virtual-machines/virtual-machines-windows-classic-ps-sql-ext-listener.md</t>
  </si>
  <si>
    <t>articles/virtual-machines/virtual-machines-windows-classic-ps-sql-int-listener.md</t>
  </si>
  <si>
    <t>articles/virtual-machines/virtual-machines-windows-classic-ps-sql-keyvault.md</t>
  </si>
  <si>
    <t>articles/virtual-machines/virtual-machines-windows-classic-ps-sql-report.md</t>
  </si>
  <si>
    <t>articles/virtual-machines/virtual-machines-windows-classic-python-django-web-app.md</t>
  </si>
  <si>
    <t>articles/virtual-machines/virtual-machines-windows-classic-restart-resize-error-troubleshooting.md</t>
  </si>
  <si>
    <t>articles/virtual-machines/virtual-machines-windows-classic-setup-endpoints.md</t>
  </si>
  <si>
    <t>articles/virtual-machines/virtual-machines-windows-classic-sql-automated-backup.md</t>
  </si>
  <si>
    <t>articles/virtual-machines/virtual-machines-windows-classic-sql-automated-patching.md</t>
  </si>
  <si>
    <t>articles/virtual-machines/virtual-machines-windows-classic-sql-connect.md</t>
  </si>
  <si>
    <t>articles/virtual-machines/virtual-machines-windows-classic-sql-onprem-availability.md</t>
  </si>
  <si>
    <t>articles/virtual-machines/virtual-machines-windows-classic-sql-server-agent-extension.md</t>
  </si>
  <si>
    <t>articles/virtual-machines/virtual-machines-windows-classic-sql-server-premium-storage.md</t>
  </si>
  <si>
    <t>articles/virtual-machines/virtual-machines-windows-classic-sql-server-reportviewer.md</t>
  </si>
  <si>
    <t>articles/virtual-machines/virtual-machines-windows-classic-troubleshoot-deployment-new-vm.md</t>
  </si>
  <si>
    <t>articles/virtual-machines/virtual-machines-windows-classic-tutorial.md</t>
  </si>
  <si>
    <t>articles/virtual-machines/virtual-machines-windows-classic-web-app-visual-studio.md</t>
  </si>
  <si>
    <t>articles/virtual-machines/virtual-machines-windows-cli-deploy-templates.md</t>
  </si>
  <si>
    <t>articles/virtual-machines/virtual-machines-windows-cli-manage.md</t>
  </si>
  <si>
    <t>articles/virtual-machines/virtual-machines-windows-cli-ps-findimage.md</t>
  </si>
  <si>
    <t>articles/virtual-machines/virtual-machines-windows-compare-deployment-models.md</t>
  </si>
  <si>
    <t>articles/virtual-machines/virtual-machines-windows-compute-benchmark-scores.md</t>
  </si>
  <si>
    <t>articles/virtual-machines/virtual-machines-windows-connect-logon.md</t>
  </si>
  <si>
    <t>articles/virtual-machines/virtual-machines-windows-create-aad-work-id.md</t>
  </si>
  <si>
    <t>articles/virtual-machines/virtual-machines-windows-create-availability-set.md</t>
  </si>
  <si>
    <t>articles/virtual-machines/virtual-machines-windows-creation-choices.md</t>
  </si>
  <si>
    <t>articles/virtual-machines/virtual-machines-windows-csharp-manage.md</t>
  </si>
  <si>
    <t>articles/virtual-machines/virtual-machines-windows-csharp-template.md</t>
  </si>
  <si>
    <t>articles/virtual-machines/virtual-machines-windows-csharp.md</t>
  </si>
  <si>
    <t>articles/virtual-machines/virtual-machines-windows-detach-disk.md</t>
  </si>
  <si>
    <t>articles/virtual-machines/virtual-machines-windows-detailed-troubleshoot-rdp.md</t>
  </si>
  <si>
    <t>articles/virtual-machines/virtual-machines-windows-endpoints-in-resource-manager.md</t>
  </si>
  <si>
    <t>articles/virtual-machines/virtual-machines-windows-excel-cluster-hpcpack.md</t>
  </si>
  <si>
    <t>articles/virtual-machines/virtual-machines-windows-expand-os-disk.md</t>
  </si>
  <si>
    <t>articles/virtual-machines/virtual-machines-windows-extensions-authoring-templates.md</t>
  </si>
  <si>
    <t>articles/virtual-machines/virtual-machines-windows-extensions-configuration-samples.md</t>
  </si>
  <si>
    <t>articles/virtual-machines/virtual-machines-windows-extensions-customscript.md</t>
  </si>
  <si>
    <t>articles/virtual-machines/virtual-machines-windows-extensions-diagnostics-template.md</t>
  </si>
  <si>
    <t>articles/virtual-machines/virtual-machines-windows-extensions-dsc-credentials.md</t>
  </si>
  <si>
    <t>articles/virtual-machines/virtual-machines-windows-extensions-dsc-overview.md</t>
  </si>
  <si>
    <t>articles/virtual-machines/virtual-machines-windows-extensions-features.md</t>
  </si>
  <si>
    <t>articles/virtual-machines/virtual-machines-windows-extensions-troubleshoot.md</t>
  </si>
  <si>
    <t>articles/virtual-machines/virtual-machines-windows-faq.md</t>
  </si>
  <si>
    <t>articles/virtual-machines/virtual-machines-windows-guidance-compute-single-vm.md</t>
  </si>
  <si>
    <t>articles/virtual-machines/virtual-machines-windows-hero-tutorial.md</t>
  </si>
  <si>
    <t>articles/virtual-machines/virtual-machines-windows-hpcpack-cluster-headnode.md</t>
  </si>
  <si>
    <t>articles/virtual-machines/virtual-machines-windows-hpcpack-cluster-options.md</t>
  </si>
  <si>
    <t>articles/virtual-machines/virtual-machines-windows-hpcpack-cluster-submit-jobs.md</t>
  </si>
  <si>
    <t>articles/virtual-machines/virtual-machines-windows-index.md</t>
  </si>
  <si>
    <t>articles/virtual-machines/virtual-machines-windows-infrastructure-availability-sets-guidelines.md</t>
  </si>
  <si>
    <t>articles/virtual-machines/virtual-machines-windows-infrastructure-example.md</t>
  </si>
  <si>
    <t>articles/virtual-machines/virtual-machines-windows-infrastructure-naming-guidelines.md</t>
  </si>
  <si>
    <t>articles/virtual-machines/virtual-machines-windows-infrastructure-networking-guidelines.md</t>
  </si>
  <si>
    <t>articles/virtual-machines/virtual-machines-windows-infrastructure-resource-groups-guidelines.md</t>
  </si>
  <si>
    <t>articles/virtual-machines/virtual-machines-windows-infrastructure-storage-solutions-guidelines.md</t>
  </si>
  <si>
    <t>articles/virtual-machines/virtual-machines-windows-infrastructure-subscription-accounts-guidelines.md</t>
  </si>
  <si>
    <t>articles/virtual-machines/virtual-machines-windows-infrastructure-virtual-machine-guidelines.md</t>
  </si>
  <si>
    <t>articles/virtual-machines/virtual-machines-windows-key-vault-setup.md</t>
  </si>
  <si>
    <t>articles/virtual-machines/virtual-machines-windows-list.md</t>
  </si>
  <si>
    <t>articles/virtual-machines/virtual-machines-windows-load-balance.md</t>
  </si>
  <si>
    <t>articles/virtual-machines/virtual-machines-windows-log-collector-extension.md</t>
  </si>
  <si>
    <t>articles/virtual-machines/virtual-machines-windows-manage-availability.md</t>
  </si>
  <si>
    <t>articles/virtual-machines/virtual-machines-windows-manage-using-azure-automation.md</t>
  </si>
  <si>
    <t>articles/virtual-machines/virtual-machines-windows-matlab-mdcs-cluster.md</t>
  </si>
  <si>
    <t>articles/virtual-machines/virtual-machines-windows-migrate-sql.md</t>
  </si>
  <si>
    <t>articles/virtual-machines/virtual-machines-windows-move-vm.md</t>
  </si>
  <si>
    <t>articles/virtual-machines/virtual-machines-windows-multiple-nics.md</t>
  </si>
  <si>
    <t>articles/virtual-machines/virtual-machines-windows-multiple-vms.md</t>
  </si>
  <si>
    <t>articles/virtual-machines/virtual-machines-windows-nsg-quickstart-portal.md</t>
  </si>
  <si>
    <t>articles/virtual-machines/virtual-machines-windows-nsg-quickstart-powershell.md</t>
  </si>
  <si>
    <t>articles/virtual-machines/virtual-machines-windows-planned-maintenance-schedule.md</t>
  </si>
  <si>
    <t>articles/virtual-machines/virtual-machines-windows-planned-maintenance.md</t>
  </si>
  <si>
    <t>articles/virtual-machines/virtual-machines-windows-policy.md</t>
  </si>
  <si>
    <t>articles/virtual-machines/virtual-machines-windows-portal-create-fqdn.md</t>
  </si>
  <si>
    <t>articles/virtual-machines/virtual-machines-windows-prepare-for-upload-vhd-image.md</t>
  </si>
  <si>
    <t>articles/virtual-machines/virtual-machines-windows-ps-common-network-ref.md</t>
  </si>
  <si>
    <t>articles/virtual-machines/virtual-machines-windows-ps-common-ref.md</t>
  </si>
  <si>
    <t>articles/virtual-machines/virtual-machines-windows-ps-create.md</t>
  </si>
  <si>
    <t>articles/virtual-machines/virtual-machines-windows-ps-extensions-diagnostics.md</t>
  </si>
  <si>
    <t>articles/virtual-machines/virtual-machines-windows-ps-hybrid-cloud-test-env-lob.md</t>
  </si>
  <si>
    <t>articles/virtual-machines/virtual-machines-windows-ps-hybrid-cloud-test-env-sim.md</t>
  </si>
  <si>
    <t>articles/virtual-machines/virtual-machines-windows-ps-manage.md</t>
  </si>
  <si>
    <t>articles/virtual-machines/virtual-machines-windows-ps-template.md</t>
  </si>
  <si>
    <t>articles/virtual-machines/virtual-machines-windows-redeploy-to-new-node.md</t>
  </si>
  <si>
    <t>articles/virtual-machines/virtual-machines-windows-regions-and-availability.md</t>
  </si>
  <si>
    <t>articles/virtual-machines/virtual-machines-windows-reset-password.md</t>
  </si>
  <si>
    <t>articles/virtual-machines/virtual-machines-windows-reset-rdp.md</t>
  </si>
  <si>
    <t>articles/virtual-machines/virtual-machines-windows-restart-resize-error-troubleshooting.md</t>
  </si>
  <si>
    <t>articles/virtual-machines/virtual-machines-windows-sizes.md</t>
  </si>
  <si>
    <t>articles/virtual-machines/virtual-machines-windows-specialized-image.md</t>
  </si>
  <si>
    <t>articles/virtual-machines/virtual-machines-windows-sql-backup-recovery.md</t>
  </si>
  <si>
    <t>articles/virtual-machines/virtual-machines-windows-sql-high-availability-dr.md</t>
  </si>
  <si>
    <t>articles/virtual-machines/virtual-machines-windows-sql-performance.md</t>
  </si>
  <si>
    <t>articles/virtual-machines/virtual-machines-windows-sql-security.md</t>
  </si>
  <si>
    <t>articles/virtual-machines/virtual-machines-windows-sql-server-app-patterns-dev-strategies.md</t>
  </si>
  <si>
    <t>articles/virtual-machines/virtual-machines-windows-sql-server-iaas-faq.md</t>
  </si>
  <si>
    <t>articles/virtual-machines/virtual-machines-windows-sql-server-iaas-overview.md</t>
  </si>
  <si>
    <t>articles/virtual-machines/virtual-machines-windows-tag.md</t>
  </si>
  <si>
    <t>articles/virtual-machines/virtual-machines-windows-troubleshoot-app-connection.md</t>
  </si>
  <si>
    <t>articles/virtual-machines/virtual-machines-windows-troubleshoot-deployment-new-vm.md</t>
  </si>
  <si>
    <t>articles/virtual-machines/virtual-machines-windows-troubleshoot-rdp-connection.md</t>
  </si>
  <si>
    <t>articles/virtual-machines/virtual-machines-windows-tutorial-classic-portal.md</t>
  </si>
  <si>
    <t>articles/virtual-machines/virtual-machines-windows-upload-image.md</t>
  </si>
  <si>
    <t>articles/virtual-machines/virtual-machines-windows-use-ssh-key.md</t>
  </si>
  <si>
    <t>articles/virtual-machines/virtual-machines-windows-use-storage-sql-server-backup-restore.md</t>
  </si>
  <si>
    <t>articles/virtual-machines/virtual-machines-windows-winrm.md</t>
  </si>
  <si>
    <t>articles/virtual-machines/xplat-cli-azure-manage-vm-asm-arm.md</t>
  </si>
  <si>
    <t>articles/virtual-machines-command-line-tools.md</t>
  </si>
  <si>
    <t>articles/virtual-network/resource-groups-networking.md</t>
  </si>
  <si>
    <t>articles/virtual-network/virtual-network-create-udr-arm-cli.md</t>
  </si>
  <si>
    <t>articles/virtual-network/virtual-network-create-udr-arm-ps.md</t>
  </si>
  <si>
    <t>articles/virtual-network/virtual-network-create-udr-arm-template.md</t>
  </si>
  <si>
    <t>articles/virtual-network/virtual-network-create-udr-classic-cli.md</t>
  </si>
  <si>
    <t>articles/virtual-network/virtual-network-create-udr-classic-ps.md</t>
  </si>
  <si>
    <t>articles/virtual-network/virtual-network-deploy-multinic-arm-cli.md</t>
  </si>
  <si>
    <t>articles/virtual-network/virtual-network-deploy-multinic-arm-ps.md</t>
  </si>
  <si>
    <t>articles/virtual-network/virtual-network-deploy-multinic-arm-template.md</t>
  </si>
  <si>
    <t>articles/virtual-network/virtual-network-deploy-multinic-classic-cli.md</t>
  </si>
  <si>
    <t>articles/virtual-network/virtual-network-deploy-multinic-classic-ps.md</t>
  </si>
  <si>
    <t>articles/virtual-network/virtual-network-deploy-static-pip-arm-cli.md</t>
  </si>
  <si>
    <t>articles/virtual-network/virtual-network-deploy-static-pip-arm-portal.md</t>
  </si>
  <si>
    <t>articles/virtual-network/virtual-network-deploy-static-pip-arm-ps.md</t>
  </si>
  <si>
    <t>articles/virtual-network/virtual-network-deploy-static-pip-arm-template.md</t>
  </si>
  <si>
    <t>articles/virtual-network/virtual-network-ip-addresses-overview-arm.md</t>
  </si>
  <si>
    <t>articles/virtual-network/virtual-network-ip-addresses-overview-classic.md</t>
  </si>
  <si>
    <t>articles/virtual-network/virtual-network-manage-nsg-arm-cli.md</t>
  </si>
  <si>
    <t>articles/virtual-network/virtual-network-manage-nsg-arm-portal.md</t>
  </si>
  <si>
    <t>articles/virtual-network/virtual-network-manage-nsg-arm-ps.md</t>
  </si>
  <si>
    <t>articles/virtual-network/virtual-network-nsg-manage-log.md</t>
  </si>
  <si>
    <t>articles/virtual-network/virtual-network-scenario-udr-gw-nva.md</t>
  </si>
  <si>
    <t>articles/virtual-network/virtual-network-vnet-plan-design-arm.md</t>
  </si>
  <si>
    <t>articles/virtual-network/virtual-networks-acl-powershell.md</t>
  </si>
  <si>
    <t>articles/virtual-network/virtual-networks-acl.md</t>
  </si>
  <si>
    <t>articles/virtual-network/virtual-networks-create-nsg-arm-cli.md</t>
  </si>
  <si>
    <t>articles/virtual-network/virtual-networks-create-nsg-arm-portal.md</t>
  </si>
  <si>
    <t>articles/virtual-network/virtual-networks-create-nsg-arm-pportal.md</t>
  </si>
  <si>
    <t>articles/virtual-network/virtual-networks-create-nsg-arm-ps.md</t>
  </si>
  <si>
    <t>articles/virtual-network/virtual-networks-create-nsg-arm-template.md</t>
  </si>
  <si>
    <t>articles/virtual-network/virtual-networks-create-nsg-classic-cli.md</t>
  </si>
  <si>
    <t>articles/virtual-network/virtual-networks-create-nsg-classic-ps.md</t>
  </si>
  <si>
    <t>articles/virtual-network/virtual-networks-create-vnet-arm-cli.md</t>
  </si>
  <si>
    <t>articles/virtual-network/virtual-networks-create-vnet-arm-pportal.md</t>
  </si>
  <si>
    <t>articles/virtual-network/virtual-networks-create-vnet-arm-ps.md</t>
  </si>
  <si>
    <t>articles/virtual-network/virtual-networks-create-vnet-classic-cli.md</t>
  </si>
  <si>
    <t>articles/virtual-network/virtual-networks-create-vnet-classic-netcfg-ps.md</t>
  </si>
  <si>
    <t>articles/virtual-network/virtual-networks-create-vnet-classic-portal.md</t>
  </si>
  <si>
    <t>articles/virtual-network/virtual-networks-create-vnet-classic-pportal.md</t>
  </si>
  <si>
    <t>articles/virtual-network/virtual-networks-dmz-nsg-asm.md</t>
  </si>
  <si>
    <t>articles/virtual-network/virtual-networks-dmz-nsg-fw-asm.md</t>
  </si>
  <si>
    <t>articles/virtual-network/virtual-networks-dmz-nsg-fw-udr-asm.md</t>
  </si>
  <si>
    <t>articles/virtual-network/virtual-networks-faq.md</t>
  </si>
  <si>
    <t>articles/virtual-network/virtual-networks-instance-level-public-ip.md</t>
  </si>
  <si>
    <t>articles/virtual-network/virtual-networks-manage-dns-in-vnet.md</t>
  </si>
  <si>
    <t>articles/virtual-network/virtual-networks-migrate-to-regional-vnet.md</t>
  </si>
  <si>
    <t>articles/virtual-network/virtual-networks-move-vm-role-to-subnet.md</t>
  </si>
  <si>
    <t>articles/virtual-network/virtual-networks-multiple-nics.md</t>
  </si>
  <si>
    <t>articles/virtual-network/virtual-networks-name-resolution-ddns.md</t>
  </si>
  <si>
    <t>articles/virtual-network/virtual-networks-name-resolution-for-vms-and-role-instances.md</t>
  </si>
  <si>
    <t>articles/virtual-network/virtual-networks-nsg.md</t>
  </si>
  <si>
    <t>articles/virtual-network/virtual-networks-overview.md</t>
  </si>
  <si>
    <t>articles/virtual-network/virtual-networks-public-ip-within-vnet.md</t>
  </si>
  <si>
    <t>articles/virtual-network/virtual-networks-reserved-private-ip.md</t>
  </si>
  <si>
    <t>articles/virtual-network/virtual-networks-reserved-public-ip.md</t>
  </si>
  <si>
    <t>articles/virtual-network/virtual-networks-sample-app.md</t>
  </si>
  <si>
    <t>articles/virtual-network/virtual-networks-specifying-a-dns-settings-in-a-virtual-network-configuration-file.md</t>
  </si>
  <si>
    <t>articles/virtual-network/virtual-networks-specifying-dns-settings-in-a-service-configuration-file.md</t>
  </si>
  <si>
    <t>articles/virtual-network/virtual-networks-static-private-ip-arm-cli.md</t>
  </si>
  <si>
    <t>articles/virtual-network/virtual-networks-static-private-ip-arm-pportal.md</t>
  </si>
  <si>
    <t>articles/virtual-network/virtual-networks-static-private-ip-arm-ps.md</t>
  </si>
  <si>
    <t>articles/virtual-network/virtual-networks-static-private-ip-classic-cli.md</t>
  </si>
  <si>
    <t>articles/virtual-network/virtual-networks-static-private-ip-classic-pportal.md</t>
  </si>
  <si>
    <t>articles/virtual-network/virtual-networks-static-private-ip-classic-ps.md</t>
  </si>
  <si>
    <t>articles/virtual-network/virtual-networks-udr-overview.md</t>
  </si>
  <si>
    <t>articles/virtual-network/virtual-networks-using-network-configuration-file.md</t>
  </si>
  <si>
    <t>articles/virtual-network/virtual-networks-viewing-and-modifying-hostnames.md</t>
  </si>
  <si>
    <t>articles/vpn-gateway/virtual-networks-configure-vnet-to-vnet-connection.md</t>
  </si>
  <si>
    <t>articles/vpn-gateway/vpn-gateway-about-forced-tunneling.md</t>
  </si>
  <si>
    <t>articles/vpn-gateway/vpn-gateway-about-vpn-devices.md</t>
  </si>
  <si>
    <t>articles/vpn-gateway/vpn-gateway-about-vpngateways.md</t>
  </si>
  <si>
    <t>articles/vpn-gateway/vpn-gateway-bgp-overview.md</t>
  </si>
  <si>
    <t>articles/vpn-gateway/vpn-gateway-bgp-resource-manager-ps.md</t>
  </si>
  <si>
    <t>articles/vpn-gateway/vpn-gateway-certificates-point-to-site.md</t>
  </si>
  <si>
    <t>articles/vpn-gateway/vpn-gateway-configure-vpn-gateway-mp.md</t>
  </si>
  <si>
    <t>articles/vpn-gateway/vpn-gateway-connect-different-deployment-models-portal.md</t>
  </si>
  <si>
    <t>articles/vpn-gateway/vpn-gateway-connect-different-deployment-models-powershell.md</t>
  </si>
  <si>
    <t>articles/vpn-gateway/vpn-gateway-create-site-to-site-rm-powershell.md</t>
  </si>
  <si>
    <t>articles/vpn-gateway/vpn-gateway-forced-tunneling-rm.md</t>
  </si>
  <si>
    <t>articles/vpn-gateway/vpn-gateway-howto-point-to-site-rm-ps.md</t>
  </si>
  <si>
    <t>articles/vpn-gateway/vpn-gateway-howto-site-to-site-resource-manager-portal.md</t>
  </si>
  <si>
    <t>articles/vpn-gateway/vpn-gateway-modify-local-network-gateway.md</t>
  </si>
  <si>
    <t>articles/vpn-gateway/vpn-gateway-multi-site.md</t>
  </si>
  <si>
    <t>articles/vpn-gateway/vpn-gateway-plan-design.md</t>
  </si>
  <si>
    <t>articles/vpn-gateway/vpn-gateway-point-to-site-create.md</t>
  </si>
  <si>
    <t>articles/vpn-gateway/vpn-gateway-resetgw-classic.md</t>
  </si>
  <si>
    <t>articles/vpn-gateway/vpn-gateway-site-to-site-create.md</t>
  </si>
  <si>
    <t>articles/vpn-gateway/vpn-gateway-topology.md</t>
  </si>
  <si>
    <t>articles/vpn-gateway/vpn-gateway-verify-connection-resource-manager.md</t>
  </si>
  <si>
    <t>articles/vpn-gateway/vpn-gateway-vnet-vnet-rm-ps.md</t>
  </si>
  <si>
    <t>articles/vpn-gateway/vpn-gateway-vpn-faq.md</t>
  </si>
  <si>
    <t>articles/xplat-cli-azure-resource-manager.md</t>
  </si>
  <si>
    <t>articles/xplat-cli-connect.md</t>
  </si>
  <si>
    <t>articles/xplat-cli-install.md</t>
  </si>
  <si>
    <t>articles/developerdifferences.md</t>
  </si>
  <si>
    <t>articles/documentdb/documentdb-social-media-apps.md</t>
  </si>
  <si>
    <t>articles/documentdb/documentdb-sql-query-cheat-sheet.md</t>
  </si>
  <si>
    <t>articles/documentdb/documentdb-sql-query.md</t>
  </si>
  <si>
    <t>articles/notification-hubs/notification-hubs-push-notification-fixer.md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</si>
  <si>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</si>
  <si>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</si>
  <si>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</si>
  <si>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</si>
  <si>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</si>
  <si>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</si>
  <si>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</si>
  <si>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</si>
  <si>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</si>
  <si>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</si>
  <si>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</si>
  <si>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</si>
  <si>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</si>
  <si>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</si>
  <si>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</si>
  <si>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</si>
  <si>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</si>
  <si>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</si>
  <si>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</si>
  <si>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azure-cognitive-services-face-api-wechat-app.md</t>
  </si>
  <si>
    <t>azure-toolkit-for-intellij-whats-new.md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</si>
  <si>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</si>
  <si>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</si>
  <si>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</si>
  <si>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</si>
  <si>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</si>
  <si>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</si>
  <si>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</si>
  <si>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</si>
  <si>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</si>
  <si>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</si>
  <si>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</si>
  <si>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</si>
  <si>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</si>
  <si>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</si>
  <si>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</si>
  <si>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</si>
  <si>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</si>
  <si>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</si>
  <si>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</si>
  <si>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</si>
  <si>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</si>
  <si>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</si>
  <si>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</si>
  <si>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</si>
  <si>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</si>
  <si>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</si>
  <si>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</si>
  <si>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</si>
  <si>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</si>
  <si>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</si>
  <si>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</si>
  <si>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</si>
  <si>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</si>
  <si>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</si>
  <si>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</si>
  <si>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</si>
  <si>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</si>
  <si>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</si>
  <si>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</si>
  <si>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</si>
  <si>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</si>
  <si>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</si>
  <si>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</si>
  <si>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</si>
  <si>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</si>
  <si>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</si>
  <si>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</si>
  <si>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</si>
  <si>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</si>
  <si>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</si>
  <si>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</si>
  <si>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</si>
  <si>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</si>
  <si>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</si>
  <si>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</si>
  <si>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</si>
  <si>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</si>
  <si>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</si>
  <si>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</si>
  <si>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</si>
  <si>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</si>
  <si>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</si>
  <si>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</si>
  <si>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</si>
  <si>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</si>
  <si>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</si>
  <si>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</si>
  <si>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</si>
  <si>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</si>
  <si>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</si>
  <si>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</si>
  <si>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</si>
  <si>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</si>
  <si>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</si>
  <si>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</si>
  <si>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</si>
  <si>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</si>
  <si>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September</t>
  </si>
  <si>
    <t>articles/active-directory/active-directory-aadconnectsync-change-the-configuration.md</t>
  </si>
  <si>
    <t>articles/active-directory/active-directory-aadconnectsync-understanding-architecture.md</t>
  </si>
  <si>
    <t>articles/active-directory/active-directory-aadconnectsync-understanding-declarative-provisioning.md</t>
  </si>
  <si>
    <t>articles/active-directory/active-directory-adfs-in-azure-with-azure-traffic-manager.md</t>
  </si>
  <si>
    <t>articles/active-directory/active-directory-administrative-units-management.md</t>
  </si>
  <si>
    <t>articles/active-directory/active-directory-dev-glossary.md</t>
  </si>
  <si>
    <t>articles/active-directory/active-directory-devhowto-appsource-certified.md</t>
  </si>
  <si>
    <t>articles/active-directory/active-directory-federation-sha256-guidance.md</t>
  </si>
  <si>
    <t>articles/active-directory/active-directory-protocols-oauth-service-to-service.md</t>
  </si>
  <si>
    <t>articles/aog-active-directory-account-never-expire.md</t>
  </si>
  <si>
    <t>articles/aog-automation-powershell-module-update.md</t>
  </si>
  <si>
    <t>articles/aog-notification-hub-baidu-register-fail.md</t>
  </si>
  <si>
    <t>articles/aog-storage-blob-file-md5.md</t>
  </si>
  <si>
    <t>articles/aog-storage-blob-wget-download-offset.md</t>
  </si>
  <si>
    <t>articles/aog-virtual-machines-disk-performace.md</t>
  </si>
  <si>
    <t>articles/aog-virtual-machines-docker-manage-vm.md</t>
  </si>
  <si>
    <t>articles/aog-virtual-machines-troubleshoot-restart.md</t>
  </si>
  <si>
    <t>articles/aog-virtual-machines-troubleshoot-ssh-remote-fail.md</t>
  </si>
  <si>
    <t>articles/aog-virtual-machines-ubuntu-remote-desktop.md</t>
  </si>
  <si>
    <t>articles/aog-web-app-java-import-wosign-certification.md</t>
  </si>
  <si>
    <t>articles/app-service-mobile/app-service-mobile-android-get-started-offline-data.md</t>
  </si>
  <si>
    <t>articles/app-service-mobile/app-service-mobile-android-get-started-users.md</t>
  </si>
  <si>
    <t>articles/app-service-mobile/app-service-mobile-android-get-started.md</t>
  </si>
  <si>
    <t>articles/app-service-mobile/app-service-mobile-android-how-to-use-client-library.md</t>
  </si>
  <si>
    <t>articles/app-service-mobile/app-service-mobile-auth.md</t>
  </si>
  <si>
    <t>articles/app-service-mobile/app-service-mobile-client-and-server-versioning.md</t>
  </si>
  <si>
    <t>articles/app-service-mobile/app-service-mobile-cordova-get-started-offline-data.md</t>
  </si>
  <si>
    <t>articles/app-service-mobile/app-service-mobile-cordova-get-started-users.md</t>
  </si>
  <si>
    <t>articles/app-service-mobile/app-service-mobile-cordova-get-started.md</t>
  </si>
  <si>
    <t>articles/app-service-mobile/app-service-mobile-cordova-how-to-use-client-library.md</t>
  </si>
  <si>
    <t>articles/app-service-mobile/app-service-mobile-dotnet-backend-how-to-use-server-sdk.md</t>
  </si>
  <si>
    <t>articles/app-service-mobile/app-service-mobile-dotnet-how-to-use-client-library.md</t>
  </si>
  <si>
    <t>articles/app-service-mobile/app-service-mobile-how-to-configure-active-directory-authentication.md</t>
  </si>
  <si>
    <t>articles/app-service-mobile/app-service-mobile-how-to-configure-microsoft-authentication.md</t>
  </si>
  <si>
    <t>articles/app-service-mobile/app-service-mobile-html-how-to-use-client-library.md</t>
  </si>
  <si>
    <t>articles/app-service-mobile/app-service-mobile-ios-get-started-offline-data.md</t>
  </si>
  <si>
    <t>articles/app-service-mobile/app-service-mobile-ios-get-started-push.md</t>
  </si>
  <si>
    <t>articles/app-service-mobile/app-service-mobile-ios-get-started-users.md</t>
  </si>
  <si>
    <t>articles/app-service-mobile/app-service-mobile-ios-get-started.md</t>
  </si>
  <si>
    <t>articles/app-service-mobile/app-service-mobile-ios-how-to-use-client-library.md</t>
  </si>
  <si>
    <t>articles/app-service-mobile/app-service-mobile-migrating-from-mobile-services.md</t>
  </si>
  <si>
    <t>articles/app-service-mobile/app-service-mobile-net-upgrading-from-mobile-services.md</t>
  </si>
  <si>
    <t>articles/app-service-mobile/app-service-mobile-node-backend-how-to-use-server-sdk.md</t>
  </si>
  <si>
    <t>articles/app-service-mobile/app-service-mobile-node-backend-upgrading-from-mobile-services.md</t>
  </si>
  <si>
    <t>articles/app-service-mobile/app-service-mobile-offline-data-sync.md</t>
  </si>
  <si>
    <t>articles/app-service-mobile/app-service-mobile-value-prop-migration-from-mobile-services.md</t>
  </si>
  <si>
    <t>articles/app-service-mobile/app-service-mobile-value-prop.md</t>
  </si>
  <si>
    <t>articles/app-service-mobile/app-service-mobile-windows-store-dotnet-get-started-offline-data.md</t>
  </si>
  <si>
    <t>articles/app-service-mobile/app-service-mobile-windows-store-dotnet-get-started-push.md</t>
  </si>
  <si>
    <t>articles/app-service-mobile/app-service-mobile-windows-store-dotnet-get-started-users.md</t>
  </si>
  <si>
    <t>articles/app-service-mobile/app-service-mobile-windows-store-dotnet-get-started.md</t>
  </si>
  <si>
    <t>articles/app-service-mobile/app-service-mobile-xamarin-android-get-started-offline-data.md</t>
  </si>
  <si>
    <t>articles/app-service-mobile/app-service-mobile-xamarin-android-get-started-users.md</t>
  </si>
  <si>
    <t>articles/app-service-mobile/app-service-mobile-xamarin-android-get-started.md</t>
  </si>
  <si>
    <t>articles/app-service-mobile/app-service-mobile-xamarin-forms-blob-storage.md</t>
  </si>
  <si>
    <t>articles/app-service-mobile/app-service-mobile-xamarin-forms-get-started-offline-data.md</t>
  </si>
  <si>
    <t>articles/app-service-mobile/app-service-mobile-xamarin-forms-get-started-push.md</t>
  </si>
  <si>
    <t>articles/app-service-mobile/app-service-mobile-xamarin-forms-get-started-users.md</t>
  </si>
  <si>
    <t>articles/app-service-mobile/app-service-mobile-xamarin-forms-get-started.md</t>
  </si>
  <si>
    <t>articles/app-service-mobile/app-service-mobile-xamarin-ios-get-started-offline-data.md</t>
  </si>
  <si>
    <t>articles/app-service-mobile/app-service-mobile-xamarin-ios-get-started-push.md</t>
  </si>
  <si>
    <t>articles/app-service-mobile/app-service-mobile-xamarin-ios-get-started-users.md</t>
  </si>
  <si>
    <t>articles/app-service-mobile/app-service-mobile-xamarin-ios-get-started.md</t>
  </si>
  <si>
    <t>articles/application-gateway/application-gateway-create-gateway-cli.md</t>
  </si>
  <si>
    <t>articles/application-gateway/application-gateway-create-url-route-portal.md</t>
  </si>
  <si>
    <t>articles/application-gateway/application-gateway-websocket.md</t>
  </si>
  <si>
    <t>articles/azure-cloud-services-user-manual-part-1.md</t>
  </si>
  <si>
    <t>articles/azure-cloud-services-user-manual-part-2.md</t>
  </si>
  <si>
    <t>articles/azure-portal/azure-portal-dashboards.md</t>
  </si>
  <si>
    <t>articles/azure-portal/monitoring-archive-activity-log.md</t>
  </si>
  <si>
    <t>articles/azure-portal/monitoring-archive-diagnostic-logs.md</t>
  </si>
  <si>
    <t>articles/azure-portal/monitoring-enable-diagnostic-logs-using-template.md</t>
  </si>
  <si>
    <t>articles/azure-portal/monitoring-overview-activity-logs.md</t>
  </si>
  <si>
    <t>articles/azure-portal/monitoring-overview-autoscale.md</t>
  </si>
  <si>
    <t>articles/azure-portal/monitoring-overview-of-diagnostic-logs.md</t>
  </si>
  <si>
    <t>articles/azure-portal/monitoring-overview.md</t>
  </si>
  <si>
    <t>articles/azure-portal/monitoring-stream-activity-logs-event-hubs.md</t>
  </si>
  <si>
    <t>articles/azure-portal/monitoring-stream-diagnostic-logs-to-event-hubs.md</t>
  </si>
  <si>
    <t>articles/azure-remote-desktop-testing.md</t>
  </si>
  <si>
    <t>articles/azure-sql-database-user-manual-part-1.md</t>
  </si>
  <si>
    <t>articles/azure-sql-database-user-manual-part-2.md</t>
  </si>
  <si>
    <t>articles/backup/backup-azure-delete-vault.md</t>
  </si>
  <si>
    <t>articles/batch/batch-cli-get-started.md</t>
  </si>
  <si>
    <t>articles/batch/batch-visual-studio-templates.md</t>
  </si>
  <si>
    <t>articles/cloud-services/cloud-services-faq.md</t>
  </si>
  <si>
    <t>articles/documentdb/documentdb-get-started-quickstart.md</t>
  </si>
  <si>
    <t>articles/documentdb/documentdb-portal-troubleshooting.md</t>
  </si>
  <si>
    <t>articles/iot-hub/iot-hub-java-java-process-d2c.md</t>
  </si>
  <si>
    <t>articles/key-vault/key-vault-access-behind-firewall.md</t>
  </si>
  <si>
    <t>articles/key-vault/key-vault-subscription-move-fix.md</t>
  </si>
  <si>
    <t>articles/media-services/media-services-dotnet-check-job-progress-with-queues.md</t>
  </si>
  <si>
    <t>articles/media-services/media-services-protect-hls-with-fairplay.md</t>
  </si>
  <si>
    <t>articles/media-services/media-services-scale-media-processing-overview.md</t>
  </si>
  <si>
    <t>articles/multi-factor-authentication/multi-factor-authentication-microsoft-authenticator.md</t>
  </si>
  <si>
    <t>articles/notification-hubs/notification-hubs-chrome-push-notifications-get-started.md</t>
  </si>
  <si>
    <t>articles/resource-group-portal-sharing-access.md</t>
  </si>
  <si>
    <t>articles/resource-group-template-deploy-portal.md</t>
  </si>
  <si>
    <t>articles/service-fabric/service-fabric-application-secret-management.md</t>
  </si>
  <si>
    <t>articles/service-fabric/service-fabric-cluster-creation-via-portal.md</t>
  </si>
  <si>
    <t>articles/service-fabric/service-fabric-cluster-security-update-certs-azure.md</t>
  </si>
  <si>
    <t>10/24/2016s</t>
  </si>
  <si>
    <t>articles/site-recovery/site-recovery-support-matrix.md</t>
  </si>
  <si>
    <t>articles/sql-data-warehouse/sql-data-warehouse-encryption-tde.md</t>
  </si>
  <si>
    <t>articles/sql-data-warehouse/sql-data-warehouse-get-started-provision.md</t>
  </si>
  <si>
    <t>articles/sql-data-warehouse/sql-data-warehouse-manage-compute-portal.md</t>
  </si>
  <si>
    <t>articles/sql-database/sql-database-compatibility-level-query-performance-130.md</t>
  </si>
  <si>
    <t>articles/sql-database/sql-database-json-features.md</t>
  </si>
  <si>
    <t>articles/sql-database/sql-database-manage-powershell.md</t>
  </si>
  <si>
    <t>articles/sql-database/sql-database-what-is-a-dtu.md</t>
  </si>
  <si>
    <t>articles/virtual-machine-scale-sets/virtual-machine-scale-sets-autoscale-overview.md</t>
  </si>
  <si>
    <t>articles/virtual-machine-scale-sets/virtual-machine-scale-sets-cli-quick-create.md</t>
  </si>
  <si>
    <t>articles/virtual-machine-scale-sets/virtual-machine-scale-sets-deploy-app.md</t>
  </si>
  <si>
    <t>articles/virtual-machine-scale-sets/virtual-machine-scale-sets-design-overview.md</t>
  </si>
  <si>
    <t>articles/virtual-machine-scale-sets/virtual-machine-scale-sets-linux-autoscale.md</t>
  </si>
  <si>
    <t>articles/virtual-machine-scale-sets/virtual-machine-scale-sets-linux-create-cli.md</t>
  </si>
  <si>
    <t>articles/virtual-machine-scale-sets/virtual-machine-scale-sets-overview.md</t>
  </si>
  <si>
    <t>articles/virtual-machine-scale-sets/virtual-machine-scale-sets-troubleshoot.md</t>
  </si>
  <si>
    <t>articles/virtual-machine-scale-sets/virtual-machine-scale-sets-windows-autoscale.md</t>
  </si>
  <si>
    <t>articles/virtual-machine-scale-sets/virtual-machine-scale-sets-windows-create.md</t>
  </si>
  <si>
    <t>articles/virtual-machine-scale-sets/virtual-machine-scale-sets-windows-manage.md</t>
  </si>
  <si>
    <t>articles/virtual-machines/virtual-machines-windows-change-availability-set.md</t>
  </si>
  <si>
    <t>articles/virtual-machines/virtual-machines-windows-extensions-dsc-template.md</t>
  </si>
  <si>
    <t>articles/virtual-machines/virtual-machines-windows-hero-role.md</t>
  </si>
  <si>
    <t>articles/virtual-machines/virtual-machines-windows-sap-cal-ides-erp6-ehp7-sp3-sql.md</t>
  </si>
  <si>
    <t>articles/virtual-machines/virtual-machines-windows-sap-dbms-guide.md</t>
  </si>
  <si>
    <t>articles/virtual-machines/virtual-machines-windows-sap-deployment-guide.md</t>
  </si>
  <si>
    <t>articles/virtual-machines/virtual-machines-windows-sap-get-started.md</t>
  </si>
  <si>
    <t>articles/virtual-machines/virtual-machines-windows-sap-high-availability-guide.md</t>
  </si>
  <si>
    <t>articles/virtual-machines/virtual-machines-windows-sap-planning-guide.md</t>
  </si>
  <si>
    <t>articles/virtual-machines/virtual-machines-windows-vmss-powershell-creating.md</t>
  </si>
  <si>
    <t>articles/vpn-gateway/vpn-gateway-about-vpn-gateway-settings.md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</si>
  <si>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</si>
  <si>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</si>
  <si>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</si>
  <si>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</si>
  <si>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</si>
  <si>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</si>
  <si>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</si>
  <si>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</si>
  <si>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</si>
  <si>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</si>
  <si>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</si>
  <si>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</si>
  <si>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</si>
  <si>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azure-cloud-services-user-manual-part-1.md</t>
  </si>
  <si>
    <t>azure-cloud-services-user-manual-part-2.md</t>
  </si>
  <si>
    <t>azure-remote-desktop-testing.md</t>
  </si>
  <si>
    <t>azure-sql-database-user-manual-part-1.md</t>
  </si>
  <si>
    <t>azure-sql-database-user-manual-part-2.md</t>
  </si>
  <si>
    <t>resource-group-portal-sharing-access.md</t>
  </si>
  <si>
    <t>resource-group-template-deploy-portal.md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</si>
  <si>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</si>
  <si>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</si>
  <si>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</si>
  <si>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</si>
  <si>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</si>
  <si>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</si>
  <si>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</si>
  <si>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</si>
  <si>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</si>
  <si>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</si>
  <si>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</si>
  <si>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</si>
  <si>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</si>
  <si>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</si>
  <si>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</si>
  <si>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</si>
  <si>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</si>
  <si>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</si>
  <si>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</si>
  <si>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</si>
  <si>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</si>
  <si>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</si>
  <si>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</si>
  <si>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</si>
  <si>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</si>
  <si>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</si>
  <si>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</si>
  <si>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</si>
  <si>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</si>
  <si>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</si>
  <si>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</si>
  <si>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</si>
  <si>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</si>
  <si>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</si>
  <si>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</si>
  <si>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</si>
  <si>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</si>
  <si>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</si>
  <si>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</si>
  <si>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</si>
  <si>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</si>
  <si>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</si>
  <si>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</si>
  <si>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</si>
  <si>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</si>
  <si>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</si>
  <si>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</si>
  <si>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</si>
  <si>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</si>
  <si>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</si>
  <si>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</si>
  <si>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</si>
  <si>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</si>
  <si>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</si>
  <si>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</si>
  <si>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</si>
  <si>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</si>
  <si>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</si>
  <si>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</si>
  <si>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</si>
  <si>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</si>
  <si>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</si>
  <si>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</si>
  <si>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</si>
  <si>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</si>
  <si>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</si>
  <si>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</si>
  <si>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</si>
  <si>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</si>
  <si>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</si>
  <si>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</si>
  <si>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</si>
  <si>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</si>
  <si>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</si>
  <si>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load-balancer-get-started-internet-portal.md</t>
  </si>
  <si>
    <t>media-services-dotnet-check-job-progress-with-queues.md</t>
  </si>
  <si>
    <t>media-services-protect-hls-with-fairplay.md</t>
  </si>
  <si>
    <t>media-services-scale-media-processing-overview.md</t>
  </si>
  <si>
    <t>multi-factor-authentication-microsoft-authenticator.md</t>
  </si>
  <si>
    <t>notification-hubs-chrome-push-notifications-get-started.md</t>
  </si>
  <si>
    <t>service-fabric-application-secret-management.md</t>
  </si>
  <si>
    <t>service-fabric-cluster-creation-via-portal.md</t>
  </si>
  <si>
    <t>service-fabric-cluster-security-update-certs-azure.md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</si>
  <si>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</si>
  <si>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</si>
  <si>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</si>
  <si>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</si>
  <si>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sql-database-compatibility-level-query-performance-130.md</t>
  </si>
  <si>
    <t>sql-database-json-features.md</t>
  </si>
  <si>
    <t>sql-database-manage-powershell.md</t>
  </si>
  <si>
    <t>sql-database-what-is-a-dtu.md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</si>
  <si>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</si>
  <si>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</si>
  <si>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</si>
  <si>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</si>
  <si>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virtual-machine-scale-sets-linux-autoscale.md</t>
  </si>
  <si>
    <t>virtual-machine-scale-sets-linux-create-cli.md</t>
  </si>
  <si>
    <t>virtual-machine-scale-sets-overview.md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</si>
  <si>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</si>
  <si>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</si>
  <si>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</si>
  <si>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</si>
  <si>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</si>
  <si>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</si>
  <si>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</si>
  <si>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</si>
  <si>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</si>
  <si>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</si>
  <si>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</si>
  <si>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</si>
  <si>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</si>
  <si>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virtual-machines-windows-vmss-powershell-creating.md</t>
  </si>
  <si>
    <t>vpn-gateway-about-vpn-gateway-settings.md</t>
  </si>
  <si>
    <t>October</t>
  </si>
  <si>
    <t>In September</t>
  </si>
  <si>
    <t>multiple</t>
  </si>
  <si>
    <t>active-directory-aog</t>
  </si>
  <si>
    <t>automation-aog</t>
  </si>
  <si>
    <t>virtual-machine-aog</t>
  </si>
  <si>
    <t>billing-aog</t>
  </si>
  <si>
    <t>cloud-service-aog</t>
  </si>
  <si>
    <t>aog-concept</t>
  </si>
  <si>
    <t>na-aog</t>
  </si>
  <si>
    <t>media-services-aog</t>
  </si>
  <si>
    <t>notification-hubs-aog</t>
  </si>
  <si>
    <t>redis-cache-aog</t>
  </si>
  <si>
    <t>service-bus-aog</t>
  </si>
  <si>
    <t>sql-database-aog</t>
  </si>
  <si>
    <t>storage-aog</t>
  </si>
  <si>
    <t>virtual-machines-aog</t>
  </si>
  <si>
    <t>virtual-network-aog</t>
  </si>
  <si>
    <t>app-service-web-aog</t>
  </si>
  <si>
    <t>app-service-mobile</t>
  </si>
  <si>
    <t>na</t>
  </si>
  <si>
    <t>ea-portal</t>
  </si>
  <si>
    <t>monitoring-and-diagnostics</t>
  </si>
  <si>
    <t>azure-resource-manager</t>
  </si>
  <si>
    <t>azure-security</t>
  </si>
  <si>
    <t>billing</t>
  </si>
  <si>
    <t>best-practice</t>
  </si>
  <si>
    <t>iot-suite</t>
  </si>
  <si>
    <t>load-balancer</t>
  </si>
  <si>
    <t>open-source-website</t>
  </si>
  <si>
    <t>open-source-mongodb</t>
  </si>
  <si>
    <t>security</t>
  </si>
  <si>
    <t>test</t>
  </si>
  <si>
    <t>virtual-machine-scale-sets</t>
  </si>
  <si>
    <t>virtual-machines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</si>
</sst>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2C6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/>
    <xf numFmtId="10" fontId="0" fillId="0" borderId="0" xfId="0" applyNumberFormat="1"/>
    <xf numFmtId="0" fontId="3" fillId="3" borderId="0" xfId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/>
    <xf numFmtId="0" fontId="2" fillId="2" borderId="1" xfId="0" applyFont="1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0" fillId="5" borderId="0" xfId="0" quotePrefix="1" applyFill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Border="1"/>
    <xf numFmtId="0" fontId="11" fillId="6" borderId="2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horizontal="right" vertical="center" wrapText="1"/>
    </xf>
    <xf numFmtId="0" fontId="12" fillId="8" borderId="3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horizontal="right" vertical="center" wrapText="1"/>
    </xf>
    <xf numFmtId="10" fontId="12" fillId="7" borderId="3" xfId="0" applyNumberFormat="1" applyFont="1" applyFill="1" applyBorder="1" applyAlignment="1">
      <alignment vertical="center" wrapText="1"/>
    </xf>
    <xf numFmtId="10" fontId="12" fillId="8" borderId="3" xfId="3" applyNumberFormat="1" applyFont="1" applyFill="1" applyBorder="1" applyAlignment="1">
      <alignment vertical="center" wrapText="1"/>
    </xf>
    <xf numFmtId="10" fontId="12" fillId="7" borderId="3" xfId="3" applyNumberFormat="1" applyFont="1" applyFill="1" applyBorder="1" applyAlignment="1">
      <alignment vertical="center" wrapText="1"/>
    </xf>
    <xf numFmtId="0" fontId="11" fillId="6" borderId="2" xfId="0" applyFont="1" applyFill="1" applyBorder="1" applyAlignment="1">
      <alignment wrapText="1"/>
    </xf>
    <xf numFmtId="0" fontId="12" fillId="7" borderId="3" xfId="0" applyFont="1" applyFill="1" applyBorder="1" applyAlignment="1">
      <alignment wrapText="1"/>
    </xf>
    <xf numFmtId="0" fontId="12" fillId="8" borderId="3" xfId="0" applyFont="1" applyFill="1" applyBorder="1" applyAlignment="1">
      <alignment wrapText="1"/>
    </xf>
    <xf numFmtId="0" fontId="13" fillId="9" borderId="0" xfId="0" applyFont="1" applyFill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/>
    </xf>
  </cellXfs>
  <cellStyles count="4">
    <cellStyle name="Good" xfId="1" builtinId="26"/>
    <cellStyle name="Normal" xfId="0" builtinId="0"/>
    <cellStyle name="Normal 2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Freshness breakdown by service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'KPI-RESULT'!$J$1</c:f>
              <c:strCache>
                <c:ptCount val="1"/>
                <c:pt idx="0">
                  <c:v>MostFresh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'KPI-RESULT'!$A$2:$A$41</c:f>
              <c:strCache>
                <c:ptCount val="40"/>
                <c:pt idx="0">
                  <c:v>application gateway</c:v>
                </c:pt>
                <c:pt idx="1">
                  <c:v>automation</c:v>
                </c:pt>
                <c:pt idx="2">
                  <c:v>backup</c:v>
                </c:pt>
                <c:pt idx="3">
                  <c:v>cdn</c:v>
                </c:pt>
                <c:pt idx="4">
                  <c:v>cloud services</c:v>
                </c:pt>
                <c:pt idx="5">
                  <c:v>event hubs</c:v>
                </c:pt>
                <c:pt idx="6">
                  <c:v>hdinsight</c:v>
                </c:pt>
                <c:pt idx="7">
                  <c:v>identity</c:v>
                </c:pt>
                <c:pt idx="8">
                  <c:v>media services</c:v>
                </c:pt>
                <c:pt idx="9">
                  <c:v>mobile services</c:v>
                </c:pt>
                <c:pt idx="10">
                  <c:v>mysql</c:v>
                </c:pt>
                <c:pt idx="11">
                  <c:v>networking</c:v>
                </c:pt>
                <c:pt idx="12">
                  <c:v>notification hubs</c:v>
                </c:pt>
                <c:pt idx="13">
                  <c:v>redis cache</c:v>
                </c:pt>
                <c:pt idx="14">
                  <c:v>scheduler</c:v>
                </c:pt>
                <c:pt idx="15">
                  <c:v>service bus</c:v>
                </c:pt>
                <c:pt idx="16">
                  <c:v>site recovery</c:v>
                </c:pt>
                <c:pt idx="17">
                  <c:v>sql databases</c:v>
                </c:pt>
                <c:pt idx="18">
                  <c:v>storage</c:v>
                </c:pt>
                <c:pt idx="19">
                  <c:v>traffic manager</c:v>
                </c:pt>
                <c:pt idx="20">
                  <c:v>virtual machines windows</c:v>
                </c:pt>
                <c:pt idx="21">
                  <c:v>virtual machines linux</c:v>
                </c:pt>
                <c:pt idx="22">
                  <c:v>web sites</c:v>
                </c:pt>
                <c:pt idx="23">
                  <c:v>batch</c:v>
                </c:pt>
                <c:pt idx="24">
                  <c:v>stream analytics</c:v>
                </c:pt>
                <c:pt idx="25">
                  <c:v>expressroute</c:v>
                </c:pt>
                <c:pt idx="26">
                  <c:v>mfa</c:v>
                </c:pt>
                <c:pt idx="27">
                  <c:v>key vault</c:v>
                </c:pt>
                <c:pt idx="28">
                  <c:v>sql data warehouse</c:v>
                </c:pt>
                <c:pt idx="29">
                  <c:v>sql server stretch database</c:v>
                </c:pt>
                <c:pt idx="30">
                  <c:v>iot hub</c:v>
                </c:pt>
                <c:pt idx="31">
                  <c:v>iot suite</c:v>
                </c:pt>
                <c:pt idx="32">
                  <c:v>vpn gateway</c:v>
                </c:pt>
                <c:pt idx="33">
                  <c:v>service fabric</c:v>
                </c:pt>
                <c:pt idx="34">
                  <c:v>documentdb</c:v>
                </c:pt>
                <c:pt idx="35">
                  <c:v>azure portal</c:v>
                </c:pt>
                <c:pt idx="36">
                  <c:v>load balancer</c:v>
                </c:pt>
                <c:pt idx="37">
                  <c:v>app service mobile</c:v>
                </c:pt>
                <c:pt idx="38">
                  <c:v>vmss</c:v>
                </c:pt>
                <c:pt idx="39">
                  <c:v>others</c:v>
                </c:pt>
              </c:strCache>
            </c:strRef>
          </c:cat>
          <c:val>
            <c:numRef>
              <c:f>'KPI-RESULT'!$J$2:$J$41</c:f>
              <c:numCache>
                <c:formatCode>0.00%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</c:v>
                </c:pt>
                <c:pt idx="4">
                  <c:v>0.65671641791044777</c:v>
                </c:pt>
                <c:pt idx="5">
                  <c:v>0.76190476190476186</c:v>
                </c:pt>
                <c:pt idx="6">
                  <c:v>0.84693877551020413</c:v>
                </c:pt>
                <c:pt idx="7">
                  <c:v>0.86729857819905209</c:v>
                </c:pt>
                <c:pt idx="8">
                  <c:v>0.97938144329896903</c:v>
                </c:pt>
                <c:pt idx="9">
                  <c:v>1</c:v>
                </c:pt>
                <c:pt idx="10">
                  <c:v>0.1276595744680851</c:v>
                </c:pt>
                <c:pt idx="11">
                  <c:v>0.13043478260869565</c:v>
                </c:pt>
                <c:pt idx="12">
                  <c:v>0.8666666666666667</c:v>
                </c:pt>
                <c:pt idx="13">
                  <c:v>1</c:v>
                </c:pt>
                <c:pt idx="14">
                  <c:v>1</c:v>
                </c:pt>
                <c:pt idx="15">
                  <c:v>0.54285714285714282</c:v>
                </c:pt>
                <c:pt idx="16">
                  <c:v>0.34375</c:v>
                </c:pt>
                <c:pt idx="17">
                  <c:v>0.73154362416107388</c:v>
                </c:pt>
                <c:pt idx="18">
                  <c:v>0.89690721649484539</c:v>
                </c:pt>
                <c:pt idx="19">
                  <c:v>0.10526315789473684</c:v>
                </c:pt>
                <c:pt idx="20">
                  <c:v>0.76886792452830188</c:v>
                </c:pt>
                <c:pt idx="21">
                  <c:v>0.68947368421052635</c:v>
                </c:pt>
                <c:pt idx="22">
                  <c:v>0.60215053763440862</c:v>
                </c:pt>
                <c:pt idx="23">
                  <c:v>1</c:v>
                </c:pt>
                <c:pt idx="24">
                  <c:v>1</c:v>
                </c:pt>
                <c:pt idx="25">
                  <c:v>0.5714285714285714</c:v>
                </c:pt>
                <c:pt idx="26">
                  <c:v>1</c:v>
                </c:pt>
                <c:pt idx="27">
                  <c:v>0.66666666666666663</c:v>
                </c:pt>
                <c:pt idx="28">
                  <c:v>0.875</c:v>
                </c:pt>
                <c:pt idx="29">
                  <c:v>0.5714285714285714</c:v>
                </c:pt>
                <c:pt idx="30">
                  <c:v>0.86792452830188682</c:v>
                </c:pt>
                <c:pt idx="31">
                  <c:v>0.88</c:v>
                </c:pt>
                <c:pt idx="32">
                  <c:v>0.90082644628099173</c:v>
                </c:pt>
                <c:pt idx="33">
                  <c:v>0.92537313432835822</c:v>
                </c:pt>
                <c:pt idx="34">
                  <c:v>0.53846153846153844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5F0-A11B-CFB012DFB69E}"/>
            </c:ext>
          </c:extLst>
        </c:ser>
        <c:ser>
          <c:idx val="1"/>
          <c:order val="1"/>
          <c:tx>
            <c:strRef>
              <c:f>'KPI-RESULT'!$K$1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'KPI-RESULT'!$A$2:$A$41</c:f>
              <c:strCache>
                <c:ptCount val="40"/>
                <c:pt idx="0">
                  <c:v>application gateway</c:v>
                </c:pt>
                <c:pt idx="1">
                  <c:v>automation</c:v>
                </c:pt>
                <c:pt idx="2">
                  <c:v>backup</c:v>
                </c:pt>
                <c:pt idx="3">
                  <c:v>cdn</c:v>
                </c:pt>
                <c:pt idx="4">
                  <c:v>cloud services</c:v>
                </c:pt>
                <c:pt idx="5">
                  <c:v>event hubs</c:v>
                </c:pt>
                <c:pt idx="6">
                  <c:v>hdinsight</c:v>
                </c:pt>
                <c:pt idx="7">
                  <c:v>identity</c:v>
                </c:pt>
                <c:pt idx="8">
                  <c:v>media services</c:v>
                </c:pt>
                <c:pt idx="9">
                  <c:v>mobile services</c:v>
                </c:pt>
                <c:pt idx="10">
                  <c:v>mysql</c:v>
                </c:pt>
                <c:pt idx="11">
                  <c:v>networking</c:v>
                </c:pt>
                <c:pt idx="12">
                  <c:v>notification hubs</c:v>
                </c:pt>
                <c:pt idx="13">
                  <c:v>redis cache</c:v>
                </c:pt>
                <c:pt idx="14">
                  <c:v>scheduler</c:v>
                </c:pt>
                <c:pt idx="15">
                  <c:v>service bus</c:v>
                </c:pt>
                <c:pt idx="16">
                  <c:v>site recovery</c:v>
                </c:pt>
                <c:pt idx="17">
                  <c:v>sql databases</c:v>
                </c:pt>
                <c:pt idx="18">
                  <c:v>storage</c:v>
                </c:pt>
                <c:pt idx="19">
                  <c:v>traffic manager</c:v>
                </c:pt>
                <c:pt idx="20">
                  <c:v>virtual machines windows</c:v>
                </c:pt>
                <c:pt idx="21">
                  <c:v>virtual machines linux</c:v>
                </c:pt>
                <c:pt idx="22">
                  <c:v>web sites</c:v>
                </c:pt>
                <c:pt idx="23">
                  <c:v>batch</c:v>
                </c:pt>
                <c:pt idx="24">
                  <c:v>stream analytics</c:v>
                </c:pt>
                <c:pt idx="25">
                  <c:v>expressroute</c:v>
                </c:pt>
                <c:pt idx="26">
                  <c:v>mfa</c:v>
                </c:pt>
                <c:pt idx="27">
                  <c:v>key vault</c:v>
                </c:pt>
                <c:pt idx="28">
                  <c:v>sql data warehouse</c:v>
                </c:pt>
                <c:pt idx="29">
                  <c:v>sql server stretch database</c:v>
                </c:pt>
                <c:pt idx="30">
                  <c:v>iot hub</c:v>
                </c:pt>
                <c:pt idx="31">
                  <c:v>iot suite</c:v>
                </c:pt>
                <c:pt idx="32">
                  <c:v>vpn gateway</c:v>
                </c:pt>
                <c:pt idx="33">
                  <c:v>service fabric</c:v>
                </c:pt>
                <c:pt idx="34">
                  <c:v>documentdb</c:v>
                </c:pt>
                <c:pt idx="35">
                  <c:v>azure portal</c:v>
                </c:pt>
                <c:pt idx="36">
                  <c:v>load balancer</c:v>
                </c:pt>
                <c:pt idx="37">
                  <c:v>app service mobile</c:v>
                </c:pt>
                <c:pt idx="38">
                  <c:v>vmss</c:v>
                </c:pt>
                <c:pt idx="39">
                  <c:v>others</c:v>
                </c:pt>
              </c:strCache>
            </c:strRef>
          </c:cat>
          <c:val>
            <c:numRef>
              <c:f>'KPI-RESULT'!$K$2:$K$41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0.88</c:v>
                </c:pt>
                <c:pt idx="4">
                  <c:v>8.9552238805970144E-2</c:v>
                </c:pt>
                <c:pt idx="5">
                  <c:v>0.23809523809523808</c:v>
                </c:pt>
                <c:pt idx="6">
                  <c:v>8.1632653061224483E-2</c:v>
                </c:pt>
                <c:pt idx="7">
                  <c:v>6.1611374407582936E-2</c:v>
                </c:pt>
                <c:pt idx="8">
                  <c:v>0</c:v>
                </c:pt>
                <c:pt idx="9">
                  <c:v>0</c:v>
                </c:pt>
                <c:pt idx="10">
                  <c:v>0.86170212765957444</c:v>
                </c:pt>
                <c:pt idx="11">
                  <c:v>0.18840579710144928</c:v>
                </c:pt>
                <c:pt idx="12">
                  <c:v>0.13333333333333333</c:v>
                </c:pt>
                <c:pt idx="13">
                  <c:v>0</c:v>
                </c:pt>
                <c:pt idx="14">
                  <c:v>0</c:v>
                </c:pt>
                <c:pt idx="15">
                  <c:v>0.24285714285714285</c:v>
                </c:pt>
                <c:pt idx="16">
                  <c:v>0.5</c:v>
                </c:pt>
                <c:pt idx="17">
                  <c:v>0.2348993288590604</c:v>
                </c:pt>
                <c:pt idx="18">
                  <c:v>3.0927835051546393E-2</c:v>
                </c:pt>
                <c:pt idx="19">
                  <c:v>0.47368421052631576</c:v>
                </c:pt>
                <c:pt idx="20">
                  <c:v>0.10849056603773585</c:v>
                </c:pt>
                <c:pt idx="21">
                  <c:v>8.9473684210526316E-2</c:v>
                </c:pt>
                <c:pt idx="22">
                  <c:v>0.17204301075268819</c:v>
                </c:pt>
                <c:pt idx="23">
                  <c:v>0</c:v>
                </c:pt>
                <c:pt idx="24">
                  <c:v>0</c:v>
                </c:pt>
                <c:pt idx="25">
                  <c:v>0.14285714285714285</c:v>
                </c:pt>
                <c:pt idx="26">
                  <c:v>0</c:v>
                </c:pt>
                <c:pt idx="27">
                  <c:v>0</c:v>
                </c:pt>
                <c:pt idx="28">
                  <c:v>0.125</c:v>
                </c:pt>
                <c:pt idx="29">
                  <c:v>0.35714285714285715</c:v>
                </c:pt>
                <c:pt idx="30">
                  <c:v>9.4339622641509441E-2</c:v>
                </c:pt>
                <c:pt idx="31">
                  <c:v>0.04</c:v>
                </c:pt>
                <c:pt idx="32">
                  <c:v>9.9173553719008267E-2</c:v>
                </c:pt>
                <c:pt idx="33">
                  <c:v>4.4776119402985072E-2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5F0-A11B-CFB012DFB69E}"/>
            </c:ext>
          </c:extLst>
        </c:ser>
        <c:ser>
          <c:idx val="2"/>
          <c:order val="2"/>
          <c:tx>
            <c:strRef>
              <c:f>'KPI-RESULT'!$L$1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'KPI-RESULT'!$A$2:$A$41</c:f>
              <c:strCache>
                <c:ptCount val="40"/>
                <c:pt idx="0">
                  <c:v>application gateway</c:v>
                </c:pt>
                <c:pt idx="1">
                  <c:v>automation</c:v>
                </c:pt>
                <c:pt idx="2">
                  <c:v>backup</c:v>
                </c:pt>
                <c:pt idx="3">
                  <c:v>cdn</c:v>
                </c:pt>
                <c:pt idx="4">
                  <c:v>cloud services</c:v>
                </c:pt>
                <c:pt idx="5">
                  <c:v>event hubs</c:v>
                </c:pt>
                <c:pt idx="6">
                  <c:v>hdinsight</c:v>
                </c:pt>
                <c:pt idx="7">
                  <c:v>identity</c:v>
                </c:pt>
                <c:pt idx="8">
                  <c:v>media services</c:v>
                </c:pt>
                <c:pt idx="9">
                  <c:v>mobile services</c:v>
                </c:pt>
                <c:pt idx="10">
                  <c:v>mysql</c:v>
                </c:pt>
                <c:pt idx="11">
                  <c:v>networking</c:v>
                </c:pt>
                <c:pt idx="12">
                  <c:v>notification hubs</c:v>
                </c:pt>
                <c:pt idx="13">
                  <c:v>redis cache</c:v>
                </c:pt>
                <c:pt idx="14">
                  <c:v>scheduler</c:v>
                </c:pt>
                <c:pt idx="15">
                  <c:v>service bus</c:v>
                </c:pt>
                <c:pt idx="16">
                  <c:v>site recovery</c:v>
                </c:pt>
                <c:pt idx="17">
                  <c:v>sql databases</c:v>
                </c:pt>
                <c:pt idx="18">
                  <c:v>storage</c:v>
                </c:pt>
                <c:pt idx="19">
                  <c:v>traffic manager</c:v>
                </c:pt>
                <c:pt idx="20">
                  <c:v>virtual machines windows</c:v>
                </c:pt>
                <c:pt idx="21">
                  <c:v>virtual machines linux</c:v>
                </c:pt>
                <c:pt idx="22">
                  <c:v>web sites</c:v>
                </c:pt>
                <c:pt idx="23">
                  <c:v>batch</c:v>
                </c:pt>
                <c:pt idx="24">
                  <c:v>stream analytics</c:v>
                </c:pt>
                <c:pt idx="25">
                  <c:v>expressroute</c:v>
                </c:pt>
                <c:pt idx="26">
                  <c:v>mfa</c:v>
                </c:pt>
                <c:pt idx="27">
                  <c:v>key vault</c:v>
                </c:pt>
                <c:pt idx="28">
                  <c:v>sql data warehouse</c:v>
                </c:pt>
                <c:pt idx="29">
                  <c:v>sql server stretch database</c:v>
                </c:pt>
                <c:pt idx="30">
                  <c:v>iot hub</c:v>
                </c:pt>
                <c:pt idx="31">
                  <c:v>iot suite</c:v>
                </c:pt>
                <c:pt idx="32">
                  <c:v>vpn gateway</c:v>
                </c:pt>
                <c:pt idx="33">
                  <c:v>service fabric</c:v>
                </c:pt>
                <c:pt idx="34">
                  <c:v>documentdb</c:v>
                </c:pt>
                <c:pt idx="35">
                  <c:v>azure portal</c:v>
                </c:pt>
                <c:pt idx="36">
                  <c:v>load balancer</c:v>
                </c:pt>
                <c:pt idx="37">
                  <c:v>app service mobile</c:v>
                </c:pt>
                <c:pt idx="38">
                  <c:v>vmss</c:v>
                </c:pt>
                <c:pt idx="39">
                  <c:v>others</c:v>
                </c:pt>
              </c:strCache>
            </c:strRef>
          </c:cat>
          <c:val>
            <c:numRef>
              <c:f>'KPI-RESULT'!$L$2:$L$41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1.020408163265306E-2</c:v>
                </c:pt>
                <c:pt idx="7">
                  <c:v>5.6872037914691941E-2</c:v>
                </c:pt>
                <c:pt idx="8">
                  <c:v>1.0309278350515464E-2</c:v>
                </c:pt>
                <c:pt idx="9">
                  <c:v>0</c:v>
                </c:pt>
                <c:pt idx="10">
                  <c:v>0</c:v>
                </c:pt>
                <c:pt idx="11">
                  <c:v>0.21739130434782608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0.18571428571428572</c:v>
                </c:pt>
                <c:pt idx="16">
                  <c:v>0.125</c:v>
                </c:pt>
                <c:pt idx="17">
                  <c:v>2.0134228187919462E-2</c:v>
                </c:pt>
                <c:pt idx="18">
                  <c:v>2.0618556701030927E-2</c:v>
                </c:pt>
                <c:pt idx="19">
                  <c:v>0</c:v>
                </c:pt>
                <c:pt idx="20">
                  <c:v>8.0188679245283015E-2</c:v>
                </c:pt>
                <c:pt idx="21">
                  <c:v>6.8421052631578952E-2</c:v>
                </c:pt>
                <c:pt idx="22">
                  <c:v>4.3010752688172046E-2</c:v>
                </c:pt>
                <c:pt idx="23">
                  <c:v>0</c:v>
                </c:pt>
                <c:pt idx="24">
                  <c:v>0</c:v>
                </c:pt>
                <c:pt idx="25">
                  <c:v>0.17857142857142858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0.08</c:v>
                </c:pt>
                <c:pt idx="32">
                  <c:v>0</c:v>
                </c:pt>
                <c:pt idx="33">
                  <c:v>2.9850746268656716E-2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5F0-A11B-CFB012DFB69E}"/>
            </c:ext>
          </c:extLst>
        </c:ser>
        <c:ser>
          <c:idx val="3"/>
          <c:order val="3"/>
          <c:tx>
            <c:strRef>
              <c:f>'KPI-RESULT'!$M$1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'KPI-RESULT'!$A$2:$A$41</c:f>
              <c:strCache>
                <c:ptCount val="40"/>
                <c:pt idx="0">
                  <c:v>application gateway</c:v>
                </c:pt>
                <c:pt idx="1">
                  <c:v>automation</c:v>
                </c:pt>
                <c:pt idx="2">
                  <c:v>backup</c:v>
                </c:pt>
                <c:pt idx="3">
                  <c:v>cdn</c:v>
                </c:pt>
                <c:pt idx="4">
                  <c:v>cloud services</c:v>
                </c:pt>
                <c:pt idx="5">
                  <c:v>event hubs</c:v>
                </c:pt>
                <c:pt idx="6">
                  <c:v>hdinsight</c:v>
                </c:pt>
                <c:pt idx="7">
                  <c:v>identity</c:v>
                </c:pt>
                <c:pt idx="8">
                  <c:v>media services</c:v>
                </c:pt>
                <c:pt idx="9">
                  <c:v>mobile services</c:v>
                </c:pt>
                <c:pt idx="10">
                  <c:v>mysql</c:v>
                </c:pt>
                <c:pt idx="11">
                  <c:v>networking</c:v>
                </c:pt>
                <c:pt idx="12">
                  <c:v>notification hubs</c:v>
                </c:pt>
                <c:pt idx="13">
                  <c:v>redis cache</c:v>
                </c:pt>
                <c:pt idx="14">
                  <c:v>scheduler</c:v>
                </c:pt>
                <c:pt idx="15">
                  <c:v>service bus</c:v>
                </c:pt>
                <c:pt idx="16">
                  <c:v>site recovery</c:v>
                </c:pt>
                <c:pt idx="17">
                  <c:v>sql databases</c:v>
                </c:pt>
                <c:pt idx="18">
                  <c:v>storage</c:v>
                </c:pt>
                <c:pt idx="19">
                  <c:v>traffic manager</c:v>
                </c:pt>
                <c:pt idx="20">
                  <c:v>virtual machines windows</c:v>
                </c:pt>
                <c:pt idx="21">
                  <c:v>virtual machines linux</c:v>
                </c:pt>
                <c:pt idx="22">
                  <c:v>web sites</c:v>
                </c:pt>
                <c:pt idx="23">
                  <c:v>batch</c:v>
                </c:pt>
                <c:pt idx="24">
                  <c:v>stream analytics</c:v>
                </c:pt>
                <c:pt idx="25">
                  <c:v>expressroute</c:v>
                </c:pt>
                <c:pt idx="26">
                  <c:v>mfa</c:v>
                </c:pt>
                <c:pt idx="27">
                  <c:v>key vault</c:v>
                </c:pt>
                <c:pt idx="28">
                  <c:v>sql data warehouse</c:v>
                </c:pt>
                <c:pt idx="29">
                  <c:v>sql server stretch database</c:v>
                </c:pt>
                <c:pt idx="30">
                  <c:v>iot hub</c:v>
                </c:pt>
                <c:pt idx="31">
                  <c:v>iot suite</c:v>
                </c:pt>
                <c:pt idx="32">
                  <c:v>vpn gateway</c:v>
                </c:pt>
                <c:pt idx="33">
                  <c:v>service fabric</c:v>
                </c:pt>
                <c:pt idx="34">
                  <c:v>documentdb</c:v>
                </c:pt>
                <c:pt idx="35">
                  <c:v>azure portal</c:v>
                </c:pt>
                <c:pt idx="36">
                  <c:v>load balancer</c:v>
                </c:pt>
                <c:pt idx="37">
                  <c:v>app service mobile</c:v>
                </c:pt>
                <c:pt idx="38">
                  <c:v>vmss</c:v>
                </c:pt>
                <c:pt idx="39">
                  <c:v>others</c:v>
                </c:pt>
              </c:strCache>
            </c:strRef>
          </c:cat>
          <c:val>
            <c:numRef>
              <c:f>'KPI-RESULT'!$M$2:$M$41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0.2537313432835821</c:v>
                </c:pt>
                <c:pt idx="5">
                  <c:v>0</c:v>
                </c:pt>
                <c:pt idx="6">
                  <c:v>6.1224489795918366E-2</c:v>
                </c:pt>
                <c:pt idx="7">
                  <c:v>1.4218009478672985E-2</c:v>
                </c:pt>
                <c:pt idx="8">
                  <c:v>1.0309278350515464E-2</c:v>
                </c:pt>
                <c:pt idx="9">
                  <c:v>0</c:v>
                </c:pt>
                <c:pt idx="10">
                  <c:v>1.0638297872340425E-2</c:v>
                </c:pt>
                <c:pt idx="11">
                  <c:v>0.46376811594202899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2.8571428571428571E-2</c:v>
                </c:pt>
                <c:pt idx="16">
                  <c:v>3.125E-2</c:v>
                </c:pt>
                <c:pt idx="17">
                  <c:v>1.3422818791946308E-2</c:v>
                </c:pt>
                <c:pt idx="18">
                  <c:v>5.1546391752577317E-2</c:v>
                </c:pt>
                <c:pt idx="19">
                  <c:v>0.42105263157894735</c:v>
                </c:pt>
                <c:pt idx="20">
                  <c:v>4.2452830188679243E-2</c:v>
                </c:pt>
                <c:pt idx="21">
                  <c:v>0.15263157894736842</c:v>
                </c:pt>
                <c:pt idx="22">
                  <c:v>0.18279569892473119</c:v>
                </c:pt>
                <c:pt idx="23">
                  <c:v>0</c:v>
                </c:pt>
                <c:pt idx="24">
                  <c:v>0</c:v>
                </c:pt>
                <c:pt idx="25">
                  <c:v>0.10714285714285714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7.1428571428571425E-2</c:v>
                </c:pt>
                <c:pt idx="30">
                  <c:v>3.7735849056603772E-2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0.46153846153846156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5F0-A11B-CFB012D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79672"/>
        <c:axId val="427780656"/>
      </c:barChart>
      <c:catAx>
        <c:axId val="427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0656"/>
        <c:crosses val="autoZero"/>
        <c:auto val="1"/>
        <c:lblAlgn val="ctr"/>
        <c:lblOffset val="100"/>
        <c:noMultiLvlLbl val="0"/>
      </c:catAx>
      <c:valAx>
        <c:axId val="42778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9523</xdr:colOff>
      <xdr:row>0</xdr:row>
      <xdr:rowOff>0</xdr:rowOff>
    </xdr:from>
    <xdr:to>
      <xdr:col>30</xdr:col>
      <xdr:colOff>628650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PI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4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Q72"/>
  <sheetViews>
    <sheetView topLeftCell="A31" zoomScaleNormal="100" workbookViewId="0">
      <selection activeCell="B69" sqref="B69"/>
    </sheetView>
  </sheetViews>
  <sheetFormatPr defaultRowHeight="15"/>
  <cols>
    <col min="1" max="1" width="23.140625" bestFit="1" customWidth="1"/>
    <col min="2" max="2" width="12.7109375" customWidth="1"/>
    <col min="3" max="5" width="9" customWidth="1"/>
    <col min="6" max="6" width="14" bestFit="1" customWidth="1"/>
    <col min="7" max="7" width="10" bestFit="1" customWidth="1"/>
    <col min="11" max="11" width="10.42578125" bestFit="1" customWidth="1"/>
    <col min="12" max="12" width="8.42578125" bestFit="1" customWidth="1"/>
    <col min="14" max="14" width="9" customWidth="1"/>
    <col min="15" max="15" width="10.42578125" bestFit="1" customWidth="1"/>
  </cols>
  <sheetData>
    <row r="1" spans="1:16">
      <c r="A1" s="2"/>
      <c r="B1" s="2" t="s">
        <v>59</v>
      </c>
      <c r="C1" s="2" t="s">
        <v>40</v>
      </c>
      <c r="D1" s="2" t="s">
        <v>41</v>
      </c>
      <c r="E1" s="2" t="s">
        <v>42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32</v>
      </c>
      <c r="K1" s="2" t="s">
        <v>33</v>
      </c>
      <c r="L1" s="2" t="s">
        <v>34</v>
      </c>
      <c r="M1" s="2" t="s">
        <v>35</v>
      </c>
      <c r="O1" s="2" t="s">
        <v>37</v>
      </c>
      <c r="P1" s="2" t="s">
        <v>38</v>
      </c>
    </row>
    <row r="2" spans="1:16">
      <c r="A2" s="2" t="s">
        <v>36</v>
      </c>
      <c r="B2">
        <f>COUNTIFS('KPI-SRC'!$B:$B,var!$B1,'KPI-SRC'!$D:$D,var!$C$1)</f>
        <v>23</v>
      </c>
      <c r="C2">
        <f>COUNTIFS('KPI-SRC'!$B:$B,var!$B1,'KPI-SRC'!$D:$D,var!$C$2)</f>
        <v>0</v>
      </c>
      <c r="D2">
        <f>COUNTIFS('KPI-SRC'!$B:$B,var!$B1,'KPI-SRC'!$D:$D,var!$C$3)</f>
        <v>0</v>
      </c>
      <c r="E2">
        <f>COUNTIFS('KPI-SRC'!$B:$B,var!$B1,'KPI-SRC'!$D:$D,var!$C$4)</f>
        <v>0</v>
      </c>
      <c r="F2" s="7" t="str">
        <f>CONCATENATE(B2,"/",$O2)</f>
        <v>23/23</v>
      </c>
      <c r="G2" s="7" t="str">
        <f t="shared" ref="G2:I2" si="0">CONCATENATE(C2,"/",$O2)</f>
        <v>0/23</v>
      </c>
      <c r="H2" s="7" t="str">
        <f t="shared" si="0"/>
        <v>0/23</v>
      </c>
      <c r="I2" s="7" t="str">
        <f t="shared" si="0"/>
        <v>0/23</v>
      </c>
      <c r="J2" s="4">
        <f>COUNTIFS('KPI-SRC'!$B:$B,var!$B1,'KPI-SRC'!$D:$D,var!$C$1)/$O2</f>
        <v>1</v>
      </c>
      <c r="K2" s="4">
        <f>COUNTIFS('KPI-SRC'!$B:$B,var!$B1,'KPI-SRC'!$D:$D,var!$C$2)/$O2</f>
        <v>0</v>
      </c>
      <c r="L2" s="4">
        <f>COUNTIFS('KPI-SRC'!$B:$B,var!$B1,'KPI-SRC'!$D:$D,var!$C$3)/$O2</f>
        <v>0</v>
      </c>
      <c r="M2" s="4">
        <f>COUNTIFS('KPI-SRC'!$B:$B,var!$B1,'KPI-SRC'!$D:$D,var!$C$4)/$O2</f>
        <v>0</v>
      </c>
      <c r="O2">
        <f>COUNTIF('KPI-SRC'!B:B,var!B1)</f>
        <v>23</v>
      </c>
      <c r="P2">
        <f>SUM(J2:M2)</f>
        <v>1</v>
      </c>
    </row>
    <row r="3" spans="1:16">
      <c r="A3" s="2" t="s">
        <v>0</v>
      </c>
      <c r="B3">
        <f>COUNTIFS('KPI-SRC'!$B:$B,var!$B2,'KPI-SRC'!$D:$D,var!$C$1)</f>
        <v>24</v>
      </c>
      <c r="C3">
        <f>COUNTIFS('KPI-SRC'!$B:$B,var!$B2,'KPI-SRC'!$D:$D,var!$C$2)</f>
        <v>0</v>
      </c>
      <c r="D3">
        <f>COUNTIFS('KPI-SRC'!$B:$B,var!$B2,'KPI-SRC'!$D:$D,var!$C$3)</f>
        <v>0</v>
      </c>
      <c r="E3">
        <f>COUNTIFS('KPI-SRC'!$B:$B,var!$B2,'KPI-SRC'!$D:$D,var!$C$4)</f>
        <v>0</v>
      </c>
      <c r="F3" s="7" t="str">
        <f t="shared" ref="F3:F41" si="1">CONCATENATE(B3,"/",$O3)</f>
        <v>24/24</v>
      </c>
      <c r="G3" s="7" t="str">
        <f t="shared" ref="G3:G41" si="2">CONCATENATE(C3,"/",$O3)</f>
        <v>0/24</v>
      </c>
      <c r="H3" s="7" t="str">
        <f t="shared" ref="H3:H41" si="3">CONCATENATE(D3,"/",$O3)</f>
        <v>0/24</v>
      </c>
      <c r="I3" s="7" t="str">
        <f t="shared" ref="I3:I41" si="4">CONCATENATE(E3,"/",$O3)</f>
        <v>0/24</v>
      </c>
      <c r="J3" s="4">
        <f>COUNTIFS('KPI-SRC'!$B:$B,var!$B2,'KPI-SRC'!$D:$D,var!$C$1)/$O3</f>
        <v>1</v>
      </c>
      <c r="K3" s="4">
        <f>COUNTIFS('KPI-SRC'!$B:$B,var!$B2,'KPI-SRC'!$D:$D,var!$C$2)/$O3</f>
        <v>0</v>
      </c>
      <c r="L3" s="4">
        <f>COUNTIFS('KPI-SRC'!$B:$B,var!$B2,'KPI-SRC'!$D:$D,var!$C$3)/$O3</f>
        <v>0</v>
      </c>
      <c r="M3" s="4">
        <f>COUNTIFS('KPI-SRC'!$B:$B,var!$B2,'KPI-SRC'!$D:$D,var!$C$4)/$O3</f>
        <v>0</v>
      </c>
      <c r="O3">
        <f>COUNTIF('KPI-SRC'!B:B,var!B2)</f>
        <v>24</v>
      </c>
      <c r="P3">
        <f t="shared" ref="P3:P41" si="5">SUM(J3:M3)</f>
        <v>1</v>
      </c>
    </row>
    <row r="4" spans="1:16">
      <c r="A4" s="2" t="s">
        <v>1</v>
      </c>
      <c r="B4">
        <f>COUNTIFS('KPI-SRC'!$B:$B,var!$B3,'KPI-SRC'!$D:$D,var!$C$1)</f>
        <v>39</v>
      </c>
      <c r="C4">
        <f>COUNTIFS('KPI-SRC'!$B:$B,var!$B3,'KPI-SRC'!$D:$D,var!$C$2)</f>
        <v>1</v>
      </c>
      <c r="D4">
        <f>COUNTIFS('KPI-SRC'!$B:$B,var!$B3,'KPI-SRC'!$D:$D,var!$C$3)</f>
        <v>0</v>
      </c>
      <c r="E4">
        <f>COUNTIFS('KPI-SRC'!$B:$B,var!$B3,'KPI-SRC'!$D:$D,var!$C$4)</f>
        <v>0</v>
      </c>
      <c r="F4" s="7" t="str">
        <f t="shared" si="1"/>
        <v>39/40</v>
      </c>
      <c r="G4" s="7" t="str">
        <f t="shared" si="2"/>
        <v>1/40</v>
      </c>
      <c r="H4" s="7" t="str">
        <f t="shared" si="3"/>
        <v>0/40</v>
      </c>
      <c r="I4" s="7" t="str">
        <f t="shared" si="4"/>
        <v>0/40</v>
      </c>
      <c r="J4" s="4">
        <f>COUNTIFS('KPI-SRC'!$B:$B,var!$B3,'KPI-SRC'!$D:$D,var!$C$1)/$O4</f>
        <v>0.97499999999999998</v>
      </c>
      <c r="K4" s="4">
        <f>COUNTIFS('KPI-SRC'!$B:$B,var!$B3,'KPI-SRC'!$D:$D,var!$C$2)/$O4</f>
        <v>2.5000000000000001E-2</v>
      </c>
      <c r="L4" s="4">
        <f>COUNTIFS('KPI-SRC'!$B:$B,var!$B3,'KPI-SRC'!$D:$D,var!$C$3)/$O4</f>
        <v>0</v>
      </c>
      <c r="M4" s="4">
        <f>COUNTIFS('KPI-SRC'!$B:$B,var!$B3,'KPI-SRC'!$D:$D,var!$C$4)/$O4</f>
        <v>0</v>
      </c>
      <c r="O4">
        <f>COUNTIF('KPI-SRC'!B:B,var!B3)</f>
        <v>40</v>
      </c>
      <c r="P4">
        <f t="shared" si="5"/>
        <v>1</v>
      </c>
    </row>
    <row r="5" spans="1:16">
      <c r="A5" s="2" t="s">
        <v>2</v>
      </c>
      <c r="B5">
        <f>COUNTIFS('KPI-SRC'!$B:$B,var!$B4,'KPI-SRC'!$D:$D,var!$C$1)</f>
        <v>0</v>
      </c>
      <c r="C5">
        <f>COUNTIFS('KPI-SRC'!$B:$B,var!$B4,'KPI-SRC'!$D:$D,var!$C$2)</f>
        <v>22</v>
      </c>
      <c r="D5">
        <f>COUNTIFS('KPI-SRC'!$B:$B,var!$B4,'KPI-SRC'!$D:$D,var!$C$3)</f>
        <v>0</v>
      </c>
      <c r="E5">
        <f>COUNTIFS('KPI-SRC'!$B:$B,var!$B4,'KPI-SRC'!$D:$D,var!$C$4)</f>
        <v>3</v>
      </c>
      <c r="F5" s="7" t="str">
        <f t="shared" si="1"/>
        <v>0/25</v>
      </c>
      <c r="G5" s="7" t="str">
        <f t="shared" si="2"/>
        <v>22/25</v>
      </c>
      <c r="H5" s="7" t="str">
        <f t="shared" si="3"/>
        <v>0/25</v>
      </c>
      <c r="I5" s="7" t="str">
        <f t="shared" si="4"/>
        <v>3/25</v>
      </c>
      <c r="J5" s="4">
        <f>COUNTIFS('KPI-SRC'!$B:$B,var!$B4,'KPI-SRC'!$D:$D,var!$C$1)/$O5</f>
        <v>0</v>
      </c>
      <c r="K5" s="4">
        <f>COUNTIFS('KPI-SRC'!$B:$B,var!$B4,'KPI-SRC'!$D:$D,var!$C$2)/$O5</f>
        <v>0.88</v>
      </c>
      <c r="L5" s="4">
        <f>COUNTIFS('KPI-SRC'!$B:$B,var!$B4,'KPI-SRC'!$D:$D,var!$C$3)/$O5</f>
        <v>0</v>
      </c>
      <c r="M5" s="4">
        <f>COUNTIFS('KPI-SRC'!$B:$B,var!$B4,'KPI-SRC'!$D:$D,var!$C$4)/$O5</f>
        <v>0.12</v>
      </c>
      <c r="O5">
        <f>COUNTIF('KPI-SRC'!B:B,var!B4)</f>
        <v>25</v>
      </c>
      <c r="P5">
        <f t="shared" si="5"/>
        <v>1</v>
      </c>
    </row>
    <row r="6" spans="1:16">
      <c r="A6" s="2" t="s">
        <v>3</v>
      </c>
      <c r="B6">
        <f>COUNTIFS('KPI-SRC'!$B:$B,var!$B5,'KPI-SRC'!$D:$D,var!$C$1)</f>
        <v>44</v>
      </c>
      <c r="C6">
        <f>COUNTIFS('KPI-SRC'!$B:$B,var!$B5,'KPI-SRC'!$D:$D,var!$C$2)</f>
        <v>6</v>
      </c>
      <c r="D6">
        <f>COUNTIFS('KPI-SRC'!$B:$B,var!$B5,'KPI-SRC'!$D:$D,var!$C$3)</f>
        <v>0</v>
      </c>
      <c r="E6">
        <f>COUNTIFS('KPI-SRC'!$B:$B,var!$B5,'KPI-SRC'!$D:$D,var!$C$4)</f>
        <v>17</v>
      </c>
      <c r="F6" s="7" t="str">
        <f t="shared" si="1"/>
        <v>44/67</v>
      </c>
      <c r="G6" s="7" t="str">
        <f t="shared" si="2"/>
        <v>6/67</v>
      </c>
      <c r="H6" s="7" t="str">
        <f t="shared" si="3"/>
        <v>0/67</v>
      </c>
      <c r="I6" s="7" t="str">
        <f t="shared" si="4"/>
        <v>17/67</v>
      </c>
      <c r="J6" s="4">
        <f>COUNTIFS('KPI-SRC'!$B:$B,var!$B5,'KPI-SRC'!$D:$D,var!$C$1)/$O6</f>
        <v>0.65671641791044777</v>
      </c>
      <c r="K6" s="4">
        <f>COUNTIFS('KPI-SRC'!$B:$B,var!$B5,'KPI-SRC'!$D:$D,var!$C$2)/$O6</f>
        <v>8.9552238805970144E-2</v>
      </c>
      <c r="L6" s="4">
        <f>COUNTIFS('KPI-SRC'!$B:$B,var!$B5,'KPI-SRC'!$D:$D,var!$C$3)/$O6</f>
        <v>0</v>
      </c>
      <c r="M6" s="4">
        <f>COUNTIFS('KPI-SRC'!$B:$B,var!$B5,'KPI-SRC'!$D:$D,var!$C$4)/$O6</f>
        <v>0.2537313432835821</v>
      </c>
      <c r="O6">
        <f>COUNTIF('KPI-SRC'!B:B,var!B5)</f>
        <v>67</v>
      </c>
      <c r="P6">
        <f t="shared" si="5"/>
        <v>1</v>
      </c>
    </row>
    <row r="7" spans="1:16">
      <c r="A7" s="2" t="s">
        <v>24</v>
      </c>
      <c r="B7">
        <f>COUNTIFS('KPI-SRC'!$B:$B,var!$B6,'KPI-SRC'!$D:$D,var!$C$1)</f>
        <v>16</v>
      </c>
      <c r="C7">
        <f>COUNTIFS('KPI-SRC'!$B:$B,var!$B6,'KPI-SRC'!$D:$D,var!$C$2)</f>
        <v>5</v>
      </c>
      <c r="D7">
        <f>COUNTIFS('KPI-SRC'!$B:$B,var!$B6,'KPI-SRC'!$D:$D,var!$C$3)</f>
        <v>0</v>
      </c>
      <c r="E7">
        <f>COUNTIFS('KPI-SRC'!$B:$B,var!$B6,'KPI-SRC'!$D:$D,var!$C$4)</f>
        <v>0</v>
      </c>
      <c r="F7" s="7" t="str">
        <f t="shared" si="1"/>
        <v>16/21</v>
      </c>
      <c r="G7" s="7" t="str">
        <f t="shared" si="2"/>
        <v>5/21</v>
      </c>
      <c r="H7" s="7" t="str">
        <f t="shared" si="3"/>
        <v>0/21</v>
      </c>
      <c r="I7" s="7" t="str">
        <f t="shared" si="4"/>
        <v>0/21</v>
      </c>
      <c r="J7" s="4">
        <f>COUNTIFS('KPI-SRC'!$B:$B,var!$B6,'KPI-SRC'!$D:$D,var!$C$1)/$O7</f>
        <v>0.76190476190476186</v>
      </c>
      <c r="K7" s="4">
        <f>COUNTIFS('KPI-SRC'!$B:$B,var!$B6,'KPI-SRC'!$D:$D,var!$C$2)/$O7</f>
        <v>0.23809523809523808</v>
      </c>
      <c r="L7" s="4">
        <f>COUNTIFS('KPI-SRC'!$B:$B,var!$B6,'KPI-SRC'!$D:$D,var!$C$3)/$O7</f>
        <v>0</v>
      </c>
      <c r="M7" s="4">
        <f>COUNTIFS('KPI-SRC'!$B:$B,var!$B6,'KPI-SRC'!$D:$D,var!$C$4)/$O7</f>
        <v>0</v>
      </c>
      <c r="O7">
        <f>COUNTIF('KPI-SRC'!B:B,var!B6)</f>
        <v>21</v>
      </c>
      <c r="P7">
        <f t="shared" si="5"/>
        <v>1</v>
      </c>
    </row>
    <row r="8" spans="1:16">
      <c r="A8" s="2" t="s">
        <v>25</v>
      </c>
      <c r="B8">
        <f>COUNTIFS('KPI-SRC'!$B:$B,var!$B7,'KPI-SRC'!$D:$D,var!$C$1)</f>
        <v>83</v>
      </c>
      <c r="C8">
        <f>COUNTIFS('KPI-SRC'!$B:$B,var!$B7,'KPI-SRC'!$D:$D,var!$C$2)</f>
        <v>8</v>
      </c>
      <c r="D8">
        <f>COUNTIFS('KPI-SRC'!$B:$B,var!$B7,'KPI-SRC'!$D:$D,var!$C$3)</f>
        <v>1</v>
      </c>
      <c r="E8">
        <f>COUNTIFS('KPI-SRC'!$B:$B,var!$B7,'KPI-SRC'!$D:$D,var!$C$4)</f>
        <v>6</v>
      </c>
      <c r="F8" s="7" t="str">
        <f t="shared" si="1"/>
        <v>83/98</v>
      </c>
      <c r="G8" s="7" t="str">
        <f t="shared" si="2"/>
        <v>8/98</v>
      </c>
      <c r="H8" s="7" t="str">
        <f t="shared" si="3"/>
        <v>1/98</v>
      </c>
      <c r="I8" s="7" t="str">
        <f t="shared" si="4"/>
        <v>6/98</v>
      </c>
      <c r="J8" s="4">
        <f>COUNTIFS('KPI-SRC'!$B:$B,var!$B7,'KPI-SRC'!$D:$D,var!$C$1)/$O8</f>
        <v>0.84693877551020413</v>
      </c>
      <c r="K8" s="4">
        <f>COUNTIFS('KPI-SRC'!$B:$B,var!$B7,'KPI-SRC'!$D:$D,var!$C$2)/$O8</f>
        <v>8.1632653061224483E-2</v>
      </c>
      <c r="L8" s="4">
        <f>COUNTIFS('KPI-SRC'!$B:$B,var!$B7,'KPI-SRC'!$D:$D,var!$C$3)/$O8</f>
        <v>1.020408163265306E-2</v>
      </c>
      <c r="M8" s="4">
        <f>COUNTIFS('KPI-SRC'!$B:$B,var!$B7,'KPI-SRC'!$D:$D,var!$C$4)/$O8</f>
        <v>6.1224489795918366E-2</v>
      </c>
      <c r="O8">
        <f>COUNTIF('KPI-SRC'!B:B,var!B7)</f>
        <v>98</v>
      </c>
      <c r="P8">
        <f t="shared" si="5"/>
        <v>1</v>
      </c>
    </row>
    <row r="9" spans="1:16">
      <c r="A9" s="2" t="s">
        <v>6</v>
      </c>
      <c r="B9">
        <f>COUNTIFS('KPI-SRC'!$B:$B,var!$B8,'KPI-SRC'!$D:$D,var!$C$1)</f>
        <v>183</v>
      </c>
      <c r="C9">
        <f>COUNTIFS('KPI-SRC'!$B:$B,var!$B8,'KPI-SRC'!$D:$D,var!$C$2)</f>
        <v>13</v>
      </c>
      <c r="D9">
        <f>COUNTIFS('KPI-SRC'!$B:$B,var!$B8,'KPI-SRC'!$D:$D,var!$C$3)</f>
        <v>12</v>
      </c>
      <c r="E9">
        <f>COUNTIFS('KPI-SRC'!$B:$B,var!$B8,'KPI-SRC'!$D:$D,var!$C$4)</f>
        <v>3</v>
      </c>
      <c r="F9" s="7" t="str">
        <f t="shared" si="1"/>
        <v>183/211</v>
      </c>
      <c r="G9" s="7" t="str">
        <f t="shared" si="2"/>
        <v>13/211</v>
      </c>
      <c r="H9" s="7" t="str">
        <f t="shared" si="3"/>
        <v>12/211</v>
      </c>
      <c r="I9" s="7" t="str">
        <f t="shared" si="4"/>
        <v>3/211</v>
      </c>
      <c r="J9" s="4">
        <f>COUNTIFS('KPI-SRC'!$B:$B,var!$B8,'KPI-SRC'!$D:$D,var!$C$1)/$O9</f>
        <v>0.86729857819905209</v>
      </c>
      <c r="K9" s="4">
        <f>COUNTIFS('KPI-SRC'!$B:$B,var!$B8,'KPI-SRC'!$D:$D,var!$C$2)/$O9</f>
        <v>6.1611374407582936E-2</v>
      </c>
      <c r="L9" s="4">
        <f>COUNTIFS('KPI-SRC'!$B:$B,var!$B8,'KPI-SRC'!$D:$D,var!$C$3)/$O9</f>
        <v>5.6872037914691941E-2</v>
      </c>
      <c r="M9" s="4">
        <f>COUNTIFS('KPI-SRC'!$B:$B,var!$B8,'KPI-SRC'!$D:$D,var!$C$4)/$O9</f>
        <v>1.4218009478672985E-2</v>
      </c>
      <c r="O9">
        <f>COUNTIF('KPI-SRC'!B:B,var!B8)</f>
        <v>211</v>
      </c>
      <c r="P9">
        <f t="shared" si="5"/>
        <v>1</v>
      </c>
    </row>
    <row r="10" spans="1:16">
      <c r="A10" s="2" t="s">
        <v>26</v>
      </c>
      <c r="B10">
        <f>COUNTIFS('KPI-SRC'!$B:$B,var!$B9,'KPI-SRC'!$D:$D,var!$C$1)</f>
        <v>95</v>
      </c>
      <c r="C10">
        <f>COUNTIFS('KPI-SRC'!$B:$B,var!$B9,'KPI-SRC'!$D:$D,var!$C$2)</f>
        <v>0</v>
      </c>
      <c r="D10">
        <f>COUNTIFS('KPI-SRC'!$B:$B,var!$B9,'KPI-SRC'!$D:$D,var!$C$3)</f>
        <v>1</v>
      </c>
      <c r="E10">
        <f>COUNTIFS('KPI-SRC'!$B:$B,var!$B9,'KPI-SRC'!$D:$D,var!$C$4)</f>
        <v>1</v>
      </c>
      <c r="F10" s="7" t="str">
        <f t="shared" si="1"/>
        <v>95/97</v>
      </c>
      <c r="G10" s="7" t="str">
        <f t="shared" si="2"/>
        <v>0/97</v>
      </c>
      <c r="H10" s="7" t="str">
        <f t="shared" si="3"/>
        <v>1/97</v>
      </c>
      <c r="I10" s="7" t="str">
        <f t="shared" si="4"/>
        <v>1/97</v>
      </c>
      <c r="J10" s="4">
        <f>COUNTIFS('KPI-SRC'!$B:$B,var!$B9,'KPI-SRC'!$D:$D,var!$C$1)/$O10</f>
        <v>0.97938144329896903</v>
      </c>
      <c r="K10" s="4">
        <f>COUNTIFS('KPI-SRC'!$B:$B,var!$B9,'KPI-SRC'!$D:$D,var!$C$2)/$O10</f>
        <v>0</v>
      </c>
      <c r="L10" s="4">
        <f>COUNTIFS('KPI-SRC'!$B:$B,var!$B9,'KPI-SRC'!$D:$D,var!$C$3)/$O10</f>
        <v>1.0309278350515464E-2</v>
      </c>
      <c r="M10" s="4">
        <f>COUNTIFS('KPI-SRC'!$B:$B,var!$B9,'KPI-SRC'!$D:$D,var!$C$4)/$O10</f>
        <v>1.0309278350515464E-2</v>
      </c>
      <c r="O10">
        <f>COUNTIF('KPI-SRC'!B:B,var!B9)</f>
        <v>97</v>
      </c>
      <c r="P10">
        <f t="shared" si="5"/>
        <v>0.99999999999999989</v>
      </c>
    </row>
    <row r="11" spans="1:16">
      <c r="A11" s="2" t="s">
        <v>27</v>
      </c>
      <c r="B11">
        <f>COUNTIFS('KPI-SRC'!$B:$B,var!$B10,'KPI-SRC'!$D:$D,var!$C$1)</f>
        <v>88</v>
      </c>
      <c r="C11">
        <f>COUNTIFS('KPI-SRC'!$B:$B,var!$B10,'KPI-SRC'!$D:$D,var!$C$2)</f>
        <v>0</v>
      </c>
      <c r="D11">
        <f>COUNTIFS('KPI-SRC'!$B:$B,var!$B10,'KPI-SRC'!$D:$D,var!$C$3)</f>
        <v>0</v>
      </c>
      <c r="E11">
        <f>COUNTIFS('KPI-SRC'!$B:$B,var!$B10,'KPI-SRC'!$D:$D,var!$C$4)</f>
        <v>0</v>
      </c>
      <c r="F11" s="7" t="str">
        <f t="shared" si="1"/>
        <v>88/88</v>
      </c>
      <c r="G11" s="7" t="str">
        <f t="shared" si="2"/>
        <v>0/88</v>
      </c>
      <c r="H11" s="7" t="str">
        <f t="shared" si="3"/>
        <v>0/88</v>
      </c>
      <c r="I11" s="7" t="str">
        <f t="shared" si="4"/>
        <v>0/88</v>
      </c>
      <c r="J11" s="4">
        <f>COUNTIFS('KPI-SRC'!$B:$B,var!$B10,'KPI-SRC'!$D:$D,var!$C$1)/$O11</f>
        <v>1</v>
      </c>
      <c r="K11" s="4">
        <f>COUNTIFS('KPI-SRC'!$B:$B,var!$B10,'KPI-SRC'!$D:$D,var!$C$2)/$O11</f>
        <v>0</v>
      </c>
      <c r="L11" s="4">
        <f>COUNTIFS('KPI-SRC'!$B:$B,var!$B10,'KPI-SRC'!$D:$D,var!$C$3)/$O11</f>
        <v>0</v>
      </c>
      <c r="M11" s="4">
        <f>COUNTIFS('KPI-SRC'!$B:$B,var!$B10,'KPI-SRC'!$D:$D,var!$C$4)/$O11</f>
        <v>0</v>
      </c>
      <c r="O11">
        <f>COUNTIF('KPI-SRC'!B:B,var!B10)</f>
        <v>88</v>
      </c>
      <c r="P11">
        <f t="shared" si="5"/>
        <v>1</v>
      </c>
    </row>
    <row r="12" spans="1:16">
      <c r="A12" s="2" t="s">
        <v>9</v>
      </c>
      <c r="B12">
        <f>COUNTIFS('KPI-SRC'!$B:$B,var!$B11,'KPI-SRC'!$D:$D,var!$C$1)</f>
        <v>12</v>
      </c>
      <c r="C12">
        <f>COUNTIFS('KPI-SRC'!$B:$B,var!$B11,'KPI-SRC'!$D:$D,var!$C$2)</f>
        <v>81</v>
      </c>
      <c r="D12">
        <f>COUNTIFS('KPI-SRC'!$B:$B,var!$B11,'KPI-SRC'!$D:$D,var!$C$3)</f>
        <v>0</v>
      </c>
      <c r="E12">
        <f>COUNTIFS('KPI-SRC'!$B:$B,var!$B11,'KPI-SRC'!$D:$D,var!$C$4)</f>
        <v>1</v>
      </c>
      <c r="F12" s="7" t="str">
        <f t="shared" si="1"/>
        <v>12/94</v>
      </c>
      <c r="G12" s="7" t="str">
        <f t="shared" si="2"/>
        <v>81/94</v>
      </c>
      <c r="H12" s="7" t="str">
        <f t="shared" si="3"/>
        <v>0/94</v>
      </c>
      <c r="I12" s="7" t="str">
        <f t="shared" si="4"/>
        <v>1/94</v>
      </c>
      <c r="J12" s="4">
        <f>COUNTIFS('KPI-SRC'!$B:$B,var!$B11,'KPI-SRC'!$D:$D,var!$C$1)/$O12</f>
        <v>0.1276595744680851</v>
      </c>
      <c r="K12" s="4">
        <f>COUNTIFS('KPI-SRC'!$B:$B,var!$B11,'KPI-SRC'!$D:$D,var!$C$2)/$O12</f>
        <v>0.86170212765957444</v>
      </c>
      <c r="L12" s="4">
        <f>COUNTIFS('KPI-SRC'!$B:$B,var!$B11,'KPI-SRC'!$D:$D,var!$C$3)/$O12</f>
        <v>0</v>
      </c>
      <c r="M12" s="4">
        <f>COUNTIFS('KPI-SRC'!$B:$B,var!$B11,'KPI-SRC'!$D:$D,var!$C$4)/$O12</f>
        <v>1.0638297872340425E-2</v>
      </c>
      <c r="O12">
        <f>COUNTIF('KPI-SRC'!B:B,var!B11)</f>
        <v>94</v>
      </c>
      <c r="P12">
        <f t="shared" si="5"/>
        <v>0.99999999999999989</v>
      </c>
    </row>
    <row r="13" spans="1:16">
      <c r="A13" s="2" t="s">
        <v>28</v>
      </c>
      <c r="B13">
        <f>COUNTIFS('KPI-SRC'!$B:$B,var!$B12,'KPI-SRC'!$D:$D,var!$C$1)</f>
        <v>9</v>
      </c>
      <c r="C13">
        <f>COUNTIFS('KPI-SRC'!$B:$B,var!$B12,'KPI-SRC'!$D:$D,var!$C$2)</f>
        <v>13</v>
      </c>
      <c r="D13">
        <f>COUNTIFS('KPI-SRC'!$B:$B,var!$B12,'KPI-SRC'!$D:$D,var!$C$3)</f>
        <v>15</v>
      </c>
      <c r="E13">
        <f>COUNTIFS('KPI-SRC'!$B:$B,var!$B12,'KPI-SRC'!$D:$D,var!$C$4)</f>
        <v>32</v>
      </c>
      <c r="F13" s="7" t="str">
        <f t="shared" si="1"/>
        <v>9/69</v>
      </c>
      <c r="G13" s="7" t="str">
        <f t="shared" si="2"/>
        <v>13/69</v>
      </c>
      <c r="H13" s="7" t="str">
        <f t="shared" si="3"/>
        <v>15/69</v>
      </c>
      <c r="I13" s="7" t="str">
        <f t="shared" si="4"/>
        <v>32/69</v>
      </c>
      <c r="J13" s="4">
        <f>COUNTIFS('KPI-SRC'!$B:$B,var!$B12,'KPI-SRC'!$D:$D,var!$C$1)/$O13</f>
        <v>0.13043478260869565</v>
      </c>
      <c r="K13" s="4">
        <f>COUNTIFS('KPI-SRC'!$B:$B,var!$B12,'KPI-SRC'!$D:$D,var!$C$2)/$O13</f>
        <v>0.18840579710144928</v>
      </c>
      <c r="L13" s="4">
        <f>COUNTIFS('KPI-SRC'!$B:$B,var!$B12,'KPI-SRC'!$D:$D,var!$C$3)/$O13</f>
        <v>0.21739130434782608</v>
      </c>
      <c r="M13" s="4">
        <f>COUNTIFS('KPI-SRC'!$B:$B,var!$B12,'KPI-SRC'!$D:$D,var!$C$4)/$O13</f>
        <v>0.46376811594202899</v>
      </c>
      <c r="O13">
        <f>COUNTIF('KPI-SRC'!B:B,var!B12)</f>
        <v>69</v>
      </c>
      <c r="P13">
        <f t="shared" si="5"/>
        <v>1</v>
      </c>
    </row>
    <row r="14" spans="1:16">
      <c r="A14" s="2" t="s">
        <v>29</v>
      </c>
      <c r="B14">
        <f>COUNTIFS('KPI-SRC'!$B:$B,var!$B13,'KPI-SRC'!$D:$D,var!$C$1)</f>
        <v>26</v>
      </c>
      <c r="C14">
        <f>COUNTIFS('KPI-SRC'!$B:$B,var!$B13,'KPI-SRC'!$D:$D,var!$C$2)</f>
        <v>4</v>
      </c>
      <c r="D14">
        <f>COUNTIFS('KPI-SRC'!$B:$B,var!$B13,'KPI-SRC'!$D:$D,var!$C$3)</f>
        <v>0</v>
      </c>
      <c r="E14">
        <f>COUNTIFS('KPI-SRC'!$B:$B,var!$B13,'KPI-SRC'!$D:$D,var!$C$4)</f>
        <v>0</v>
      </c>
      <c r="F14" s="7" t="str">
        <f t="shared" si="1"/>
        <v>26/30</v>
      </c>
      <c r="G14" s="7" t="str">
        <f t="shared" si="2"/>
        <v>4/30</v>
      </c>
      <c r="H14" s="7" t="str">
        <f t="shared" si="3"/>
        <v>0/30</v>
      </c>
      <c r="I14" s="7" t="str">
        <f t="shared" si="4"/>
        <v>0/30</v>
      </c>
      <c r="J14" s="4">
        <f>COUNTIFS('KPI-SRC'!$B:$B,var!$B13,'KPI-SRC'!$D:$D,var!$C$1)/$O14</f>
        <v>0.8666666666666667</v>
      </c>
      <c r="K14" s="4">
        <f>COUNTIFS('KPI-SRC'!$B:$B,var!$B13,'KPI-SRC'!$D:$D,var!$C$2)/$O14</f>
        <v>0.13333333333333333</v>
      </c>
      <c r="L14" s="4">
        <f>COUNTIFS('KPI-SRC'!$B:$B,var!$B13,'KPI-SRC'!$D:$D,var!$C$3)/$O14</f>
        <v>0</v>
      </c>
      <c r="M14" s="4">
        <f>COUNTIFS('KPI-SRC'!$B:$B,var!$B13,'KPI-SRC'!$D:$D,var!$C$4)/$O14</f>
        <v>0</v>
      </c>
      <c r="O14">
        <f>COUNTIF('KPI-SRC'!B:B,var!B13)</f>
        <v>30</v>
      </c>
      <c r="P14">
        <f t="shared" si="5"/>
        <v>1</v>
      </c>
    </row>
    <row r="15" spans="1:16">
      <c r="A15" s="2" t="s">
        <v>12</v>
      </c>
      <c r="B15">
        <f>COUNTIFS('KPI-SRC'!$B:$B,var!$B14,'KPI-SRC'!$D:$D,var!$C$1)</f>
        <v>24</v>
      </c>
      <c r="C15">
        <f>COUNTIFS('KPI-SRC'!$B:$B,var!$B14,'KPI-SRC'!$D:$D,var!$C$2)</f>
        <v>0</v>
      </c>
      <c r="D15">
        <f>COUNTIFS('KPI-SRC'!$B:$B,var!$B14,'KPI-SRC'!$D:$D,var!$C$3)</f>
        <v>0</v>
      </c>
      <c r="E15">
        <f>COUNTIFS('KPI-SRC'!$B:$B,var!$B14,'KPI-SRC'!$D:$D,var!$C$4)</f>
        <v>0</v>
      </c>
      <c r="F15" s="7" t="str">
        <f t="shared" si="1"/>
        <v>24/24</v>
      </c>
      <c r="G15" s="7" t="str">
        <f t="shared" si="2"/>
        <v>0/24</v>
      </c>
      <c r="H15" s="7" t="str">
        <f t="shared" si="3"/>
        <v>0/24</v>
      </c>
      <c r="I15" s="7" t="str">
        <f t="shared" si="4"/>
        <v>0/24</v>
      </c>
      <c r="J15" s="4">
        <f>COUNTIFS('KPI-SRC'!$B:$B,var!$B14,'KPI-SRC'!$D:$D,var!$C$1)/$O15</f>
        <v>1</v>
      </c>
      <c r="K15" s="4">
        <f>COUNTIFS('KPI-SRC'!$B:$B,var!$B14,'KPI-SRC'!$D:$D,var!$C$2)/$O15</f>
        <v>0</v>
      </c>
      <c r="L15" s="4">
        <f>COUNTIFS('KPI-SRC'!$B:$B,var!$B14,'KPI-SRC'!$D:$D,var!$C$3)/$O15</f>
        <v>0</v>
      </c>
      <c r="M15" s="4">
        <f>COUNTIFS('KPI-SRC'!$B:$B,var!$B14,'KPI-SRC'!$D:$D,var!$C$4)/$O15</f>
        <v>0</v>
      </c>
      <c r="O15">
        <f>COUNTIF('KPI-SRC'!B:B,var!B14)</f>
        <v>24</v>
      </c>
      <c r="P15">
        <f t="shared" si="5"/>
        <v>1</v>
      </c>
    </row>
    <row r="16" spans="1:16">
      <c r="A16" s="2" t="s">
        <v>13</v>
      </c>
      <c r="B16">
        <f>COUNTIFS('KPI-SRC'!$B:$B,var!$B15,'KPI-SRC'!$D:$D,var!$C$1)</f>
        <v>9</v>
      </c>
      <c r="C16">
        <f>COUNTIFS('KPI-SRC'!$B:$B,var!$B15,'KPI-SRC'!$D:$D,var!$C$2)</f>
        <v>0</v>
      </c>
      <c r="D16">
        <f>COUNTIFS('KPI-SRC'!$B:$B,var!$B15,'KPI-SRC'!$D:$D,var!$C$3)</f>
        <v>0</v>
      </c>
      <c r="E16">
        <f>COUNTIFS('KPI-SRC'!$B:$B,var!$B15,'KPI-SRC'!$D:$D,var!$C$4)</f>
        <v>0</v>
      </c>
      <c r="F16" s="7" t="str">
        <f t="shared" si="1"/>
        <v>9/9</v>
      </c>
      <c r="G16" s="7" t="str">
        <f t="shared" si="2"/>
        <v>0/9</v>
      </c>
      <c r="H16" s="7" t="str">
        <f t="shared" si="3"/>
        <v>0/9</v>
      </c>
      <c r="I16" s="7" t="str">
        <f t="shared" si="4"/>
        <v>0/9</v>
      </c>
      <c r="J16" s="4">
        <f>COUNTIFS('KPI-SRC'!$B:$B,var!$B15,'KPI-SRC'!$D:$D,var!$C$1)/$O16</f>
        <v>1</v>
      </c>
      <c r="K16" s="4">
        <f>COUNTIFS('KPI-SRC'!$B:$B,var!$B15,'KPI-SRC'!$D:$D,var!$C$2)/$O16</f>
        <v>0</v>
      </c>
      <c r="L16" s="4">
        <f>COUNTIFS('KPI-SRC'!$B:$B,var!$B15,'KPI-SRC'!$D:$D,var!$C$3)/$O16</f>
        <v>0</v>
      </c>
      <c r="M16" s="4">
        <f>COUNTIFS('KPI-SRC'!$B:$B,var!$B15,'KPI-SRC'!$D:$D,var!$C$4)/$O16</f>
        <v>0</v>
      </c>
      <c r="O16">
        <f>COUNTIF('KPI-SRC'!B:B,var!B15)</f>
        <v>9</v>
      </c>
      <c r="P16">
        <f t="shared" si="5"/>
        <v>1</v>
      </c>
    </row>
    <row r="17" spans="1:16">
      <c r="A17" s="2" t="s">
        <v>14</v>
      </c>
      <c r="B17">
        <f>COUNTIFS('KPI-SRC'!$B:$B,var!$B16,'KPI-SRC'!$D:$D,var!$C$1)</f>
        <v>38</v>
      </c>
      <c r="C17">
        <f>COUNTIFS('KPI-SRC'!$B:$B,var!$B16,'KPI-SRC'!$D:$D,var!$C$2)</f>
        <v>17</v>
      </c>
      <c r="D17">
        <f>COUNTIFS('KPI-SRC'!$B:$B,var!$B16,'KPI-SRC'!$D:$D,var!$C$3)</f>
        <v>13</v>
      </c>
      <c r="E17">
        <f>COUNTIFS('KPI-SRC'!$B:$B,var!$B16,'KPI-SRC'!$D:$D,var!$C$4)</f>
        <v>2</v>
      </c>
      <c r="F17" s="7" t="str">
        <f t="shared" si="1"/>
        <v>38/70</v>
      </c>
      <c r="G17" s="7" t="str">
        <f t="shared" si="2"/>
        <v>17/70</v>
      </c>
      <c r="H17" s="7" t="str">
        <f t="shared" si="3"/>
        <v>13/70</v>
      </c>
      <c r="I17" s="7" t="str">
        <f t="shared" si="4"/>
        <v>2/70</v>
      </c>
      <c r="J17" s="4">
        <f>COUNTIFS('KPI-SRC'!$B:$B,var!$B16,'KPI-SRC'!$D:$D,var!$C$1)/$O17</f>
        <v>0.54285714285714282</v>
      </c>
      <c r="K17" s="4">
        <f>COUNTIFS('KPI-SRC'!$B:$B,var!$B16,'KPI-SRC'!$D:$D,var!$C$2)/$O17</f>
        <v>0.24285714285714285</v>
      </c>
      <c r="L17" s="4">
        <f>COUNTIFS('KPI-SRC'!$B:$B,var!$B16,'KPI-SRC'!$D:$D,var!$C$3)/$O17</f>
        <v>0.18571428571428572</v>
      </c>
      <c r="M17" s="4">
        <f>COUNTIFS('KPI-SRC'!$B:$B,var!$B16,'KPI-SRC'!$D:$D,var!$C$4)/$O17</f>
        <v>2.8571428571428571E-2</v>
      </c>
      <c r="O17">
        <f>COUNTIF('KPI-SRC'!B:B,var!B16)</f>
        <v>70</v>
      </c>
      <c r="P17">
        <f t="shared" si="5"/>
        <v>1</v>
      </c>
    </row>
    <row r="18" spans="1:16">
      <c r="A18" s="2" t="s">
        <v>15</v>
      </c>
      <c r="B18">
        <f>COUNTIFS('KPI-SRC'!$B:$B,var!$B17,'KPI-SRC'!$D:$D,var!$C$1)</f>
        <v>11</v>
      </c>
      <c r="C18">
        <f>COUNTIFS('KPI-SRC'!$B:$B,var!$B17,'KPI-SRC'!$D:$D,var!$C$2)</f>
        <v>16</v>
      </c>
      <c r="D18">
        <f>COUNTIFS('KPI-SRC'!$B:$B,var!$B17,'KPI-SRC'!$D:$D,var!$C$3)</f>
        <v>4</v>
      </c>
      <c r="E18">
        <f>COUNTIFS('KPI-SRC'!$B:$B,var!$B17,'KPI-SRC'!$D:$D,var!$C$4)</f>
        <v>1</v>
      </c>
      <c r="F18" s="7" t="str">
        <f t="shared" si="1"/>
        <v>11/32</v>
      </c>
      <c r="G18" s="7" t="str">
        <f t="shared" si="2"/>
        <v>16/32</v>
      </c>
      <c r="H18" s="7" t="str">
        <f t="shared" si="3"/>
        <v>4/32</v>
      </c>
      <c r="I18" s="7" t="str">
        <f t="shared" si="4"/>
        <v>1/32</v>
      </c>
      <c r="J18" s="4">
        <f>COUNTIFS('KPI-SRC'!$B:$B,var!$B17,'KPI-SRC'!$D:$D,var!$C$1)/$O18</f>
        <v>0.34375</v>
      </c>
      <c r="K18" s="4">
        <f>COUNTIFS('KPI-SRC'!$B:$B,var!$B17,'KPI-SRC'!$D:$D,var!$C$2)/$O18</f>
        <v>0.5</v>
      </c>
      <c r="L18" s="4">
        <f>COUNTIFS('KPI-SRC'!$B:$B,var!$B17,'KPI-SRC'!$D:$D,var!$C$3)/$O18</f>
        <v>0.125</v>
      </c>
      <c r="M18" s="4">
        <f>COUNTIFS('KPI-SRC'!$B:$B,var!$B17,'KPI-SRC'!$D:$D,var!$C$4)/$O18</f>
        <v>3.125E-2</v>
      </c>
      <c r="O18">
        <f>COUNTIF('KPI-SRC'!B:B,var!B17)</f>
        <v>32</v>
      </c>
      <c r="P18">
        <f t="shared" si="5"/>
        <v>1</v>
      </c>
    </row>
    <row r="19" spans="1:16">
      <c r="A19" s="2" t="s">
        <v>73</v>
      </c>
      <c r="B19">
        <f>COUNTIFS('KPI-SRC'!$B:$B,var!$B18,'KPI-SRC'!$D:$D,var!$C$1)</f>
        <v>109</v>
      </c>
      <c r="C19">
        <f>COUNTIFS('KPI-SRC'!$B:$B,var!$B18,'KPI-SRC'!$D:$D,var!$C$2)</f>
        <v>35</v>
      </c>
      <c r="D19">
        <f>COUNTIFS('KPI-SRC'!$B:$B,var!$B18,'KPI-SRC'!$D:$D,var!$C$3)</f>
        <v>3</v>
      </c>
      <c r="E19">
        <f>COUNTIFS('KPI-SRC'!$B:$B,var!$B18,'KPI-SRC'!$D:$D,var!$C$4)</f>
        <v>2</v>
      </c>
      <c r="F19" s="7" t="str">
        <f t="shared" si="1"/>
        <v>109/149</v>
      </c>
      <c r="G19" s="7" t="str">
        <f t="shared" si="2"/>
        <v>35/149</v>
      </c>
      <c r="H19" s="7" t="str">
        <f t="shared" si="3"/>
        <v>3/149</v>
      </c>
      <c r="I19" s="7" t="str">
        <f t="shared" si="4"/>
        <v>2/149</v>
      </c>
      <c r="J19" s="4">
        <f>COUNTIFS('KPI-SRC'!$B:$B,var!$B18,'KPI-SRC'!$D:$D,var!$C$1)/$O19</f>
        <v>0.73154362416107388</v>
      </c>
      <c r="K19" s="4">
        <f>COUNTIFS('KPI-SRC'!$B:$B,var!$B18,'KPI-SRC'!$D:$D,var!$C$2)/$O19</f>
        <v>0.2348993288590604</v>
      </c>
      <c r="L19" s="4">
        <f>COUNTIFS('KPI-SRC'!$B:$B,var!$B18,'KPI-SRC'!$D:$D,var!$C$3)/$O19</f>
        <v>2.0134228187919462E-2</v>
      </c>
      <c r="M19" s="4">
        <f>COUNTIFS('KPI-SRC'!$B:$B,var!$B18,'KPI-SRC'!$D:$D,var!$C$4)/$O19</f>
        <v>1.3422818791946308E-2</v>
      </c>
      <c r="O19">
        <f>COUNTIF('KPI-SRC'!B:B,var!B18)</f>
        <v>149</v>
      </c>
      <c r="P19">
        <f t="shared" si="5"/>
        <v>1</v>
      </c>
    </row>
    <row r="20" spans="1:16">
      <c r="A20" s="2" t="s">
        <v>17</v>
      </c>
      <c r="B20">
        <f>COUNTIFS('KPI-SRC'!$B:$B,var!$B19,'KPI-SRC'!$D:$D,var!$C$1)</f>
        <v>87</v>
      </c>
      <c r="C20">
        <f>COUNTIFS('KPI-SRC'!$B:$B,var!$B19,'KPI-SRC'!$D:$D,var!$C$2)</f>
        <v>3</v>
      </c>
      <c r="D20">
        <f>COUNTIFS('KPI-SRC'!$B:$B,var!$B19,'KPI-SRC'!$D:$D,var!$C$3)</f>
        <v>2</v>
      </c>
      <c r="E20">
        <f>COUNTIFS('KPI-SRC'!$B:$B,var!$B19,'KPI-SRC'!$D:$D,var!$C$4)</f>
        <v>5</v>
      </c>
      <c r="F20" s="7" t="str">
        <f t="shared" si="1"/>
        <v>87/97</v>
      </c>
      <c r="G20" s="7" t="str">
        <f t="shared" si="2"/>
        <v>3/97</v>
      </c>
      <c r="H20" s="7" t="str">
        <f t="shared" si="3"/>
        <v>2/97</v>
      </c>
      <c r="I20" s="7" t="str">
        <f t="shared" si="4"/>
        <v>5/97</v>
      </c>
      <c r="J20" s="4">
        <f>COUNTIFS('KPI-SRC'!$B:$B,var!$B19,'KPI-SRC'!$D:$D,var!$C$1)/$O20</f>
        <v>0.89690721649484539</v>
      </c>
      <c r="K20" s="4">
        <f>COUNTIFS('KPI-SRC'!$B:$B,var!$B19,'KPI-SRC'!$D:$D,var!$C$2)/$O20</f>
        <v>3.0927835051546393E-2</v>
      </c>
      <c r="L20" s="4">
        <f>COUNTIFS('KPI-SRC'!$B:$B,var!$B19,'KPI-SRC'!$D:$D,var!$C$3)/$O20</f>
        <v>2.0618556701030927E-2</v>
      </c>
      <c r="M20" s="4">
        <f>COUNTIFS('KPI-SRC'!$B:$B,var!$B19,'KPI-SRC'!$D:$D,var!$C$4)/$O20</f>
        <v>5.1546391752577317E-2</v>
      </c>
      <c r="O20">
        <f>COUNTIF('KPI-SRC'!B:B,var!B19)</f>
        <v>97</v>
      </c>
      <c r="P20">
        <f t="shared" si="5"/>
        <v>1</v>
      </c>
    </row>
    <row r="21" spans="1:16">
      <c r="A21" s="2" t="s">
        <v>30</v>
      </c>
      <c r="B21">
        <f>COUNTIFS('KPI-SRC'!$B:$B,var!$B20,'KPI-SRC'!$D:$D,var!$C$1)</f>
        <v>2</v>
      </c>
      <c r="C21">
        <f>COUNTIFS('KPI-SRC'!$B:$B,var!$B20,'KPI-SRC'!$D:$D,var!$C$2)</f>
        <v>9</v>
      </c>
      <c r="D21">
        <f>COUNTIFS('KPI-SRC'!$B:$B,var!$B20,'KPI-SRC'!$D:$D,var!$C$3)</f>
        <v>0</v>
      </c>
      <c r="E21">
        <f>COUNTIFS('KPI-SRC'!$B:$B,var!$B20,'KPI-SRC'!$D:$D,var!$C$4)</f>
        <v>8</v>
      </c>
      <c r="F21" s="7" t="str">
        <f t="shared" si="1"/>
        <v>2/19</v>
      </c>
      <c r="G21" s="7" t="str">
        <f t="shared" si="2"/>
        <v>9/19</v>
      </c>
      <c r="H21" s="7" t="str">
        <f t="shared" si="3"/>
        <v>0/19</v>
      </c>
      <c r="I21" s="7" t="str">
        <f t="shared" si="4"/>
        <v>8/19</v>
      </c>
      <c r="J21" s="4">
        <f>COUNTIFS('KPI-SRC'!$B:$B,var!$B20,'KPI-SRC'!$D:$D,var!$C$1)/$O21</f>
        <v>0.10526315789473684</v>
      </c>
      <c r="K21" s="4">
        <f>COUNTIFS('KPI-SRC'!$B:$B,var!$B20,'KPI-SRC'!$D:$D,var!$C$2)/$O21</f>
        <v>0.47368421052631576</v>
      </c>
      <c r="L21" s="4">
        <f>COUNTIFS('KPI-SRC'!$B:$B,var!$B20,'KPI-SRC'!$D:$D,var!$C$3)/$O21</f>
        <v>0</v>
      </c>
      <c r="M21" s="4">
        <f>COUNTIFS('KPI-SRC'!$B:$B,var!$B20,'KPI-SRC'!$D:$D,var!$C$4)/$O21</f>
        <v>0.42105263157894735</v>
      </c>
      <c r="O21">
        <f>COUNTIF('KPI-SRC'!B:B,var!B20)</f>
        <v>19</v>
      </c>
      <c r="P21">
        <f t="shared" si="5"/>
        <v>1</v>
      </c>
    </row>
    <row r="22" spans="1:16">
      <c r="A22" s="2" t="s">
        <v>1783</v>
      </c>
      <c r="B22">
        <f>COUNTIFS('KPI-SRC'!$B:$B,var!$B21,'KPI-SRC'!$D:$D,var!$C$1)</f>
        <v>163</v>
      </c>
      <c r="C22">
        <f>COUNTIFS('KPI-SRC'!$B:$B,var!$B21,'KPI-SRC'!$D:$D,var!$C$2)</f>
        <v>23</v>
      </c>
      <c r="D22">
        <f>COUNTIFS('KPI-SRC'!$B:$B,var!$B21,'KPI-SRC'!$D:$D,var!$C$3)</f>
        <v>17</v>
      </c>
      <c r="E22">
        <f>COUNTIFS('KPI-SRC'!$B:$B,var!$B21,'KPI-SRC'!$D:$D,var!$C$4)</f>
        <v>9</v>
      </c>
      <c r="F22" s="7" t="str">
        <f t="shared" si="1"/>
        <v>163/212</v>
      </c>
      <c r="G22" s="7" t="str">
        <f t="shared" si="2"/>
        <v>23/212</v>
      </c>
      <c r="H22" s="7" t="str">
        <f t="shared" si="3"/>
        <v>17/212</v>
      </c>
      <c r="I22" s="7" t="str">
        <f t="shared" si="4"/>
        <v>9/212</v>
      </c>
      <c r="J22" s="4">
        <f>COUNTIFS('KPI-SRC'!$B:$B,var!$B21,'KPI-SRC'!$D:$D,var!$C$1)/$O22</f>
        <v>0.76886792452830188</v>
      </c>
      <c r="K22" s="4">
        <f>COUNTIFS('KPI-SRC'!$B:$B,var!$B21,'KPI-SRC'!$D:$D,var!$C$2)/$O22</f>
        <v>0.10849056603773585</v>
      </c>
      <c r="L22" s="4">
        <f>COUNTIFS('KPI-SRC'!$B:$B,var!$B21,'KPI-SRC'!$D:$D,var!$C$3)/$O22</f>
        <v>8.0188679245283015E-2</v>
      </c>
      <c r="M22" s="4">
        <f>COUNTIFS('KPI-SRC'!$B:$B,var!$B21,'KPI-SRC'!$D:$D,var!$C$4)/$O22</f>
        <v>4.2452830188679243E-2</v>
      </c>
      <c r="O22">
        <f>COUNTIF('KPI-SRC'!B:B,var!B21)</f>
        <v>212</v>
      </c>
      <c r="P22">
        <f t="shared" si="5"/>
        <v>1</v>
      </c>
    </row>
    <row r="23" spans="1:16">
      <c r="A23" s="2" t="s">
        <v>1784</v>
      </c>
      <c r="B23">
        <f>COUNTIFS('KPI-SRC'!$B:$B,var!$B22,'KPI-SRC'!$D:$D,var!$C$1)</f>
        <v>131</v>
      </c>
      <c r="C23">
        <f>COUNTIFS('KPI-SRC'!$B:$B,var!$B22,'KPI-SRC'!$D:$D,var!$C$2)</f>
        <v>17</v>
      </c>
      <c r="D23">
        <f>COUNTIFS('KPI-SRC'!$B:$B,var!$B22,'KPI-SRC'!$D:$D,var!$C$3)</f>
        <v>13</v>
      </c>
      <c r="E23">
        <f>COUNTIFS('KPI-SRC'!$B:$B,var!$B22,'KPI-SRC'!$D:$D,var!$C$4)</f>
        <v>29</v>
      </c>
      <c r="F23" s="7" t="str">
        <f t="shared" si="1"/>
        <v>131/190</v>
      </c>
      <c r="G23" s="7" t="str">
        <f t="shared" si="2"/>
        <v>17/190</v>
      </c>
      <c r="H23" s="7" t="str">
        <f t="shared" si="3"/>
        <v>13/190</v>
      </c>
      <c r="I23" s="7" t="str">
        <f t="shared" si="4"/>
        <v>29/190</v>
      </c>
      <c r="J23" s="4">
        <f>COUNTIFS('KPI-SRC'!$B:$B,var!$B22,'KPI-SRC'!$D:$D,var!$C$1)/$O23</f>
        <v>0.68947368421052635</v>
      </c>
      <c r="K23" s="4">
        <f>COUNTIFS('KPI-SRC'!$B:$B,var!$B22,'KPI-SRC'!$D:$D,var!$C$2)/$O23</f>
        <v>8.9473684210526316E-2</v>
      </c>
      <c r="L23" s="4">
        <f>COUNTIFS('KPI-SRC'!$B:$B,var!$B22,'KPI-SRC'!$D:$D,var!$C$3)/$O23</f>
        <v>6.8421052631578952E-2</v>
      </c>
      <c r="M23" s="4">
        <f>COUNTIFS('KPI-SRC'!$B:$B,var!$B22,'KPI-SRC'!$D:$D,var!$C$4)/$O23</f>
        <v>0.15263157894736842</v>
      </c>
      <c r="O23">
        <f>COUNTIF('KPI-SRC'!B:B,var!B22)</f>
        <v>190</v>
      </c>
      <c r="P23">
        <f t="shared" si="5"/>
        <v>1</v>
      </c>
    </row>
    <row r="24" spans="1:16">
      <c r="A24" s="2" t="s">
        <v>31</v>
      </c>
      <c r="B24">
        <f>COUNTIFS('KPI-SRC'!$B:$B,var!$B23,'KPI-SRC'!$D:$D,var!$C$1)</f>
        <v>56</v>
      </c>
      <c r="C24">
        <f>COUNTIFS('KPI-SRC'!$B:$B,var!$B23,'KPI-SRC'!$D:$D,var!$C$2)</f>
        <v>16</v>
      </c>
      <c r="D24">
        <f>COUNTIFS('KPI-SRC'!$B:$B,var!$B23,'KPI-SRC'!$D:$D,var!$C$3)</f>
        <v>4</v>
      </c>
      <c r="E24">
        <f>COUNTIFS('KPI-SRC'!$B:$B,var!$B23,'KPI-SRC'!$D:$D,var!$C$4)</f>
        <v>17</v>
      </c>
      <c r="F24" s="7" t="str">
        <f t="shared" si="1"/>
        <v>56/93</v>
      </c>
      <c r="G24" s="7" t="str">
        <f t="shared" si="2"/>
        <v>16/93</v>
      </c>
      <c r="H24" s="7" t="str">
        <f t="shared" si="3"/>
        <v>4/93</v>
      </c>
      <c r="I24" s="7" t="str">
        <f t="shared" si="4"/>
        <v>17/93</v>
      </c>
      <c r="J24" s="4">
        <f>COUNTIFS('KPI-SRC'!$B:$B,var!$B23,'KPI-SRC'!$D:$D,var!$C$1)/$O24</f>
        <v>0.60215053763440862</v>
      </c>
      <c r="K24" s="4">
        <f>COUNTIFS('KPI-SRC'!$B:$B,var!$B23,'KPI-SRC'!$D:$D,var!$C$2)/$O24</f>
        <v>0.17204301075268819</v>
      </c>
      <c r="L24" s="4">
        <f>COUNTIFS('KPI-SRC'!$B:$B,var!$B23,'KPI-SRC'!$D:$D,var!$C$3)/$O24</f>
        <v>4.3010752688172046E-2</v>
      </c>
      <c r="M24" s="4">
        <f>COUNTIFS('KPI-SRC'!$B:$B,var!$B23,'KPI-SRC'!$D:$D,var!$C$4)/$O24</f>
        <v>0.18279569892473119</v>
      </c>
      <c r="O24">
        <f>COUNTIF('KPI-SRC'!B:B,var!B23)</f>
        <v>93</v>
      </c>
      <c r="P24">
        <f t="shared" si="5"/>
        <v>1</v>
      </c>
    </row>
    <row r="25" spans="1:16">
      <c r="A25" s="2" t="s">
        <v>20</v>
      </c>
      <c r="B25">
        <f>COUNTIFS('KPI-SRC'!$B:$B,var!$B24,'KPI-SRC'!$D:$D,var!$C$1)</f>
        <v>20</v>
      </c>
      <c r="C25">
        <f>COUNTIFS('KPI-SRC'!$B:$B,var!$B24,'KPI-SRC'!$D:$D,var!$C$2)</f>
        <v>0</v>
      </c>
      <c r="D25">
        <f>COUNTIFS('KPI-SRC'!$B:$B,var!$B24,'KPI-SRC'!$D:$D,var!$C$3)</f>
        <v>0</v>
      </c>
      <c r="E25">
        <f>COUNTIFS('KPI-SRC'!$B:$B,var!$B24,'KPI-SRC'!$D:$D,var!$C$4)</f>
        <v>0</v>
      </c>
      <c r="F25" s="7" t="str">
        <f t="shared" si="1"/>
        <v>20/20</v>
      </c>
      <c r="G25" s="7" t="str">
        <f t="shared" si="2"/>
        <v>0/20</v>
      </c>
      <c r="H25" s="7" t="str">
        <f t="shared" si="3"/>
        <v>0/20</v>
      </c>
      <c r="I25" s="7" t="str">
        <f t="shared" si="4"/>
        <v>0/20</v>
      </c>
      <c r="J25" s="4">
        <f>COUNTIFS('KPI-SRC'!$B:$B,var!$B24,'KPI-SRC'!$D:$D,var!$C$1)/$O25</f>
        <v>1</v>
      </c>
      <c r="K25" s="4">
        <f>COUNTIFS('KPI-SRC'!$B:$B,var!$B24,'KPI-SRC'!$D:$D,var!$C$2)/$O25</f>
        <v>0</v>
      </c>
      <c r="L25" s="4">
        <f>COUNTIFS('KPI-SRC'!$B:$B,var!$B24,'KPI-SRC'!$D:$D,var!$C$3)/$O25</f>
        <v>0</v>
      </c>
      <c r="M25" s="4">
        <f>COUNTIFS('KPI-SRC'!$B:$B,var!$B24,'KPI-SRC'!$D:$D,var!$C$4)/$O25</f>
        <v>0</v>
      </c>
      <c r="O25">
        <f>COUNTIF('KPI-SRC'!B:B,var!B24)</f>
        <v>20</v>
      </c>
      <c r="P25">
        <f t="shared" si="5"/>
        <v>1</v>
      </c>
    </row>
    <row r="26" spans="1:16">
      <c r="A26" s="2" t="s">
        <v>85</v>
      </c>
      <c r="B26">
        <f>COUNTIFS('KPI-SRC'!$B:$B,var!$B25,'KPI-SRC'!$D:$D,var!$C$1)</f>
        <v>22</v>
      </c>
      <c r="C26">
        <f>COUNTIFS('KPI-SRC'!$B:$B,var!$B25,'KPI-SRC'!$D:$D,var!$C$2)</f>
        <v>0</v>
      </c>
      <c r="D26">
        <f>COUNTIFS('KPI-SRC'!$B:$B,var!$B25,'KPI-SRC'!$D:$D,var!$C$3)</f>
        <v>0</v>
      </c>
      <c r="E26">
        <f>COUNTIFS('KPI-SRC'!$B:$B,var!$B25,'KPI-SRC'!$D:$D,var!$C$4)</f>
        <v>0</v>
      </c>
      <c r="F26" s="7" t="str">
        <f t="shared" si="1"/>
        <v>22/22</v>
      </c>
      <c r="G26" s="7" t="str">
        <f t="shared" si="2"/>
        <v>0/22</v>
      </c>
      <c r="H26" s="7" t="str">
        <f t="shared" si="3"/>
        <v>0/22</v>
      </c>
      <c r="I26" s="7" t="str">
        <f t="shared" si="4"/>
        <v>0/22</v>
      </c>
      <c r="J26" s="4">
        <f>COUNTIFS('KPI-SRC'!$B:$B,var!$B25,'KPI-SRC'!$D:$D,var!$C$1)/$O26</f>
        <v>1</v>
      </c>
      <c r="K26" s="4">
        <f>COUNTIFS('KPI-SRC'!$B:$B,var!$B25,'KPI-SRC'!$D:$D,var!$C$2)/$O26</f>
        <v>0</v>
      </c>
      <c r="L26" s="4">
        <f>COUNTIFS('KPI-SRC'!$B:$B,var!$B25,'KPI-SRC'!$D:$D,var!$C$3)/$O26</f>
        <v>0</v>
      </c>
      <c r="M26" s="4">
        <f>COUNTIFS('KPI-SRC'!$B:$B,var!$B25,'KPI-SRC'!$D:$D,var!$C$4)/$O26</f>
        <v>0</v>
      </c>
      <c r="O26">
        <f>COUNTIF('KPI-SRC'!B:B,var!B25)</f>
        <v>22</v>
      </c>
      <c r="P26">
        <f t="shared" si="5"/>
        <v>1</v>
      </c>
    </row>
    <row r="27" spans="1:16">
      <c r="A27" s="2" t="s">
        <v>1103</v>
      </c>
      <c r="B27">
        <f>COUNTIFS('KPI-SRC'!$B:$B,var!$B26,'KPI-SRC'!$D:$D,var!$C$1)</f>
        <v>16</v>
      </c>
      <c r="C27">
        <f>COUNTIFS('KPI-SRC'!$B:$B,var!$B26,'KPI-SRC'!$D:$D,var!$C$2)</f>
        <v>4</v>
      </c>
      <c r="D27">
        <f>COUNTIFS('KPI-SRC'!$B:$B,var!$B26,'KPI-SRC'!$D:$D,var!$C$3)</f>
        <v>5</v>
      </c>
      <c r="E27">
        <f>COUNTIFS('KPI-SRC'!$B:$B,var!$B26,'KPI-SRC'!$D:$D,var!$C$4)</f>
        <v>3</v>
      </c>
      <c r="F27" s="7" t="str">
        <f t="shared" si="1"/>
        <v>16/28</v>
      </c>
      <c r="G27" s="7" t="str">
        <f t="shared" si="2"/>
        <v>4/28</v>
      </c>
      <c r="H27" s="7" t="str">
        <f t="shared" si="3"/>
        <v>5/28</v>
      </c>
      <c r="I27" s="7" t="str">
        <f t="shared" si="4"/>
        <v>3/28</v>
      </c>
      <c r="J27" s="4">
        <f>COUNTIFS('KPI-SRC'!$B:$B,var!$B26,'KPI-SRC'!$D:$D,var!$C$1)/$O27</f>
        <v>0.5714285714285714</v>
      </c>
      <c r="K27" s="4">
        <f>COUNTIFS('KPI-SRC'!$B:$B,var!$B26,'KPI-SRC'!$D:$D,var!$C$2)/$O27</f>
        <v>0.14285714285714285</v>
      </c>
      <c r="L27" s="4">
        <f>COUNTIFS('KPI-SRC'!$B:$B,var!$B26,'KPI-SRC'!$D:$D,var!$C$3)/$O27</f>
        <v>0.17857142857142858</v>
      </c>
      <c r="M27" s="4">
        <f>COUNTIFS('KPI-SRC'!$B:$B,var!$B26,'KPI-SRC'!$D:$D,var!$C$4)/$O27</f>
        <v>0.10714285714285714</v>
      </c>
      <c r="O27">
        <f>COUNTIF('KPI-SRC'!B:B,var!B26)</f>
        <v>28</v>
      </c>
      <c r="P27">
        <f t="shared" si="5"/>
        <v>0.99999999999999989</v>
      </c>
    </row>
    <row r="28" spans="1:16">
      <c r="A28" s="2" t="s">
        <v>1106</v>
      </c>
      <c r="B28">
        <f>COUNTIFS('KPI-SRC'!$B:$B,var!$B27,'KPI-SRC'!$D:$D,var!$C$1)</f>
        <v>24</v>
      </c>
      <c r="C28">
        <f>COUNTIFS('KPI-SRC'!$B:$B,var!$B27,'KPI-SRC'!$D:$D,var!$C$2)</f>
        <v>0</v>
      </c>
      <c r="D28">
        <f>COUNTIFS('KPI-SRC'!$B:$B,var!$B27,'KPI-SRC'!$D:$D,var!$C$3)</f>
        <v>0</v>
      </c>
      <c r="E28">
        <f>COUNTIFS('KPI-SRC'!$B:$B,var!$B27,'KPI-SRC'!$D:$D,var!$C$4)</f>
        <v>0</v>
      </c>
      <c r="F28" s="7" t="str">
        <f t="shared" si="1"/>
        <v>24/24</v>
      </c>
      <c r="G28" s="7" t="str">
        <f t="shared" si="2"/>
        <v>0/24</v>
      </c>
      <c r="H28" s="7" t="str">
        <f t="shared" si="3"/>
        <v>0/24</v>
      </c>
      <c r="I28" s="7" t="str">
        <f t="shared" si="4"/>
        <v>0/24</v>
      </c>
      <c r="J28" s="4">
        <f>COUNTIFS('KPI-SRC'!$B:$B,var!$B27,'KPI-SRC'!$D:$D,var!$C$1)/$O28</f>
        <v>1</v>
      </c>
      <c r="K28" s="4">
        <f>COUNTIFS('KPI-SRC'!$B:$B,var!$B27,'KPI-SRC'!$D:$D,var!$C$2)/$O28</f>
        <v>0</v>
      </c>
      <c r="L28" s="4">
        <f>COUNTIFS('KPI-SRC'!$B:$B,var!$B27,'KPI-SRC'!$D:$D,var!$C$3)/$O28</f>
        <v>0</v>
      </c>
      <c r="M28" s="4">
        <f>COUNTIFS('KPI-SRC'!$B:$B,var!$B27,'KPI-SRC'!$D:$D,var!$C$4)/$O28</f>
        <v>0</v>
      </c>
      <c r="O28">
        <f>COUNTIF('KPI-SRC'!B:B,var!B27)</f>
        <v>24</v>
      </c>
      <c r="P28">
        <f t="shared" si="5"/>
        <v>1</v>
      </c>
    </row>
    <row r="29" spans="1:16">
      <c r="A29" s="2" t="s">
        <v>1232</v>
      </c>
      <c r="B29">
        <f>COUNTIFS('KPI-SRC'!$B:$B,var!$B28,'KPI-SRC'!$D:$D,var!$C$1)</f>
        <v>6</v>
      </c>
      <c r="C29">
        <f>COUNTIFS('KPI-SRC'!$B:$B,var!$B28,'KPI-SRC'!$D:$D,var!$C$2)</f>
        <v>0</v>
      </c>
      <c r="D29">
        <f>COUNTIFS('KPI-SRC'!$B:$B,var!$B28,'KPI-SRC'!$D:$D,var!$C$3)</f>
        <v>0</v>
      </c>
      <c r="E29">
        <f>COUNTIFS('KPI-SRC'!$B:$B,var!$B28,'KPI-SRC'!$D:$D,var!$C$4)</f>
        <v>3</v>
      </c>
      <c r="F29" s="7" t="str">
        <f t="shared" si="1"/>
        <v>6/9</v>
      </c>
      <c r="G29" s="7" t="str">
        <f t="shared" si="2"/>
        <v>0/9</v>
      </c>
      <c r="H29" s="7" t="str">
        <f t="shared" si="3"/>
        <v>0/9</v>
      </c>
      <c r="I29" s="7" t="str">
        <f t="shared" si="4"/>
        <v>3/9</v>
      </c>
      <c r="J29" s="4">
        <f>COUNTIFS('KPI-SRC'!$B:$B,var!$B28,'KPI-SRC'!$D:$D,var!$C$1)/$O29</f>
        <v>0.66666666666666663</v>
      </c>
      <c r="K29" s="4">
        <f>COUNTIFS('KPI-SRC'!$B:$B,var!$B28,'KPI-SRC'!$D:$D,var!$C$2)/$O29</f>
        <v>0</v>
      </c>
      <c r="L29" s="4">
        <f>COUNTIFS('KPI-SRC'!$B:$B,var!$B28,'KPI-SRC'!$D:$D,var!$C$3)/$O29</f>
        <v>0</v>
      </c>
      <c r="M29" s="4">
        <f>COUNTIFS('KPI-SRC'!$B:$B,var!$B28,'KPI-SRC'!$D:$D,var!$C$4)/$O29</f>
        <v>0.33333333333333331</v>
      </c>
      <c r="O29">
        <f>COUNTIF('KPI-SRC'!B:B,var!B28)</f>
        <v>9</v>
      </c>
      <c r="P29">
        <f t="shared" si="5"/>
        <v>1</v>
      </c>
    </row>
    <row r="30" spans="1:16">
      <c r="A30" s="2" t="s">
        <v>1233</v>
      </c>
      <c r="B30">
        <f>COUNTIFS('KPI-SRC'!$B:$B,var!$B29,'KPI-SRC'!$D:$D,var!$C$1)</f>
        <v>63</v>
      </c>
      <c r="C30">
        <f>COUNTIFS('KPI-SRC'!$B:$B,var!$B29,'KPI-SRC'!$D:$D,var!$C$2)</f>
        <v>9</v>
      </c>
      <c r="D30">
        <f>COUNTIFS('KPI-SRC'!$B:$B,var!$B29,'KPI-SRC'!$D:$D,var!$C$3)</f>
        <v>0</v>
      </c>
      <c r="E30">
        <f>COUNTIFS('KPI-SRC'!$B:$B,var!$B29,'KPI-SRC'!$D:$D,var!$C$4)</f>
        <v>0</v>
      </c>
      <c r="F30" s="7" t="str">
        <f t="shared" si="1"/>
        <v>63/72</v>
      </c>
      <c r="G30" s="7" t="str">
        <f t="shared" si="2"/>
        <v>9/72</v>
      </c>
      <c r="H30" s="7" t="str">
        <f t="shared" si="3"/>
        <v>0/72</v>
      </c>
      <c r="I30" s="7" t="str">
        <f t="shared" si="4"/>
        <v>0/72</v>
      </c>
      <c r="J30" s="4">
        <f>COUNTIFS('KPI-SRC'!$B:$B,var!$B29,'KPI-SRC'!$D:$D,var!$C$1)/$O30</f>
        <v>0.875</v>
      </c>
      <c r="K30" s="4">
        <f>COUNTIFS('KPI-SRC'!$B:$B,var!$B29,'KPI-SRC'!$D:$D,var!$C$2)/$O30</f>
        <v>0.125</v>
      </c>
      <c r="L30" s="4">
        <f>COUNTIFS('KPI-SRC'!$B:$B,var!$B29,'KPI-SRC'!$D:$D,var!$C$3)/$O30</f>
        <v>0</v>
      </c>
      <c r="M30" s="4">
        <f>COUNTIFS('KPI-SRC'!$B:$B,var!$B29,'KPI-SRC'!$D:$D,var!$C$4)/$O30</f>
        <v>0</v>
      </c>
      <c r="O30">
        <f>COUNTIF('KPI-SRC'!B:B,var!B29)</f>
        <v>72</v>
      </c>
      <c r="P30">
        <f t="shared" si="5"/>
        <v>1</v>
      </c>
    </row>
    <row r="31" spans="1:16">
      <c r="A31" s="2" t="s">
        <v>1447</v>
      </c>
      <c r="B31">
        <f>COUNTIFS('KPI-SRC'!$B:$B,var!$B30,'KPI-SRC'!$D:$D,var!$C$1)</f>
        <v>8</v>
      </c>
      <c r="C31">
        <f>COUNTIFS('KPI-SRC'!$B:$B,var!$B30,'KPI-SRC'!$D:$D,var!$C$2)</f>
        <v>5</v>
      </c>
      <c r="D31">
        <f>COUNTIFS('KPI-SRC'!$B:$B,var!$B30,'KPI-SRC'!$D:$D,var!$C$3)</f>
        <v>0</v>
      </c>
      <c r="E31">
        <f>COUNTIFS('KPI-SRC'!$B:$B,var!$B30,'KPI-SRC'!$D:$D,var!$C$4)</f>
        <v>1</v>
      </c>
      <c r="F31" s="7" t="str">
        <f t="shared" si="1"/>
        <v>8/14</v>
      </c>
      <c r="G31" s="7" t="str">
        <f t="shared" si="2"/>
        <v>5/14</v>
      </c>
      <c r="H31" s="7" t="str">
        <f t="shared" si="3"/>
        <v>0/14</v>
      </c>
      <c r="I31" s="7" t="str">
        <f t="shared" si="4"/>
        <v>1/14</v>
      </c>
      <c r="J31" s="4">
        <f>COUNTIFS('KPI-SRC'!$B:$B,var!$B30,'KPI-SRC'!$D:$D,var!$C$1)/$O31</f>
        <v>0.5714285714285714</v>
      </c>
      <c r="K31" s="4">
        <f>COUNTIFS('KPI-SRC'!$B:$B,var!$B30,'KPI-SRC'!$D:$D,var!$C$2)/$O31</f>
        <v>0.35714285714285715</v>
      </c>
      <c r="L31" s="4">
        <f>COUNTIFS('KPI-SRC'!$B:$B,var!$B30,'KPI-SRC'!$D:$D,var!$C$3)/$O31</f>
        <v>0</v>
      </c>
      <c r="M31" s="4">
        <f>COUNTIFS('KPI-SRC'!$B:$B,var!$B30,'KPI-SRC'!$D:$D,var!$C$4)/$O31</f>
        <v>7.1428571428571425E-2</v>
      </c>
      <c r="O31">
        <f>COUNTIF('KPI-SRC'!B:B,var!B30)</f>
        <v>14</v>
      </c>
      <c r="P31">
        <f t="shared" si="5"/>
        <v>1</v>
      </c>
    </row>
    <row r="32" spans="1:16">
      <c r="A32" s="2" t="s">
        <v>1779</v>
      </c>
      <c r="B32">
        <f>COUNTIFS('KPI-SRC'!$B:$B,var!$B31,'KPI-SRC'!$D:$D,var!$C$1)</f>
        <v>46</v>
      </c>
      <c r="C32">
        <f>COUNTIFS('KPI-SRC'!$B:$B,var!$B31,'KPI-SRC'!$D:$D,var!$C$2)</f>
        <v>5</v>
      </c>
      <c r="D32">
        <f>COUNTIFS('KPI-SRC'!$B:$B,var!$B31,'KPI-SRC'!$D:$D,var!$C$3)</f>
        <v>0</v>
      </c>
      <c r="E32">
        <f>COUNTIFS('KPI-SRC'!$B:$B,var!$B31,'KPI-SRC'!$D:$D,var!$C$4)</f>
        <v>2</v>
      </c>
      <c r="F32" s="7" t="str">
        <f t="shared" si="1"/>
        <v>46/53</v>
      </c>
      <c r="G32" s="7" t="str">
        <f t="shared" si="2"/>
        <v>5/53</v>
      </c>
      <c r="H32" s="7" t="str">
        <f t="shared" si="3"/>
        <v>0/53</v>
      </c>
      <c r="I32" s="7" t="str">
        <f t="shared" si="4"/>
        <v>2/53</v>
      </c>
      <c r="J32" s="4">
        <f>COUNTIFS('KPI-SRC'!$B:$B,var!$B31,'KPI-SRC'!$D:$D,var!$C$1)/$O32</f>
        <v>0.86792452830188682</v>
      </c>
      <c r="K32" s="4">
        <f>COUNTIFS('KPI-SRC'!$B:$B,var!$B31,'KPI-SRC'!$D:$D,var!$C$2)/$O32</f>
        <v>9.4339622641509441E-2</v>
      </c>
      <c r="L32" s="4">
        <f>COUNTIFS('KPI-SRC'!$B:$B,var!$B31,'KPI-SRC'!$D:$D,var!$C$3)/$O32</f>
        <v>0</v>
      </c>
      <c r="M32" s="4">
        <f>COUNTIFS('KPI-SRC'!$B:$B,var!$B31,'KPI-SRC'!$D:$D,var!$C$4)/$O32</f>
        <v>3.7735849056603772E-2</v>
      </c>
      <c r="O32">
        <f>COUNTIF('KPI-SRC'!B:B,var!B31)</f>
        <v>53</v>
      </c>
      <c r="P32">
        <f t="shared" si="5"/>
        <v>1</v>
      </c>
    </row>
    <row r="33" spans="1:16">
      <c r="A33" s="2" t="s">
        <v>2441</v>
      </c>
      <c r="B33">
        <f>COUNTIFS('KPI-SRC'!$B:$B,var!$B32,'KPI-SRC'!$D:$D,var!$C$1)</f>
        <v>22</v>
      </c>
      <c r="C33">
        <f>COUNTIFS('KPI-SRC'!$B:$B,var!$B32,'KPI-SRC'!$D:$D,var!$C$2)</f>
        <v>1</v>
      </c>
      <c r="D33">
        <f>COUNTIFS('KPI-SRC'!$B:$B,var!$B32,'KPI-SRC'!$D:$D,var!$C$3)</f>
        <v>2</v>
      </c>
      <c r="E33">
        <f>COUNTIFS('KPI-SRC'!$B:$B,var!$B32,'KPI-SRC'!$D:$D,var!$C$4)</f>
        <v>0</v>
      </c>
      <c r="F33" s="7" t="str">
        <f t="shared" si="1"/>
        <v>22/25</v>
      </c>
      <c r="G33" s="7" t="str">
        <f t="shared" si="2"/>
        <v>1/25</v>
      </c>
      <c r="H33" s="7" t="str">
        <f t="shared" si="3"/>
        <v>2/25</v>
      </c>
      <c r="I33" s="7" t="str">
        <f t="shared" si="4"/>
        <v>0/25</v>
      </c>
      <c r="J33" s="4">
        <f>COUNTIFS('KPI-SRC'!$B:$B,var!$B32,'KPI-SRC'!$D:$D,var!$C$1)/$O33</f>
        <v>0.88</v>
      </c>
      <c r="K33" s="4">
        <f>COUNTIFS('KPI-SRC'!$B:$B,var!$B32,'KPI-SRC'!$D:$D,var!$C$2)/$O33</f>
        <v>0.04</v>
      </c>
      <c r="L33" s="4">
        <f>COUNTIFS('KPI-SRC'!$B:$B,var!$B32,'KPI-SRC'!$D:$D,var!$C$3)/$O33</f>
        <v>0.08</v>
      </c>
      <c r="M33" s="4">
        <f>COUNTIFS('KPI-SRC'!$B:$B,var!$B32,'KPI-SRC'!$D:$D,var!$C$4)/$O33</f>
        <v>0</v>
      </c>
      <c r="O33">
        <f>COUNTIF('KPI-SRC'!B:B,var!B32)</f>
        <v>25</v>
      </c>
      <c r="P33">
        <f t="shared" si="5"/>
        <v>1</v>
      </c>
    </row>
    <row r="34" spans="1:16">
      <c r="A34" s="2" t="s">
        <v>1782</v>
      </c>
      <c r="B34">
        <f>COUNTIFS('KPI-SRC'!$B:$B,var!$B33,'KPI-SRC'!$D:$D,var!$C$1)</f>
        <v>109</v>
      </c>
      <c r="C34">
        <f>COUNTIFS('KPI-SRC'!$B:$B,var!$B33,'KPI-SRC'!$D:$D,var!$C$2)</f>
        <v>12</v>
      </c>
      <c r="D34">
        <f>COUNTIFS('KPI-SRC'!$B:$B,var!$B33,'KPI-SRC'!$D:$D,var!$C$3)</f>
        <v>0</v>
      </c>
      <c r="E34">
        <f>COUNTIFS('KPI-SRC'!$B:$B,var!$B33,'KPI-SRC'!$D:$D,var!$C$4)</f>
        <v>0</v>
      </c>
      <c r="F34" s="7" t="str">
        <f t="shared" si="1"/>
        <v>109/121</v>
      </c>
      <c r="G34" s="7" t="str">
        <f t="shared" si="2"/>
        <v>12/121</v>
      </c>
      <c r="H34" s="7" t="str">
        <f t="shared" si="3"/>
        <v>0/121</v>
      </c>
      <c r="I34" s="7" t="str">
        <f t="shared" si="4"/>
        <v>0/121</v>
      </c>
      <c r="J34" s="4">
        <f>COUNTIFS('KPI-SRC'!$B:$B,var!$B33,'KPI-SRC'!$D:$D,var!$C$1)/$O34</f>
        <v>0.90082644628099173</v>
      </c>
      <c r="K34" s="4">
        <f>COUNTIFS('KPI-SRC'!$B:$B,var!$B33,'KPI-SRC'!$D:$D,var!$C$2)/$O34</f>
        <v>9.9173553719008267E-2</v>
      </c>
      <c r="L34" s="4">
        <f>COUNTIFS('KPI-SRC'!$B:$B,var!$B33,'KPI-SRC'!$D:$D,var!$C$3)/$O34</f>
        <v>0</v>
      </c>
      <c r="M34" s="4">
        <f>COUNTIFS('KPI-SRC'!$B:$B,var!$B33,'KPI-SRC'!$D:$D,var!$C$4)/$O34</f>
        <v>0</v>
      </c>
      <c r="O34">
        <f>COUNTIF('KPI-SRC'!B:B,var!B33)</f>
        <v>121</v>
      </c>
      <c r="P34">
        <f t="shared" si="5"/>
        <v>1</v>
      </c>
    </row>
    <row r="35" spans="1:16">
      <c r="A35" s="2" t="s">
        <v>1785</v>
      </c>
      <c r="B35">
        <f>COUNTIFS('KPI-SRC'!$B:$B,var!$B34,'KPI-SRC'!$D:$D,var!$C$1)</f>
        <v>62</v>
      </c>
      <c r="C35">
        <f>COUNTIFS('KPI-SRC'!$B:$B,var!$B34,'KPI-SRC'!$D:$D,var!$C$2)</f>
        <v>3</v>
      </c>
      <c r="D35">
        <f>COUNTIFS('KPI-SRC'!$B:$B,var!$B34,'KPI-SRC'!$D:$D,var!$C$3)</f>
        <v>2</v>
      </c>
      <c r="E35">
        <f>COUNTIFS('KPI-SRC'!$B:$B,var!$B34,'KPI-SRC'!$D:$D,var!$C$4)</f>
        <v>0</v>
      </c>
      <c r="F35" s="7" t="str">
        <f t="shared" si="1"/>
        <v>62/67</v>
      </c>
      <c r="G35" s="7" t="str">
        <f t="shared" si="2"/>
        <v>3/67</v>
      </c>
      <c r="H35" s="7" t="str">
        <f t="shared" si="3"/>
        <v>2/67</v>
      </c>
      <c r="I35" s="7" t="str">
        <f t="shared" si="4"/>
        <v>0/67</v>
      </c>
      <c r="J35" s="4">
        <f>COUNTIFS('KPI-SRC'!$B:$B,var!$B34,'KPI-SRC'!$D:$D,var!$C$1)/$O35</f>
        <v>0.92537313432835822</v>
      </c>
      <c r="K35" s="4">
        <f>COUNTIFS('KPI-SRC'!$B:$B,var!$B34,'KPI-SRC'!$D:$D,var!$C$2)/$O35</f>
        <v>4.4776119402985072E-2</v>
      </c>
      <c r="L35" s="4">
        <f>COUNTIFS('KPI-SRC'!$B:$B,var!$B34,'KPI-SRC'!$D:$D,var!$C$3)/$O35</f>
        <v>2.9850746268656716E-2</v>
      </c>
      <c r="M35" s="4">
        <f>COUNTIFS('KPI-SRC'!$B:$B,var!$B34,'KPI-SRC'!$D:$D,var!$C$4)/$O35</f>
        <v>0</v>
      </c>
      <c r="O35">
        <f>COUNTIF('KPI-SRC'!B:B,var!B34)</f>
        <v>67</v>
      </c>
      <c r="P35">
        <f t="shared" si="5"/>
        <v>1</v>
      </c>
    </row>
    <row r="36" spans="1:16">
      <c r="A36" s="2" t="s">
        <v>1786</v>
      </c>
      <c r="B36">
        <f>COUNTIFS('KPI-SRC'!$B:$B,var!$B35,'KPI-SRC'!$D:$D,var!$C$1)</f>
        <v>7</v>
      </c>
      <c r="C36">
        <f>COUNTIFS('KPI-SRC'!$B:$B,var!$B35,'KPI-SRC'!$D:$D,var!$C$2)</f>
        <v>0</v>
      </c>
      <c r="D36">
        <f>COUNTIFS('KPI-SRC'!$B:$B,var!$B35,'KPI-SRC'!$D:$D,var!$C$3)</f>
        <v>0</v>
      </c>
      <c r="E36">
        <f>COUNTIFS('KPI-SRC'!$B:$B,var!$B35,'KPI-SRC'!$D:$D,var!$C$4)</f>
        <v>6</v>
      </c>
      <c r="F36" s="7" t="str">
        <f t="shared" si="1"/>
        <v>7/13</v>
      </c>
      <c r="G36" s="7" t="str">
        <f t="shared" si="2"/>
        <v>0/13</v>
      </c>
      <c r="H36" s="7" t="str">
        <f t="shared" si="3"/>
        <v>0/13</v>
      </c>
      <c r="I36" s="7" t="str">
        <f t="shared" si="4"/>
        <v>6/13</v>
      </c>
      <c r="J36" s="4">
        <f>COUNTIFS('KPI-SRC'!$B:$B,var!$B35,'KPI-SRC'!$D:$D,var!$C$1)/$O36</f>
        <v>0.53846153846153844</v>
      </c>
      <c r="K36" s="4">
        <f>COUNTIFS('KPI-SRC'!$B:$B,var!$B35,'KPI-SRC'!$D:$D,var!$C$2)/$O36</f>
        <v>0</v>
      </c>
      <c r="L36" s="4">
        <f>COUNTIFS('KPI-SRC'!$B:$B,var!$B35,'KPI-SRC'!$D:$D,var!$C$3)/$O36</f>
        <v>0</v>
      </c>
      <c r="M36" s="4">
        <f>COUNTIFS('KPI-SRC'!$B:$B,var!$B35,'KPI-SRC'!$D:$D,var!$C$4)/$O36</f>
        <v>0.46153846153846156</v>
      </c>
      <c r="O36">
        <f>COUNTIF('KPI-SRC'!B:B,var!B35)</f>
        <v>13</v>
      </c>
      <c r="P36">
        <f t="shared" si="5"/>
        <v>1</v>
      </c>
    </row>
    <row r="37" spans="1:16">
      <c r="A37" s="2" t="s">
        <v>1787</v>
      </c>
      <c r="B37">
        <f>COUNTIFS('KPI-SRC'!$B:$B,var!$B36,'KPI-SRC'!$D:$D,var!$C$1)</f>
        <v>0</v>
      </c>
      <c r="C37">
        <f>COUNTIFS('KPI-SRC'!$B:$B,var!$B36,'KPI-SRC'!$D:$D,var!$C$2)</f>
        <v>0</v>
      </c>
      <c r="D37">
        <f>COUNTIFS('KPI-SRC'!$B:$B,var!$B36,'KPI-SRC'!$D:$D,var!$C$3)</f>
        <v>0</v>
      </c>
      <c r="E37">
        <f>COUNTIFS('KPI-SRC'!$B:$B,var!$B36,'KPI-SRC'!$D:$D,var!$C$4)</f>
        <v>0</v>
      </c>
      <c r="F37" s="7" t="str">
        <f t="shared" si="1"/>
        <v>0/0</v>
      </c>
      <c r="G37" s="7" t="str">
        <f t="shared" si="2"/>
        <v>0/0</v>
      </c>
      <c r="H37" s="7" t="str">
        <f t="shared" si="3"/>
        <v>0/0</v>
      </c>
      <c r="I37" s="7" t="str">
        <f t="shared" si="4"/>
        <v>0/0</v>
      </c>
      <c r="J37" s="4" t="e">
        <f>COUNTIFS('KPI-SRC'!$B:$B,var!$B36,'KPI-SRC'!$D:$D,var!$C$1)/$O37</f>
        <v>#DIV/0!</v>
      </c>
      <c r="K37" s="4" t="e">
        <f>COUNTIFS('KPI-SRC'!$B:$B,var!$B36,'KPI-SRC'!$D:$D,var!$C$2)/$O37</f>
        <v>#DIV/0!</v>
      </c>
      <c r="L37" s="4" t="e">
        <f>COUNTIFS('KPI-SRC'!$B:$B,var!$B36,'KPI-SRC'!$D:$D,var!$C$3)/$O37</f>
        <v>#DIV/0!</v>
      </c>
      <c r="M37" s="4" t="e">
        <f>COUNTIFS('KPI-SRC'!$B:$B,var!$B36,'KPI-SRC'!$D:$D,var!$C$4)/$O37</f>
        <v>#DIV/0!</v>
      </c>
      <c r="O37">
        <f>COUNTIF('KPI-SRC'!B:B,var!B36)</f>
        <v>0</v>
      </c>
      <c r="P37" t="e">
        <f t="shared" si="5"/>
        <v>#DIV/0!</v>
      </c>
    </row>
    <row r="38" spans="1:16">
      <c r="A38" s="2" t="s">
        <v>4951</v>
      </c>
      <c r="B38">
        <f>COUNTIFS('KPI-SRC'!$B:$B,var!$B37,'KPI-SRC'!$D:$D,var!$C$1)</f>
        <v>0</v>
      </c>
      <c r="C38">
        <f>COUNTIFS('KPI-SRC'!$B:$B,var!$B37,'KPI-SRC'!$D:$D,var!$C$2)</f>
        <v>0</v>
      </c>
      <c r="D38">
        <f>COUNTIFS('KPI-SRC'!$B:$B,var!$B37,'KPI-SRC'!$D:$D,var!$C$3)</f>
        <v>0</v>
      </c>
      <c r="E38">
        <f>COUNTIFS('KPI-SRC'!$B:$B,var!$B37,'KPI-SRC'!$D:$D,var!$C$4)</f>
        <v>0</v>
      </c>
      <c r="F38" s="7" t="str">
        <f t="shared" ref="F38" si="6">CONCATENATE(B38,"/",$O38)</f>
        <v>0/0</v>
      </c>
      <c r="G38" s="7" t="str">
        <f t="shared" ref="G38" si="7">CONCATENATE(C38,"/",$O38)</f>
        <v>0/0</v>
      </c>
      <c r="H38" s="7" t="str">
        <f t="shared" ref="H38" si="8">CONCATENATE(D38,"/",$O38)</f>
        <v>0/0</v>
      </c>
      <c r="I38" s="7" t="str">
        <f t="shared" ref="I38" si="9">CONCATENATE(E38,"/",$O38)</f>
        <v>0/0</v>
      </c>
      <c r="J38" s="4" t="e">
        <f>COUNTIFS('KPI-SRC'!$B:$B,var!$B37,'KPI-SRC'!$D:$D,var!$C$1)/$O38</f>
        <v>#DIV/0!</v>
      </c>
      <c r="K38" s="4" t="e">
        <f>COUNTIFS('KPI-SRC'!$B:$B,var!$B37,'KPI-SRC'!$D:$D,var!$C$2)/$O38</f>
        <v>#DIV/0!</v>
      </c>
      <c r="L38" s="4" t="e">
        <f>COUNTIFS('KPI-SRC'!$B:$B,var!$B37,'KPI-SRC'!$D:$D,var!$C$3)/$O38</f>
        <v>#DIV/0!</v>
      </c>
      <c r="M38" s="4" t="e">
        <f>COUNTIFS('KPI-SRC'!$B:$B,var!$B37,'KPI-SRC'!$D:$D,var!$C$4)/$O38</f>
        <v>#DIV/0!</v>
      </c>
      <c r="O38">
        <f>COUNTIF('KPI-SRC'!B:B,var!B37)</f>
        <v>0</v>
      </c>
      <c r="P38" t="e">
        <f t="shared" ref="P38" si="10">SUM(J38:M38)</f>
        <v>#DIV/0!</v>
      </c>
    </row>
    <row r="39" spans="1:16">
      <c r="A39" s="2" t="s">
        <v>5181</v>
      </c>
      <c r="B39">
        <f>COUNTIFS('KPI-SRC'!$B:$B,var!$B38,'KPI-SRC'!$D:$D,var!$C$1)</f>
        <v>0</v>
      </c>
      <c r="C39">
        <f>COUNTIFS('KPI-SRC'!$B:$B,var!$B38,'KPI-SRC'!$D:$D,var!$C$2)</f>
        <v>0</v>
      </c>
      <c r="D39">
        <f>COUNTIFS('KPI-SRC'!$B:$B,var!$B38,'KPI-SRC'!$D:$D,var!$C$3)</f>
        <v>0</v>
      </c>
      <c r="E39">
        <f>COUNTIFS('KPI-SRC'!$B:$B,var!$B38,'KPI-SRC'!$D:$D,var!$C$4)</f>
        <v>0</v>
      </c>
      <c r="F39" s="7" t="str">
        <f t="shared" ref="F39:F40" si="11">CONCATENATE(B39,"/",$O39)</f>
        <v>0/0</v>
      </c>
      <c r="G39" s="7" t="str">
        <f t="shared" ref="G39:G40" si="12">CONCATENATE(C39,"/",$O39)</f>
        <v>0/0</v>
      </c>
      <c r="H39" s="7" t="str">
        <f t="shared" ref="H39:H40" si="13">CONCATENATE(D39,"/",$O39)</f>
        <v>0/0</v>
      </c>
      <c r="I39" s="7" t="str">
        <f t="shared" ref="I39:I40" si="14">CONCATENATE(E39,"/",$O39)</f>
        <v>0/0</v>
      </c>
      <c r="J39" s="4" t="e">
        <f>COUNTIFS('KPI-SRC'!$B:$B,var!$B38,'KPI-SRC'!$D:$D,var!$C$1)/$O39</f>
        <v>#DIV/0!</v>
      </c>
      <c r="K39" s="4" t="e">
        <f>COUNTIFS('KPI-SRC'!$B:$B,var!$B38,'KPI-SRC'!$D:$D,var!$C$2)/$O39</f>
        <v>#DIV/0!</v>
      </c>
      <c r="L39" s="4" t="e">
        <f>COUNTIFS('KPI-SRC'!$B:$B,var!$B38,'KPI-SRC'!$D:$D,var!$C$3)/$O39</f>
        <v>#DIV/0!</v>
      </c>
      <c r="M39" s="4" t="e">
        <f>COUNTIFS('KPI-SRC'!$B:$B,var!$B38,'KPI-SRC'!$D:$D,var!$C$4)/$O39</f>
        <v>#DIV/0!</v>
      </c>
      <c r="O39">
        <f>COUNTIF('KPI-SRC'!B:B,var!B38)</f>
        <v>0</v>
      </c>
      <c r="P39" t="e">
        <f t="shared" ref="P39:P40" si="15">SUM(J39:M39)</f>
        <v>#DIV/0!</v>
      </c>
    </row>
    <row r="40" spans="1:16">
      <c r="A40" s="2" t="s">
        <v>5182</v>
      </c>
      <c r="B40">
        <f>COUNTIFS('KPI-SRC'!$B:$B,var!$B39,'KPI-SRC'!$D:$D,var!$C$1)</f>
        <v>0</v>
      </c>
      <c r="C40">
        <f>COUNTIFS('KPI-SRC'!$B:$B,var!$B39,'KPI-SRC'!$D:$D,var!$C$2)</f>
        <v>0</v>
      </c>
      <c r="D40">
        <f>COUNTIFS('KPI-SRC'!$B:$B,var!$B39,'KPI-SRC'!$D:$D,var!$C$3)</f>
        <v>0</v>
      </c>
      <c r="E40">
        <f>COUNTIFS('KPI-SRC'!$B:$B,var!$B39,'KPI-SRC'!$D:$D,var!$C$4)</f>
        <v>0</v>
      </c>
      <c r="F40" s="7" t="str">
        <f t="shared" si="11"/>
        <v>0/0</v>
      </c>
      <c r="G40" s="7" t="str">
        <f t="shared" si="12"/>
        <v>0/0</v>
      </c>
      <c r="H40" s="7" t="str">
        <f t="shared" si="13"/>
        <v>0/0</v>
      </c>
      <c r="I40" s="7" t="str">
        <f t="shared" si="14"/>
        <v>0/0</v>
      </c>
      <c r="J40" s="4" t="e">
        <f>COUNTIFS('KPI-SRC'!$B:$B,var!$B39,'KPI-SRC'!$D:$D,var!$C$1)/$O40</f>
        <v>#DIV/0!</v>
      </c>
      <c r="K40" s="4" t="e">
        <f>COUNTIFS('KPI-SRC'!$B:$B,var!$B39,'KPI-SRC'!$D:$D,var!$C$2)/$O40</f>
        <v>#DIV/0!</v>
      </c>
      <c r="L40" s="4" t="e">
        <f>COUNTIFS('KPI-SRC'!$B:$B,var!$B39,'KPI-SRC'!$D:$D,var!$C$3)/$O40</f>
        <v>#DIV/0!</v>
      </c>
      <c r="M40" s="4" t="e">
        <f>COUNTIFS('KPI-SRC'!$B:$B,var!$B39,'KPI-SRC'!$D:$D,var!$C$4)/$O40</f>
        <v>#DIV/0!</v>
      </c>
      <c r="O40">
        <f>COUNTIF('KPI-SRC'!B:B,var!B39)</f>
        <v>0</v>
      </c>
      <c r="P40" t="e">
        <f t="shared" si="15"/>
        <v>#DIV/0!</v>
      </c>
    </row>
    <row r="41" spans="1:16">
      <c r="A41" s="2" t="s">
        <v>21</v>
      </c>
      <c r="B41">
        <f>COUNTIFS('KPI-SRC'!$B:$B,var!$B40,'KPI-SRC'!$D:$D,var!$C$1)</f>
        <v>0</v>
      </c>
      <c r="C41">
        <f>COUNTIFS('KPI-SRC'!$B:$B,var!$B40,'KPI-SRC'!$D:$D,var!$C$2)</f>
        <v>0</v>
      </c>
      <c r="D41">
        <f>COUNTIFS('KPI-SRC'!$B:$B,var!$B40,'KPI-SRC'!$D:$D,var!$C$3)</f>
        <v>0</v>
      </c>
      <c r="E41">
        <f>COUNTIFS('KPI-SRC'!$B:$B,var!$B40,'KPI-SRC'!$D:$D,var!$C$4)</f>
        <v>0</v>
      </c>
      <c r="F41" s="7" t="str">
        <f t="shared" si="1"/>
        <v>0/0</v>
      </c>
      <c r="G41" s="7" t="str">
        <f t="shared" si="2"/>
        <v>0/0</v>
      </c>
      <c r="H41" s="7" t="str">
        <f t="shared" si="3"/>
        <v>0/0</v>
      </c>
      <c r="I41" s="7" t="str">
        <f t="shared" si="4"/>
        <v>0/0</v>
      </c>
      <c r="J41" s="4" t="e">
        <f>COUNTIFS('KPI-SRC'!$B:$B,var!$B40,'KPI-SRC'!$D:$D,var!$C$1)/$O41</f>
        <v>#DIV/0!</v>
      </c>
      <c r="K41" s="4" t="e">
        <f>COUNTIFS('KPI-SRC'!$B:$B,var!$B40,'KPI-SRC'!$D:$D,var!$C$2)/$O41</f>
        <v>#DIV/0!</v>
      </c>
      <c r="L41" s="4" t="e">
        <f>COUNTIFS('KPI-SRC'!$B:$B,var!$B40,'KPI-SRC'!$D:$D,var!$C$3)/$O41</f>
        <v>#DIV/0!</v>
      </c>
      <c r="M41" s="4" t="e">
        <f>COUNTIFS('KPI-SRC'!$B:$B,var!$B40,'KPI-SRC'!$D:$D,var!$C$4)/$O41</f>
        <v>#DIV/0!</v>
      </c>
      <c r="O41">
        <f>COUNTIF('KPI-SRC'!B:B,var!B40)</f>
        <v>0</v>
      </c>
      <c r="P41" t="e">
        <f t="shared" si="5"/>
        <v>#DIV/0!</v>
      </c>
    </row>
    <row r="42" spans="1:16">
      <c r="A42" s="2" t="s">
        <v>43</v>
      </c>
      <c r="B42">
        <f>SUM(B2:B41)</f>
        <v>1677</v>
      </c>
      <c r="C42">
        <f>SUM(C2:C41)</f>
        <v>328</v>
      </c>
      <c r="D42">
        <f>SUM(D2:D41)</f>
        <v>94</v>
      </c>
      <c r="E42">
        <f>SUM(E2:E41)</f>
        <v>151</v>
      </c>
      <c r="F42" s="6" t="str">
        <f t="shared" ref="F42" si="16">CONCATENATE(B42,"/",$O42)</f>
        <v>1677/2250</v>
      </c>
      <c r="G42" s="6" t="str">
        <f t="shared" ref="G42" si="17">CONCATENATE(C42,"/",$O42)</f>
        <v>328/2250</v>
      </c>
      <c r="H42" s="6" t="str">
        <f t="shared" ref="H42" si="18">CONCATENATE(D42,"/",$O42)</f>
        <v>94/2250</v>
      </c>
      <c r="I42" s="6" t="str">
        <f t="shared" ref="I42" si="19">CONCATENATE(E42,"/",$O42)</f>
        <v>151/2250</v>
      </c>
      <c r="J42" s="4"/>
      <c r="O42" s="5">
        <f>SUM(O2:O41)</f>
        <v>2250</v>
      </c>
    </row>
    <row r="45" spans="1:16" hidden="1">
      <c r="A45" s="30" t="s">
        <v>50</v>
      </c>
      <c r="B45" s="30"/>
      <c r="C45" s="30"/>
      <c r="D45" s="30"/>
      <c r="E45" s="30"/>
      <c r="F45" s="30"/>
      <c r="G45" s="30"/>
    </row>
    <row r="46" spans="1:16" hidden="1">
      <c r="A46" s="9"/>
      <c r="B46" s="10"/>
      <c r="C46" s="10"/>
      <c r="D46" s="10"/>
      <c r="E46" s="10"/>
      <c r="F46" s="9" t="s">
        <v>34</v>
      </c>
      <c r="G46" s="9" t="s">
        <v>48</v>
      </c>
      <c r="K46" s="4"/>
    </row>
    <row r="47" spans="1:16" hidden="1">
      <c r="A47" s="9" t="s">
        <v>13</v>
      </c>
      <c r="B47" s="10"/>
      <c r="C47" s="10"/>
      <c r="D47" s="10"/>
      <c r="E47" s="10"/>
      <c r="F47" s="12" t="s">
        <v>80</v>
      </c>
      <c r="G47" s="11"/>
    </row>
    <row r="48" spans="1:16" hidden="1">
      <c r="A48" s="9" t="s">
        <v>16</v>
      </c>
      <c r="B48" s="10"/>
      <c r="C48" s="10"/>
      <c r="D48" s="10"/>
      <c r="E48" s="10"/>
      <c r="F48" s="12" t="s">
        <v>74</v>
      </c>
      <c r="G48" s="11"/>
    </row>
    <row r="49" spans="1:7" hidden="1">
      <c r="A49" s="9" t="s">
        <v>0</v>
      </c>
      <c r="B49" s="10"/>
      <c r="C49" s="10"/>
      <c r="D49" s="10"/>
      <c r="E49" s="10"/>
      <c r="F49" s="12" t="s">
        <v>81</v>
      </c>
      <c r="G49" s="11"/>
    </row>
    <row r="50" spans="1:7" hidden="1">
      <c r="A50" s="9" t="s">
        <v>26</v>
      </c>
      <c r="B50" s="10"/>
      <c r="C50" s="10"/>
      <c r="D50" s="10"/>
      <c r="E50" s="10"/>
      <c r="F50" s="12" t="s">
        <v>75</v>
      </c>
      <c r="G50" s="11"/>
    </row>
    <row r="51" spans="1:7" hidden="1">
      <c r="A51" s="9" t="s">
        <v>6</v>
      </c>
      <c r="B51" s="10"/>
      <c r="C51" s="10"/>
      <c r="D51" s="10"/>
      <c r="E51" s="10"/>
      <c r="F51" s="12" t="s">
        <v>82</v>
      </c>
      <c r="G51" s="11"/>
    </row>
    <row r="52" spans="1:7" hidden="1">
      <c r="A52" s="9" t="s">
        <v>9</v>
      </c>
      <c r="B52" s="10"/>
      <c r="C52" s="10"/>
      <c r="D52" s="10"/>
      <c r="E52" s="10"/>
      <c r="F52" s="12" t="s">
        <v>83</v>
      </c>
      <c r="G52" s="11"/>
    </row>
    <row r="53" spans="1:7" hidden="1"/>
    <row r="54" spans="1:7" hidden="1">
      <c r="A54" s="30" t="s">
        <v>76</v>
      </c>
      <c r="B54" s="30"/>
      <c r="C54" s="30"/>
      <c r="D54" s="30"/>
      <c r="E54" s="30"/>
      <c r="F54" s="30"/>
      <c r="G54" s="30"/>
    </row>
    <row r="55" spans="1:7" hidden="1">
      <c r="A55" s="9"/>
      <c r="B55" s="10"/>
      <c r="C55" s="10"/>
      <c r="D55" s="10"/>
      <c r="E55" s="10"/>
      <c r="F55" s="9" t="s">
        <v>46</v>
      </c>
      <c r="G55" s="9" t="s">
        <v>48</v>
      </c>
    </row>
    <row r="56" spans="1:7" hidden="1">
      <c r="A56" s="9" t="s">
        <v>22</v>
      </c>
      <c r="B56" s="10"/>
      <c r="C56" s="10"/>
      <c r="D56" s="10"/>
      <c r="E56" s="10"/>
      <c r="F56" s="12" t="s">
        <v>78</v>
      </c>
      <c r="G56" s="10" t="s">
        <v>49</v>
      </c>
    </row>
    <row r="57" spans="1:7" hidden="1">
      <c r="A57" s="9" t="s">
        <v>29</v>
      </c>
      <c r="B57" s="10"/>
      <c r="C57" s="10"/>
      <c r="D57" s="10"/>
      <c r="E57" s="10"/>
      <c r="F57" s="12" t="s">
        <v>84</v>
      </c>
      <c r="G57" s="10"/>
    </row>
    <row r="58" spans="1:7" hidden="1">
      <c r="A58" s="9" t="s">
        <v>60</v>
      </c>
      <c r="B58" s="10"/>
      <c r="C58" s="10"/>
      <c r="D58" s="10"/>
      <c r="E58" s="10"/>
      <c r="F58" s="12" t="s">
        <v>77</v>
      </c>
      <c r="G58" s="10"/>
    </row>
    <row r="59" spans="1:7" hidden="1">
      <c r="A59" s="9" t="s">
        <v>30</v>
      </c>
      <c r="B59" s="10"/>
      <c r="C59" s="10"/>
      <c r="D59" s="10"/>
      <c r="E59" s="10"/>
      <c r="F59" s="12" t="s">
        <v>79</v>
      </c>
      <c r="G59" s="10"/>
    </row>
    <row r="60" spans="1:7" hidden="1">
      <c r="A60" s="9" t="s">
        <v>3</v>
      </c>
      <c r="B60" s="10"/>
      <c r="C60" s="10"/>
      <c r="D60" s="10"/>
      <c r="E60" s="10"/>
      <c r="F60" s="12" t="s">
        <v>47</v>
      </c>
      <c r="G60" s="10"/>
    </row>
    <row r="63" spans="1:7" ht="15.75" thickBot="1"/>
    <row r="64" spans="1:7" ht="15.75" thickBot="1">
      <c r="A64" s="25" t="s">
        <v>1452</v>
      </c>
      <c r="B64" s="18"/>
      <c r="E64" s="4"/>
    </row>
    <row r="65" spans="1:17" ht="16.5" thickTop="1" thickBot="1">
      <c r="A65" s="26" t="s">
        <v>1453</v>
      </c>
      <c r="B65" s="19"/>
      <c r="E65" s="4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.75" thickBot="1">
      <c r="A66" s="27" t="s">
        <v>1454</v>
      </c>
      <c r="B66" s="21"/>
      <c r="E66" s="4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27" thickBot="1">
      <c r="A67" s="26" t="s">
        <v>1455</v>
      </c>
      <c r="B67" s="22"/>
      <c r="E67" s="4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27" thickBot="1">
      <c r="A68" s="27" t="s">
        <v>1456</v>
      </c>
      <c r="B68" s="20">
        <v>119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.75" thickBot="1">
      <c r="A69" s="27" t="s">
        <v>1457</v>
      </c>
      <c r="B69" s="23">
        <v>7.6580587711487083E-2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.75" thickBot="1">
      <c r="A70" s="26" t="s">
        <v>1458</v>
      </c>
      <c r="B70" s="24">
        <v>0.59528049866429211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.75" thickBot="1">
      <c r="A71" s="27" t="s">
        <v>1459</v>
      </c>
      <c r="B71" s="23">
        <v>0.32546749777382011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>
      <c r="B72" s="4"/>
      <c r="H72" s="17"/>
      <c r="I72" s="17"/>
      <c r="J72" s="17"/>
      <c r="K72" s="17"/>
      <c r="L72" s="17"/>
      <c r="M72" s="17"/>
      <c r="N72" s="17"/>
      <c r="O72" s="17"/>
      <c r="P72" s="17"/>
      <c r="Q72" s="17"/>
    </row>
  </sheetData>
  <mergeCells count="2">
    <mergeCell ref="A45:G45"/>
    <mergeCell ref="A54:G54"/>
  </mergeCells>
  <phoneticPr fontId="1" type="noConversion"/>
  <conditionalFormatting sqref="L2:L41">
    <cfRule type="top10" dxfId="1" priority="4" rank="5"/>
  </conditionalFormatting>
  <conditionalFormatting sqref="M2:M41">
    <cfRule type="top10" dxfId="0" priority="5" rank="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0"/>
  <sheetViews>
    <sheetView workbookViewId="0">
      <selection activeCell="B20" sqref="B20"/>
    </sheetView>
  </sheetViews>
  <sheetFormatPr defaultRowHeight="15"/>
  <cols>
    <col min="1" max="1" width="81.140625" customWidth="1"/>
    <col min="2" max="2" width="26" customWidth="1"/>
    <col min="3" max="3" width="11.5703125" customWidth="1"/>
    <col min="4" max="4" width="10.28515625" bestFit="1" customWidth="1"/>
    <col min="5" max="5" width="12.28515625" bestFit="1" customWidth="1"/>
    <col min="6" max="6" width="17.85546875" bestFit="1" customWidth="1"/>
    <col min="7" max="7" width="25.42578125" bestFit="1" customWidth="1"/>
    <col min="8" max="8" width="73" bestFit="1" customWidth="1"/>
  </cols>
  <sheetData>
    <row r="1" spans="1:7">
      <c r="A1" s="14" t="s">
        <v>2156</v>
      </c>
      <c r="B1" s="14" t="s">
        <v>2157</v>
      </c>
      <c r="C1" s="14" t="s">
        <v>2158</v>
      </c>
      <c r="D1" s="15" t="s">
        <v>2159</v>
      </c>
      <c r="E1" s="15" t="s">
        <v>1506</v>
      </c>
      <c r="F1" s="15" t="s">
        <v>2160</v>
      </c>
      <c r="G1" s="15" t="s">
        <v>2442</v>
      </c>
    </row>
    <row r="2" spans="1:7">
      <c r="A2" t="s">
        <v>2538</v>
      </c>
      <c r="B2" t="s">
        <v>6</v>
      </c>
      <c r="C2" s="1">
        <v>42654</v>
      </c>
      <c r="D2" t="str">
        <f>IF(C2 &gt;= var!$A$1, "MostFresh", IF(DATEDIF(C2,var!$A$2,"d") &lt; 60, "MostFresh", IF(DATEDIF(C2,var!$A$2, "d") &lt; 90,"Fresh",IF(DATEDIF(C2,var!$A$2, "d") &lt; 120, "state","abandon"))))</f>
        <v>MostFresh</v>
      </c>
      <c r="E2" s="1" t="str">
        <f>IF(C2 &gt;= var!$D$1,IF(C2 &lt;= var!$D$2, "1", "0"),"0")</f>
        <v>1</v>
      </c>
      <c r="F2" t="b">
        <f>NOT(ISNA(VLOOKUP(B2,var!$B$1:$B$40,1,FALSE)))</f>
        <v>1</v>
      </c>
    </row>
    <row r="3" spans="1:7">
      <c r="A3" t="s">
        <v>2539</v>
      </c>
      <c r="B3" t="s">
        <v>6</v>
      </c>
      <c r="C3" s="1">
        <v>42583</v>
      </c>
      <c r="D3" t="str">
        <f>IF(C3 &gt;= var!$A$1, "MostFresh", IF(DATEDIF(C3,var!$A$2,"d") &lt; 60, "MostFresh", IF(DATEDIF(C3,var!$A$2, "d") &lt; 90,"Fresh",IF(DATEDIF(C3,var!$A$2, "d") &lt; 120, "state","abandon"))))</f>
        <v>Fresh</v>
      </c>
      <c r="E3" s="3" t="str">
        <f>IF(C3 &gt;= var!$D$1,IF(C3 &lt;= var!$D$2, "1", "0"),"0")</f>
        <v>0</v>
      </c>
      <c r="F3" t="b">
        <f>NOT(ISNA(VLOOKUP(B3,var!$B$1:$B$40,1,FALSE)))</f>
        <v>1</v>
      </c>
    </row>
    <row r="4" spans="1:7">
      <c r="A4" t="s">
        <v>2540</v>
      </c>
      <c r="B4" t="s">
        <v>6</v>
      </c>
      <c r="C4" s="1">
        <v>42654</v>
      </c>
      <c r="D4" t="str">
        <f>IF(C4 &gt;= var!$A$1, "MostFresh", IF(DATEDIF(C4,var!$A$2,"d") &lt; 60, "MostFresh", IF(DATEDIF(C4,var!$A$2, "d") &lt; 90,"Fresh",IF(DATEDIF(C4,var!$A$2, "d") &lt; 120, "state","abandon"))))</f>
        <v>MostFresh</v>
      </c>
      <c r="E4" s="3" t="str">
        <f>IF(C4 &gt;= var!$D$1,IF(C4 &lt;= var!$D$2, "1", "0"),"0")</f>
        <v>1</v>
      </c>
      <c r="F4" t="b">
        <f>NOT(ISNA(VLOOKUP(B4,var!$B$1:$B$40,1,FALSE)))</f>
        <v>1</v>
      </c>
    </row>
    <row r="5" spans="1:7">
      <c r="A5" t="s">
        <v>2541</v>
      </c>
      <c r="B5" t="s">
        <v>6</v>
      </c>
      <c r="C5" s="1">
        <v>42583</v>
      </c>
      <c r="D5" t="str">
        <f>IF(C5 &gt;= var!$A$1, "MostFresh", IF(DATEDIF(C5,var!$A$2,"d") &lt; 60, "MostFresh", IF(DATEDIF(C5,var!$A$2, "d") &lt; 90,"Fresh",IF(DATEDIF(C5,var!$A$2, "d") &lt; 120, "state","abandon"))))</f>
        <v>Fresh</v>
      </c>
      <c r="E5" s="3" t="str">
        <f>IF(C5 &gt;= var!$D$1,IF(C5 &lt;= var!$D$2, "1", "0"),"0")</f>
        <v>0</v>
      </c>
      <c r="F5" t="b">
        <f>NOT(ISNA(VLOOKUP(B5,var!$B$1:$B$40,1,FALSE)))</f>
        <v>1</v>
      </c>
    </row>
    <row r="6" spans="1:7">
      <c r="A6" t="s">
        <v>2542</v>
      </c>
      <c r="B6" t="s">
        <v>6</v>
      </c>
      <c r="C6" s="1">
        <v>42654</v>
      </c>
      <c r="D6" t="str">
        <f>IF(C6 &gt;= var!$A$1, "MostFresh", IF(DATEDIF(C6,var!$A$2,"d") &lt; 60, "MostFresh", IF(DATEDIF(C6,var!$A$2, "d") &lt; 90,"Fresh",IF(DATEDIF(C6,var!$A$2, "d") &lt; 120, "state","abandon"))))</f>
        <v>MostFresh</v>
      </c>
      <c r="E6" s="3" t="str">
        <f>IF(C6 &gt;= var!$D$1,IF(C6 &lt;= var!$D$2, "1", "0"),"0")</f>
        <v>1</v>
      </c>
      <c r="F6" t="b">
        <f>NOT(ISNA(VLOOKUP(B6,var!$B$1:$B$40,1,FALSE)))</f>
        <v>1</v>
      </c>
    </row>
    <row r="7" spans="1:7">
      <c r="A7" t="s">
        <v>2543</v>
      </c>
      <c r="B7" t="s">
        <v>6</v>
      </c>
      <c r="C7" s="1">
        <v>42611</v>
      </c>
      <c r="D7" t="str">
        <f>IF(C7 &gt;= var!$A$1, "MostFresh", IF(DATEDIF(C7,var!$A$2,"d") &lt; 60, "MostFresh", IF(DATEDIF(C7,var!$A$2, "d") &lt; 90,"Fresh",IF(DATEDIF(C7,var!$A$2, "d") &lt; 120, "state","abandon"))))</f>
        <v>MostFresh</v>
      </c>
      <c r="E7" s="3" t="str">
        <f>IF(C7 &gt;= var!$D$1,IF(C7 &lt;= var!$D$2, "1", "0"),"0")</f>
        <v>0</v>
      </c>
      <c r="F7" t="b">
        <f>NOT(ISNA(VLOOKUP(B7,var!$B$1:$B$40,1,FALSE)))</f>
        <v>1</v>
      </c>
      <c r="G7" s="1"/>
    </row>
    <row r="8" spans="1:7">
      <c r="A8" t="s">
        <v>2544</v>
      </c>
      <c r="B8" t="s">
        <v>6</v>
      </c>
      <c r="C8" s="3">
        <v>42654</v>
      </c>
      <c r="D8" t="str">
        <f>IF(C8 &gt;= var!$A$1, "MostFresh", IF(DATEDIF(C8,var!$A$2,"d") &lt; 60, "MostFresh", IF(DATEDIF(C8,var!$A$2, "d") &lt; 90,"Fresh",IF(DATEDIF(C8,var!$A$2, "d") &lt; 120, "state","abandon"))))</f>
        <v>MostFresh</v>
      </c>
      <c r="E8" s="3" t="str">
        <f>IF(C8 &gt;= var!$D$1,IF(C8 &lt;= var!$D$2, "1", "0"),"0")</f>
        <v>1</v>
      </c>
      <c r="F8" t="b">
        <f>NOT(ISNA(VLOOKUP(B8,var!$B$1:$B$40,1,FALSE)))</f>
        <v>1</v>
      </c>
      <c r="G8" s="1"/>
    </row>
    <row r="9" spans="1:7">
      <c r="A9" t="s">
        <v>2545</v>
      </c>
      <c r="B9" t="s">
        <v>6</v>
      </c>
      <c r="C9" s="3">
        <v>42583</v>
      </c>
      <c r="D9" t="str">
        <f>IF(C9 &gt;= var!$A$1, "MostFresh", IF(DATEDIF(C9,var!$A$2,"d") &lt; 60, "MostFresh", IF(DATEDIF(C9,var!$A$2, "d") &lt; 90,"Fresh",IF(DATEDIF(C9,var!$A$2, "d") &lt; 120, "state","abandon"))))</f>
        <v>Fresh</v>
      </c>
      <c r="E9" s="3" t="str">
        <f>IF(C9 &gt;= var!$D$1,IF(C9 &lt;= var!$D$2, "1", "0"),"0")</f>
        <v>0</v>
      </c>
      <c r="F9" t="b">
        <f>NOT(ISNA(VLOOKUP(B9,var!$B$1:$B$40,1,FALSE)))</f>
        <v>1</v>
      </c>
    </row>
    <row r="10" spans="1:7">
      <c r="A10" t="s">
        <v>2546</v>
      </c>
      <c r="B10" t="s">
        <v>6</v>
      </c>
      <c r="C10" s="1">
        <v>42654</v>
      </c>
      <c r="D10" t="str">
        <f>IF(C10 &gt;= var!$A$1, "MostFresh", IF(DATEDIF(C10,var!$A$2,"d") &lt; 60, "MostFresh", IF(DATEDIF(C10,var!$A$2, "d") &lt; 90,"Fresh",IF(DATEDIF(C10,var!$A$2, "d") &lt; 120, "state","abandon"))))</f>
        <v>MostFresh</v>
      </c>
      <c r="E10" s="3" t="str">
        <f>IF(C10 &gt;= var!$D$1,IF(C10 &lt;= var!$D$2, "1", "0"),"0")</f>
        <v>1</v>
      </c>
      <c r="F10" t="b">
        <f>NOT(ISNA(VLOOKUP(B10,var!$B$1:$B$40,1,FALSE)))</f>
        <v>1</v>
      </c>
    </row>
    <row r="11" spans="1:7">
      <c r="A11" t="s">
        <v>2547</v>
      </c>
      <c r="B11" t="s">
        <v>6</v>
      </c>
      <c r="C11" s="3">
        <v>42611</v>
      </c>
      <c r="D11" t="str">
        <f>IF(C11 &gt;= var!$A$1, "MostFresh", IF(DATEDIF(C11,var!$A$2,"d") &lt; 60, "MostFresh", IF(DATEDIF(C11,var!$A$2, "d") &lt; 90,"Fresh",IF(DATEDIF(C11,var!$A$2, "d") &lt; 120, "state","abandon"))))</f>
        <v>MostFresh</v>
      </c>
      <c r="E11" s="3" t="str">
        <f>IF(C11 &gt;= var!$D$1,IF(C11 &lt;= var!$D$2, "1", "0"),"0")</f>
        <v>0</v>
      </c>
      <c r="F11" t="b">
        <f>NOT(ISNA(VLOOKUP(B11,var!$B$1:$B$40,1,FALSE)))</f>
        <v>1</v>
      </c>
    </row>
    <row r="12" spans="1:7">
      <c r="A12" t="s">
        <v>2548</v>
      </c>
      <c r="B12" t="s">
        <v>6</v>
      </c>
      <c r="C12" s="1">
        <v>42654</v>
      </c>
      <c r="D12" t="str">
        <f>IF(C12 &gt;= var!$A$1, "MostFresh", IF(DATEDIF(C12,var!$A$2,"d") &lt; 60, "MostFresh", IF(DATEDIF(C12,var!$A$2, "d") &lt; 90,"Fresh",IF(DATEDIF(C12,var!$A$2, "d") &lt; 120, "state","abandon"))))</f>
        <v>MostFresh</v>
      </c>
      <c r="E12" s="3" t="str">
        <f>IF(C12 &gt;= var!$D$1,IF(C12 &lt;= var!$D$2, "1", "0"),"0")</f>
        <v>1</v>
      </c>
      <c r="F12" t="b">
        <f>NOT(ISNA(VLOOKUP(B12,var!$B$1:$B$40,1,FALSE)))</f>
        <v>1</v>
      </c>
      <c r="G12" s="8"/>
    </row>
    <row r="13" spans="1:7">
      <c r="A13" t="s">
        <v>2549</v>
      </c>
      <c r="B13" t="s">
        <v>6</v>
      </c>
      <c r="C13" s="1">
        <v>42654</v>
      </c>
      <c r="D13" t="str">
        <f>IF(C13 &gt;= var!$A$1, "MostFresh", IF(DATEDIF(C13,var!$A$2,"d") &lt; 60, "MostFresh", IF(DATEDIF(C13,var!$A$2, "d") &lt; 90,"Fresh",IF(DATEDIF(C13,var!$A$2, "d") &lt; 120, "state","abandon"))))</f>
        <v>MostFresh</v>
      </c>
      <c r="E13" s="3" t="str">
        <f>IF(C13 &gt;= var!$D$1,IF(C13 &lt;= var!$D$2, "1", "0"),"0")</f>
        <v>1</v>
      </c>
      <c r="F13" t="b">
        <f>NOT(ISNA(VLOOKUP(B13,var!$B$1:$B$40,1,FALSE)))</f>
        <v>1</v>
      </c>
    </row>
    <row r="14" spans="1:7">
      <c r="A14" t="s">
        <v>2550</v>
      </c>
      <c r="B14" t="s">
        <v>6</v>
      </c>
      <c r="C14" s="1">
        <v>42583</v>
      </c>
      <c r="D14" t="str">
        <f>IF(C14 &gt;= var!$A$1, "MostFresh", IF(DATEDIF(C14,var!$A$2,"d") &lt; 60, "MostFresh", IF(DATEDIF(C14,var!$A$2, "d") &lt; 90,"Fresh",IF(DATEDIF(C14,var!$A$2, "d") &lt; 120, "state","abandon"))))</f>
        <v>Fresh</v>
      </c>
      <c r="E14" s="3" t="str">
        <f>IF(C14 &gt;= var!$D$1,IF(C14 &lt;= var!$D$2, "1", "0"),"0")</f>
        <v>0</v>
      </c>
      <c r="F14" t="b">
        <f>NOT(ISNA(VLOOKUP(B14,var!$B$1:$B$40,1,FALSE)))</f>
        <v>1</v>
      </c>
    </row>
    <row r="15" spans="1:7">
      <c r="A15" t="s">
        <v>2551</v>
      </c>
      <c r="B15" t="s">
        <v>6</v>
      </c>
      <c r="C15" s="1">
        <v>42639</v>
      </c>
      <c r="D15" t="str">
        <f>IF(C15 &gt;= var!$A$1, "MostFresh", IF(DATEDIF(C15,var!$A$2,"d") &lt; 60, "MostFresh", IF(DATEDIF(C15,var!$A$2, "d") &lt; 90,"Fresh",IF(DATEDIF(C15,var!$A$2, "d") &lt; 120, "state","abandon"))))</f>
        <v>MostFresh</v>
      </c>
      <c r="E15" s="3" t="str">
        <f>IF(C15 &gt;= var!$D$1,IF(C15 &lt;= var!$D$2, "1", "0"),"0")</f>
        <v>0</v>
      </c>
      <c r="F15" t="b">
        <f>NOT(ISNA(VLOOKUP(B15,var!$B$1:$B$40,1,FALSE)))</f>
        <v>1</v>
      </c>
    </row>
    <row r="16" spans="1:7">
      <c r="A16" t="s">
        <v>2552</v>
      </c>
      <c r="B16" t="s">
        <v>6</v>
      </c>
      <c r="C16" s="3">
        <v>42654</v>
      </c>
      <c r="D16" t="str">
        <f>IF(C16 &gt;= var!$A$1, "MostFresh", IF(DATEDIF(C16,var!$A$2,"d") &lt; 60, "MostFresh", IF(DATEDIF(C16,var!$A$2, "d") &lt; 90,"Fresh",IF(DATEDIF(C16,var!$A$2, "d") &lt; 120, "state","abandon"))))</f>
        <v>MostFresh</v>
      </c>
      <c r="E16" s="3" t="str">
        <f>IF(C16 &gt;= var!$D$1,IF(C16 &lt;= var!$D$2, "1", "0"),"0")</f>
        <v>1</v>
      </c>
      <c r="F16" t="b">
        <f>NOT(ISNA(VLOOKUP(B16,var!$B$1:$B$40,1,FALSE)))</f>
        <v>1</v>
      </c>
    </row>
    <row r="17" spans="1:6">
      <c r="A17" t="s">
        <v>2553</v>
      </c>
      <c r="B17" t="s">
        <v>6</v>
      </c>
      <c r="C17" s="1">
        <v>42583</v>
      </c>
      <c r="D17" t="str">
        <f>IF(C17 &gt;= var!$A$1, "MostFresh", IF(DATEDIF(C17,var!$A$2,"d") &lt; 60, "MostFresh", IF(DATEDIF(C17,var!$A$2, "d") &lt; 90,"Fresh",IF(DATEDIF(C17,var!$A$2, "d") &lt; 120, "state","abandon"))))</f>
        <v>Fresh</v>
      </c>
      <c r="E17" s="3" t="str">
        <f>IF(C17 &gt;= var!$D$1,IF(C17 &lt;= var!$D$2, "1", "0"),"0")</f>
        <v>0</v>
      </c>
      <c r="F17" t="b">
        <f>NOT(ISNA(VLOOKUP(B17,var!$B$1:$B$40,1,FALSE)))</f>
        <v>1</v>
      </c>
    </row>
    <row r="18" spans="1:6">
      <c r="A18" t="s">
        <v>2554</v>
      </c>
      <c r="B18" t="s">
        <v>6</v>
      </c>
      <c r="C18" s="1">
        <v>42590</v>
      </c>
      <c r="D18" t="str">
        <f>IF(C18 &gt;= var!$A$1, "MostFresh", IF(DATEDIF(C18,var!$A$2,"d") &lt; 60, "MostFresh", IF(DATEDIF(C18,var!$A$2, "d") &lt; 90,"Fresh",IF(DATEDIF(C18,var!$A$2, "d") &lt; 120, "state","abandon"))))</f>
        <v>MostFresh</v>
      </c>
      <c r="E18" s="3" t="str">
        <f>IF(C18 &gt;= var!$D$1,IF(C18 &lt;= var!$D$2, "1", "0"),"0")</f>
        <v>0</v>
      </c>
      <c r="F18" t="b">
        <f>NOT(ISNA(VLOOKUP(B18,var!$B$1:$B$40,1,FALSE)))</f>
        <v>1</v>
      </c>
    </row>
    <row r="19" spans="1:6">
      <c r="A19" t="s">
        <v>2555</v>
      </c>
      <c r="B19" t="s">
        <v>6</v>
      </c>
      <c r="C19" s="1">
        <v>42590</v>
      </c>
      <c r="D19" t="str">
        <f>IF(C19 &gt;= var!$A$1, "MostFresh", IF(DATEDIF(C19,var!$A$2,"d") &lt; 60, "MostFresh", IF(DATEDIF(C19,var!$A$2, "d") &lt; 90,"Fresh",IF(DATEDIF(C19,var!$A$2, "d") &lt; 120, "state","abandon"))))</f>
        <v>MostFresh</v>
      </c>
      <c r="E19" s="3" t="str">
        <f>IF(C19 &gt;= var!$D$1,IF(C19 &lt;= var!$D$2, "1", "0"),"0")</f>
        <v>0</v>
      </c>
      <c r="F19" t="b">
        <f>NOT(ISNA(VLOOKUP(B19,var!$B$1:$B$40,1,FALSE)))</f>
        <v>1</v>
      </c>
    </row>
    <row r="20" spans="1:6">
      <c r="A20" t="s">
        <v>2556</v>
      </c>
      <c r="B20" t="s">
        <v>6</v>
      </c>
      <c r="C20" s="1">
        <v>42590</v>
      </c>
      <c r="D20" t="str">
        <f>IF(C20 &gt;= var!$A$1, "MostFresh", IF(DATEDIF(C20,var!$A$2,"d") &lt; 60, "MostFresh", IF(DATEDIF(C20,var!$A$2, "d") &lt; 90,"Fresh",IF(DATEDIF(C20,var!$A$2, "d") &lt; 120, "state","abandon"))))</f>
        <v>MostFresh</v>
      </c>
      <c r="E20" s="3" t="str">
        <f>IF(C20 &gt;= var!$D$1,IF(C20 &lt;= var!$D$2, "1", "0"),"0")</f>
        <v>0</v>
      </c>
      <c r="F20" t="b">
        <f>NOT(ISNA(VLOOKUP(B20,var!$B$1:$B$40,1,FALSE)))</f>
        <v>1</v>
      </c>
    </row>
    <row r="21" spans="1:6">
      <c r="A21" t="s">
        <v>2557</v>
      </c>
      <c r="B21" t="s">
        <v>6</v>
      </c>
      <c r="C21" s="1">
        <v>42611</v>
      </c>
      <c r="D21" t="str">
        <f>IF(C21 &gt;= var!$A$1, "MostFresh", IF(DATEDIF(C21,var!$A$2,"d") &lt; 60, "MostFresh", IF(DATEDIF(C21,var!$A$2, "d") &lt; 90,"Fresh",IF(DATEDIF(C21,var!$A$2, "d") &lt; 120, "state","abandon"))))</f>
        <v>MostFresh</v>
      </c>
      <c r="E21" s="3" t="str">
        <f>IF(C21 &gt;= var!$D$1,IF(C21 &lt;= var!$D$2, "1", "0"),"0")</f>
        <v>0</v>
      </c>
      <c r="F21" t="b">
        <f>NOT(ISNA(VLOOKUP(B21,var!$B$1:$B$40,1,FALSE)))</f>
        <v>1</v>
      </c>
    </row>
    <row r="22" spans="1:6">
      <c r="A22" t="s">
        <v>2558</v>
      </c>
      <c r="B22" t="s">
        <v>6</v>
      </c>
      <c r="C22" s="1">
        <v>42654</v>
      </c>
      <c r="D22" t="str">
        <f>IF(C22 &gt;= var!$A$1, "MostFresh", IF(DATEDIF(C22,var!$A$2,"d") &lt; 60, "MostFresh", IF(DATEDIF(C22,var!$A$2, "d") &lt; 90,"Fresh",IF(DATEDIF(C22,var!$A$2, "d") &lt; 120, "state","abandon"))))</f>
        <v>MostFresh</v>
      </c>
      <c r="E22" s="3" t="str">
        <f>IF(C22 &gt;= var!$D$1,IF(C22 &lt;= var!$D$2, "1", "0"),"0")</f>
        <v>1</v>
      </c>
      <c r="F22" t="b">
        <f>NOT(ISNA(VLOOKUP(B22,var!$B$1:$B$40,1,FALSE)))</f>
        <v>1</v>
      </c>
    </row>
    <row r="23" spans="1:6">
      <c r="A23" t="s">
        <v>2559</v>
      </c>
      <c r="B23" t="s">
        <v>6</v>
      </c>
      <c r="C23" s="3">
        <v>42611</v>
      </c>
      <c r="D23" t="str">
        <f>IF(C23 &gt;= var!$A$1, "MostFresh", IF(DATEDIF(C23,var!$A$2,"d") &lt; 60, "MostFresh", IF(DATEDIF(C23,var!$A$2, "d") &lt; 90,"Fresh",IF(DATEDIF(C23,var!$A$2, "d") &lt; 120, "state","abandon"))))</f>
        <v>MostFresh</v>
      </c>
      <c r="E23" s="3" t="str">
        <f>IF(C23 &gt;= var!$D$1,IF(C23 &lt;= var!$D$2, "1", "0"),"0")</f>
        <v>0</v>
      </c>
      <c r="F23" t="b">
        <f>NOT(ISNA(VLOOKUP(B23,var!$B$1:$B$40,1,FALSE)))</f>
        <v>1</v>
      </c>
    </row>
    <row r="24" spans="1:6">
      <c r="A24" t="s">
        <v>2560</v>
      </c>
      <c r="B24" t="s">
        <v>6</v>
      </c>
      <c r="C24" s="1">
        <v>42590</v>
      </c>
      <c r="D24" t="str">
        <f>IF(C24 &gt;= var!$A$1, "MostFresh", IF(DATEDIF(C24,var!$A$2,"d") &lt; 60, "MostFresh", IF(DATEDIF(C24,var!$A$2, "d") &lt; 90,"Fresh",IF(DATEDIF(C24,var!$A$2, "d") &lt; 120, "state","abandon"))))</f>
        <v>MostFresh</v>
      </c>
      <c r="E24" s="3" t="str">
        <f>IF(C24 &gt;= var!$D$1,IF(C24 &lt;= var!$D$2, "1", "0"),"0")</f>
        <v>0</v>
      </c>
      <c r="F24" t="b">
        <f>NOT(ISNA(VLOOKUP(B24,var!$B$1:$B$40,1,FALSE)))</f>
        <v>1</v>
      </c>
    </row>
    <row r="25" spans="1:6">
      <c r="A25" t="s">
        <v>2561</v>
      </c>
      <c r="B25" t="s">
        <v>6</v>
      </c>
      <c r="C25" s="1">
        <v>42590</v>
      </c>
      <c r="D25" t="str">
        <f>IF(C25 &gt;= var!$A$1, "MostFresh", IF(DATEDIF(C25,var!$A$2,"d") &lt; 60, "MostFresh", IF(DATEDIF(C25,var!$A$2, "d") &lt; 90,"Fresh",IF(DATEDIF(C25,var!$A$2, "d") &lt; 120, "state","abandon"))))</f>
        <v>MostFresh</v>
      </c>
      <c r="E25" s="3" t="str">
        <f>IF(C25 &gt;= var!$D$1,IF(C25 &lt;= var!$D$2, "1", "0"),"0")</f>
        <v>0</v>
      </c>
      <c r="F25" t="b">
        <f>NOT(ISNA(VLOOKUP(B25,var!$B$1:$B$40,1,FALSE)))</f>
        <v>1</v>
      </c>
    </row>
    <row r="26" spans="1:6">
      <c r="A26" t="s">
        <v>2562</v>
      </c>
      <c r="B26" t="s">
        <v>6</v>
      </c>
      <c r="C26" s="1">
        <v>42654</v>
      </c>
      <c r="D26" t="str">
        <f>IF(C26 &gt;= var!$A$1, "MostFresh", IF(DATEDIF(C26,var!$A$2,"d") &lt; 60, "MostFresh", IF(DATEDIF(C26,var!$A$2, "d") &lt; 90,"Fresh",IF(DATEDIF(C26,var!$A$2, "d") &lt; 120, "state","abandon"))))</f>
        <v>MostFresh</v>
      </c>
      <c r="E26" s="3" t="str">
        <f>IF(C26 &gt;= var!$D$1,IF(C26 &lt;= var!$D$2, "1", "0"),"0")</f>
        <v>1</v>
      </c>
      <c r="F26" t="b">
        <f>NOT(ISNA(VLOOKUP(B26,var!$B$1:$B$40,1,FALSE)))</f>
        <v>1</v>
      </c>
    </row>
    <row r="27" spans="1:6">
      <c r="A27" t="s">
        <v>2563</v>
      </c>
      <c r="B27" t="s">
        <v>6</v>
      </c>
      <c r="C27" s="1">
        <v>42654</v>
      </c>
      <c r="D27" t="str">
        <f>IF(C27 &gt;= var!$A$1, "MostFresh", IF(DATEDIF(C27,var!$A$2,"d") &lt; 60, "MostFresh", IF(DATEDIF(C27,var!$A$2, "d") &lt; 90,"Fresh",IF(DATEDIF(C27,var!$A$2, "d") &lt; 120, "state","abandon"))))</f>
        <v>MostFresh</v>
      </c>
      <c r="E27" s="3" t="str">
        <f>IF(C27 &gt;= var!$D$1,IF(C27 &lt;= var!$D$2, "1", "0"),"0")</f>
        <v>1</v>
      </c>
      <c r="F27" t="b">
        <f>NOT(ISNA(VLOOKUP(B27,var!$B$1:$B$40,1,FALSE)))</f>
        <v>1</v>
      </c>
    </row>
    <row r="28" spans="1:6">
      <c r="A28" t="s">
        <v>5050</v>
      </c>
      <c r="B28" t="s">
        <v>6</v>
      </c>
      <c r="C28" s="1">
        <v>42668</v>
      </c>
      <c r="D28" t="str">
        <f>IF(C28 &gt;= var!$A$1, "MostFresh", IF(DATEDIF(C28,var!$A$2,"d") &lt; 60, "MostFresh", IF(DATEDIF(C28,var!$A$2, "d") &lt; 90,"Fresh",IF(DATEDIF(C28,var!$A$2, "d") &lt; 120, "state","abandon"))))</f>
        <v>MostFresh</v>
      </c>
      <c r="E28" s="3" t="str">
        <f>IF(C28 &gt;= var!$D$1,IF(C28 &lt;= var!$D$2, "1", "0"),"0")</f>
        <v>1</v>
      </c>
      <c r="F28" t="b">
        <f>NOT(ISNA(VLOOKUP(B28,var!$B$1:$B$40,1,FALSE)))</f>
        <v>1</v>
      </c>
    </row>
    <row r="29" spans="1:6">
      <c r="A29" t="s">
        <v>2564</v>
      </c>
      <c r="B29" t="s">
        <v>6</v>
      </c>
      <c r="C29" s="1">
        <v>42654</v>
      </c>
      <c r="D29" t="str">
        <f>IF(C29 &gt;= var!$A$1, "MostFresh", IF(DATEDIF(C29,var!$A$2,"d") &lt; 60, "MostFresh", IF(DATEDIF(C29,var!$A$2, "d") &lt; 90,"Fresh",IF(DATEDIF(C29,var!$A$2, "d") &lt; 120, "state","abandon"))))</f>
        <v>MostFresh</v>
      </c>
      <c r="E29" s="3" t="str">
        <f>IF(C29 &gt;= var!$D$1,IF(C29 &lt;= var!$D$2, "1", "0"),"0")</f>
        <v>1</v>
      </c>
      <c r="F29" t="b">
        <f>NOT(ISNA(VLOOKUP(B29,var!$B$1:$B$40,1,FALSE)))</f>
        <v>1</v>
      </c>
    </row>
    <row r="30" spans="1:6">
      <c r="A30" t="s">
        <v>2565</v>
      </c>
      <c r="B30" t="s">
        <v>6</v>
      </c>
      <c r="C30" s="1">
        <v>42654</v>
      </c>
      <c r="D30" t="str">
        <f>IF(C30 &gt;= var!$A$1, "MostFresh", IF(DATEDIF(C30,var!$A$2,"d") &lt; 60, "MostFresh", IF(DATEDIF(C30,var!$A$2, "d") &lt; 90,"Fresh",IF(DATEDIF(C30,var!$A$2, "d") &lt; 120, "state","abandon"))))</f>
        <v>MostFresh</v>
      </c>
      <c r="E30" s="3" t="str">
        <f>IF(C30 &gt;= var!$D$1,IF(C30 &lt;= var!$D$2, "1", "0"),"0")</f>
        <v>1</v>
      </c>
      <c r="F30" t="b">
        <f>NOT(ISNA(VLOOKUP(B30,var!$B$1:$B$40,1,FALSE)))</f>
        <v>1</v>
      </c>
    </row>
    <row r="31" spans="1:6">
      <c r="A31" t="s">
        <v>2566</v>
      </c>
      <c r="B31" t="s">
        <v>6</v>
      </c>
      <c r="C31" s="1">
        <v>42654</v>
      </c>
      <c r="D31" t="str">
        <f>IF(C31 &gt;= var!$A$1, "MostFresh", IF(DATEDIF(C31,var!$A$2,"d") &lt; 60, "MostFresh", IF(DATEDIF(C31,var!$A$2, "d") &lt; 90,"Fresh",IF(DATEDIF(C31,var!$A$2, "d") &lt; 120, "state","abandon"))))</f>
        <v>MostFresh</v>
      </c>
      <c r="E31" s="3" t="str">
        <f>IF(C31 &gt;= var!$D$1,IF(C31 &lt;= var!$D$2, "1", "0"),"0")</f>
        <v>1</v>
      </c>
      <c r="F31" t="b">
        <f>NOT(ISNA(VLOOKUP(B31,var!$B$1:$B$40,1,FALSE)))</f>
        <v>1</v>
      </c>
    </row>
    <row r="32" spans="1:6">
      <c r="A32" t="s">
        <v>2567</v>
      </c>
      <c r="B32" t="s">
        <v>6</v>
      </c>
      <c r="C32" s="1">
        <v>42654</v>
      </c>
      <c r="D32" t="str">
        <f>IF(C32 &gt;= var!$A$1, "MostFresh", IF(DATEDIF(C32,var!$A$2,"d") &lt; 60, "MostFresh", IF(DATEDIF(C32,var!$A$2, "d") &lt; 90,"Fresh",IF(DATEDIF(C32,var!$A$2, "d") &lt; 120, "state","abandon"))))</f>
        <v>MostFresh</v>
      </c>
      <c r="E32" s="3" t="str">
        <f>IF(C32 &gt;= var!$D$1,IF(C32 &lt;= var!$D$2, "1", "0"),"0")</f>
        <v>1</v>
      </c>
      <c r="F32" t="b">
        <f>NOT(ISNA(VLOOKUP(B32,var!$B$1:$B$40,1,FALSE)))</f>
        <v>1</v>
      </c>
    </row>
    <row r="33" spans="1:6">
      <c r="A33" t="s">
        <v>2568</v>
      </c>
      <c r="B33" t="s">
        <v>6</v>
      </c>
      <c r="C33" s="1">
        <v>42654</v>
      </c>
      <c r="D33" t="str">
        <f>IF(C33 &gt;= var!$A$1, "MostFresh", IF(DATEDIF(C33,var!$A$2,"d") &lt; 60, "MostFresh", IF(DATEDIF(C33,var!$A$2, "d") &lt; 90,"Fresh",IF(DATEDIF(C33,var!$A$2, "d") &lt; 120, "state","abandon"))))</f>
        <v>MostFresh</v>
      </c>
      <c r="E33" s="3" t="str">
        <f>IF(C33 &gt;= var!$D$1,IF(C33 &lt;= var!$D$2, "1", "0"),"0")</f>
        <v>1</v>
      </c>
      <c r="F33" t="b">
        <f>NOT(ISNA(VLOOKUP(B33,var!$B$1:$B$40,1,FALSE)))</f>
        <v>1</v>
      </c>
    </row>
    <row r="34" spans="1:6">
      <c r="A34" t="s">
        <v>2569</v>
      </c>
      <c r="B34" t="s">
        <v>6</v>
      </c>
      <c r="C34" s="1">
        <v>42654</v>
      </c>
      <c r="D34" t="str">
        <f>IF(C34 &gt;= var!$A$1, "MostFresh", IF(DATEDIF(C34,var!$A$2,"d") &lt; 60, "MostFresh", IF(DATEDIF(C34,var!$A$2, "d") &lt; 90,"Fresh",IF(DATEDIF(C34,var!$A$2, "d") &lt; 120, "state","abandon"))))</f>
        <v>MostFresh</v>
      </c>
      <c r="E34" s="3" t="str">
        <f>IF(C34 &gt;= var!$D$1,IF(C34 &lt;= var!$D$2, "1", "0"),"0")</f>
        <v>1</v>
      </c>
      <c r="F34" t="b">
        <f>NOT(ISNA(VLOOKUP(B34,var!$B$1:$B$40,1,FALSE)))</f>
        <v>1</v>
      </c>
    </row>
    <row r="35" spans="1:6">
      <c r="A35" t="s">
        <v>2570</v>
      </c>
      <c r="B35" t="s">
        <v>6</v>
      </c>
      <c r="C35" s="1">
        <v>42654</v>
      </c>
      <c r="D35" t="str">
        <f>IF(C35 &gt;= var!$A$1, "MostFresh", IF(DATEDIF(C35,var!$A$2,"d") &lt; 60, "MostFresh", IF(DATEDIF(C35,var!$A$2, "d") &lt; 90,"Fresh",IF(DATEDIF(C35,var!$A$2, "d") &lt; 120, "state","abandon"))))</f>
        <v>MostFresh</v>
      </c>
      <c r="E35" s="3" t="str">
        <f>IF(C35 &gt;= var!$D$1,IF(C35 &lt;= var!$D$2, "1", "0"),"0")</f>
        <v>1</v>
      </c>
      <c r="F35" t="b">
        <f>NOT(ISNA(VLOOKUP(B35,var!$B$1:$B$40,1,FALSE)))</f>
        <v>1</v>
      </c>
    </row>
    <row r="36" spans="1:6">
      <c r="A36" t="s">
        <v>2571</v>
      </c>
      <c r="B36" t="s">
        <v>6</v>
      </c>
      <c r="C36" s="1">
        <v>42654</v>
      </c>
      <c r="D36" t="str">
        <f>IF(C36 &gt;= var!$A$1, "MostFresh", IF(DATEDIF(C36,var!$A$2,"d") &lt; 60, "MostFresh", IF(DATEDIF(C36,var!$A$2, "d") &lt; 90,"Fresh",IF(DATEDIF(C36,var!$A$2, "d") &lt; 120, "state","abandon"))))</f>
        <v>MostFresh</v>
      </c>
      <c r="E36" s="3" t="str">
        <f>IF(C36 &gt;= var!$D$1,IF(C36 &lt;= var!$D$2, "1", "0"),"0")</f>
        <v>1</v>
      </c>
      <c r="F36" t="b">
        <f>NOT(ISNA(VLOOKUP(B36,var!$B$1:$B$40,1,FALSE)))</f>
        <v>1</v>
      </c>
    </row>
    <row r="37" spans="1:6">
      <c r="A37" t="s">
        <v>2572</v>
      </c>
      <c r="B37" t="s">
        <v>6</v>
      </c>
      <c r="C37" s="1">
        <v>42654</v>
      </c>
      <c r="D37" t="str">
        <f>IF(C37 &gt;= var!$A$1, "MostFresh", IF(DATEDIF(C37,var!$A$2,"d") &lt; 60, "MostFresh", IF(DATEDIF(C37,var!$A$2, "d") &lt; 90,"Fresh",IF(DATEDIF(C37,var!$A$2, "d") &lt; 120, "state","abandon"))))</f>
        <v>MostFresh</v>
      </c>
      <c r="E37" s="3" t="str">
        <f>IF(C37 &gt;= var!$D$1,IF(C37 &lt;= var!$D$2, "1", "0"),"0")</f>
        <v>1</v>
      </c>
      <c r="F37" t="b">
        <f>NOT(ISNA(VLOOKUP(B37,var!$B$1:$B$40,1,FALSE)))</f>
        <v>1</v>
      </c>
    </row>
    <row r="38" spans="1:6">
      <c r="A38" t="s">
        <v>2573</v>
      </c>
      <c r="B38" t="s">
        <v>6</v>
      </c>
      <c r="C38" s="1">
        <v>42611</v>
      </c>
      <c r="D38" t="str">
        <f>IF(C38 &gt;= var!$A$1, "MostFresh", IF(DATEDIF(C38,var!$A$2,"d") &lt; 60, "MostFresh", IF(DATEDIF(C38,var!$A$2, "d") &lt; 90,"Fresh",IF(DATEDIF(C38,var!$A$2, "d") &lt; 120, "state","abandon"))))</f>
        <v>MostFresh</v>
      </c>
      <c r="E38" s="3" t="str">
        <f>IF(C38 &gt;= var!$D$1,IF(C38 &lt;= var!$D$2, "1", "0"),"0")</f>
        <v>0</v>
      </c>
      <c r="F38" t="b">
        <f>NOT(ISNA(VLOOKUP(B38,var!$B$1:$B$40,1,FALSE)))</f>
        <v>1</v>
      </c>
    </row>
    <row r="39" spans="1:6">
      <c r="A39" t="s">
        <v>2574</v>
      </c>
      <c r="B39" t="s">
        <v>6</v>
      </c>
      <c r="C39" s="1">
        <v>42654</v>
      </c>
      <c r="D39" t="str">
        <f>IF(C39 &gt;= var!$A$1, "MostFresh", IF(DATEDIF(C39,var!$A$2,"d") &lt; 60, "MostFresh", IF(DATEDIF(C39,var!$A$2, "d") &lt; 90,"Fresh",IF(DATEDIF(C39,var!$A$2, "d") &lt; 120, "state","abandon"))))</f>
        <v>MostFresh</v>
      </c>
      <c r="E39" s="3" t="str">
        <f>IF(C39 &gt;= var!$D$1,IF(C39 &lt;= var!$D$2, "1", "0"),"0")</f>
        <v>1</v>
      </c>
      <c r="F39" t="b">
        <f>NOT(ISNA(VLOOKUP(B39,var!$B$1:$B$40,1,FALSE)))</f>
        <v>1</v>
      </c>
    </row>
    <row r="40" spans="1:6">
      <c r="A40" t="s">
        <v>2575</v>
      </c>
      <c r="B40" t="s">
        <v>6</v>
      </c>
      <c r="C40" s="1">
        <v>42654</v>
      </c>
      <c r="D40" t="str">
        <f>IF(C40 &gt;= var!$A$1, "MostFresh", IF(DATEDIF(C40,var!$A$2,"d") &lt; 60, "MostFresh", IF(DATEDIF(C40,var!$A$2, "d") &lt; 90,"Fresh",IF(DATEDIF(C40,var!$A$2, "d") &lt; 120, "state","abandon"))))</f>
        <v>MostFresh</v>
      </c>
      <c r="E40" s="3" t="str">
        <f>IF(C40 &gt;= var!$D$1,IF(C40 &lt;= var!$D$2, "1", "0"),"0")</f>
        <v>1</v>
      </c>
      <c r="F40" t="b">
        <f>NOT(ISNA(VLOOKUP(B40,var!$B$1:$B$40,1,FALSE)))</f>
        <v>1</v>
      </c>
    </row>
    <row r="41" spans="1:6">
      <c r="A41" t="s">
        <v>2576</v>
      </c>
      <c r="B41" t="s">
        <v>6</v>
      </c>
      <c r="C41" s="1">
        <v>42654</v>
      </c>
      <c r="D41" t="str">
        <f>IF(C41 &gt;= var!$A$1, "MostFresh", IF(DATEDIF(C41,var!$A$2,"d") &lt; 60, "MostFresh", IF(DATEDIF(C41,var!$A$2, "d") &lt; 90,"Fresh",IF(DATEDIF(C41,var!$A$2, "d") &lt; 120, "state","abandon"))))</f>
        <v>MostFresh</v>
      </c>
      <c r="E41" s="3" t="str">
        <f>IF(C41 &gt;= var!$D$1,IF(C41 &lt;= var!$D$2, "1", "0"),"0")</f>
        <v>1</v>
      </c>
      <c r="F41" t="b">
        <f>NOT(ISNA(VLOOKUP(B41,var!$B$1:$B$40,1,FALSE)))</f>
        <v>1</v>
      </c>
    </row>
    <row r="42" spans="1:6">
      <c r="A42" t="s">
        <v>2577</v>
      </c>
      <c r="B42" t="s">
        <v>6</v>
      </c>
      <c r="C42" s="1">
        <v>42654</v>
      </c>
      <c r="D42" t="str">
        <f>IF(C42 &gt;= var!$A$1, "MostFresh", IF(DATEDIF(C42,var!$A$2,"d") &lt; 60, "MostFresh", IF(DATEDIF(C42,var!$A$2, "d") &lt; 90,"Fresh",IF(DATEDIF(C42,var!$A$2, "d") &lt; 120, "state","abandon"))))</f>
        <v>MostFresh</v>
      </c>
      <c r="E42" s="3" t="str">
        <f>IF(C42 &gt;= var!$D$1,IF(C42 &lt;= var!$D$2, "1", "0"),"0")</f>
        <v>1</v>
      </c>
      <c r="F42" t="b">
        <f>NOT(ISNA(VLOOKUP(B42,var!$B$1:$B$40,1,FALSE)))</f>
        <v>1</v>
      </c>
    </row>
    <row r="43" spans="1:6">
      <c r="A43" t="s">
        <v>2578</v>
      </c>
      <c r="B43" t="s">
        <v>6</v>
      </c>
      <c r="C43" s="1">
        <v>42654</v>
      </c>
      <c r="D43" t="str">
        <f>IF(C43 &gt;= var!$A$1, "MostFresh", IF(DATEDIF(C43,var!$A$2,"d") &lt; 60, "MostFresh", IF(DATEDIF(C43,var!$A$2, "d") &lt; 90,"Fresh",IF(DATEDIF(C43,var!$A$2, "d") &lt; 120, "state","abandon"))))</f>
        <v>MostFresh</v>
      </c>
      <c r="E43" s="3" t="str">
        <f>IF(C43 &gt;= var!$D$1,IF(C43 &lt;= var!$D$2, "1", "0"),"0")</f>
        <v>1</v>
      </c>
      <c r="F43" t="b">
        <f>NOT(ISNA(VLOOKUP(B43,var!$B$1:$B$40,1,FALSE)))</f>
        <v>1</v>
      </c>
    </row>
    <row r="44" spans="1:6">
      <c r="A44" t="s">
        <v>2579</v>
      </c>
      <c r="B44" t="s">
        <v>6</v>
      </c>
      <c r="C44" s="1">
        <v>42654</v>
      </c>
      <c r="D44" t="str">
        <f>IF(C44 &gt;= var!$A$1, "MostFresh", IF(DATEDIF(C44,var!$A$2,"d") &lt; 60, "MostFresh", IF(DATEDIF(C44,var!$A$2, "d") &lt; 90,"Fresh",IF(DATEDIF(C44,var!$A$2, "d") &lt; 120, "state","abandon"))))</f>
        <v>MostFresh</v>
      </c>
      <c r="E44" s="3" t="str">
        <f>IF(C44 &gt;= var!$D$1,IF(C44 &lt;= var!$D$2, "1", "0"),"0")</f>
        <v>1</v>
      </c>
      <c r="F44" t="b">
        <f>NOT(ISNA(VLOOKUP(B44,var!$B$1:$B$40,1,FALSE)))</f>
        <v>1</v>
      </c>
    </row>
    <row r="45" spans="1:6">
      <c r="A45" t="s">
        <v>2580</v>
      </c>
      <c r="B45" t="s">
        <v>6</v>
      </c>
      <c r="C45" s="1">
        <v>42654</v>
      </c>
      <c r="D45" t="str">
        <f>IF(C45 &gt;= var!$A$1, "MostFresh", IF(DATEDIF(C45,var!$A$2,"d") &lt; 60, "MostFresh", IF(DATEDIF(C45,var!$A$2, "d") &lt; 90,"Fresh",IF(DATEDIF(C45,var!$A$2, "d") &lt; 120, "state","abandon"))))</f>
        <v>MostFresh</v>
      </c>
      <c r="E45" s="3" t="str">
        <f>IF(C45 &gt;= var!$D$1,IF(C45 &lt;= var!$D$2, "1", "0"),"0")</f>
        <v>1</v>
      </c>
      <c r="F45" t="b">
        <f>NOT(ISNA(VLOOKUP(B45,var!$B$1:$B$40,1,FALSE)))</f>
        <v>1</v>
      </c>
    </row>
    <row r="46" spans="1:6">
      <c r="A46" t="s">
        <v>2581</v>
      </c>
      <c r="B46" t="s">
        <v>6</v>
      </c>
      <c r="C46" s="1">
        <v>42654</v>
      </c>
      <c r="D46" t="str">
        <f>IF(C46 &gt;= var!$A$1, "MostFresh", IF(DATEDIF(C46,var!$A$2,"d") &lt; 60, "MostFresh", IF(DATEDIF(C46,var!$A$2, "d") &lt; 90,"Fresh",IF(DATEDIF(C46,var!$A$2, "d") &lt; 120, "state","abandon"))))</f>
        <v>MostFresh</v>
      </c>
      <c r="E46" s="3" t="str">
        <f>IF(C46 &gt;= var!$D$1,IF(C46 &lt;= var!$D$2, "1", "0"),"0")</f>
        <v>1</v>
      </c>
      <c r="F46" t="b">
        <f>NOT(ISNA(VLOOKUP(B46,var!$B$1:$B$40,1,FALSE)))</f>
        <v>1</v>
      </c>
    </row>
    <row r="47" spans="1:6">
      <c r="A47" t="s">
        <v>2582</v>
      </c>
      <c r="B47" t="s">
        <v>6</v>
      </c>
      <c r="C47" s="1">
        <v>42654</v>
      </c>
      <c r="D47" t="str">
        <f>IF(C47 &gt;= var!$A$1, "MostFresh", IF(DATEDIF(C47,var!$A$2,"d") &lt; 60, "MostFresh", IF(DATEDIF(C47,var!$A$2, "d") &lt; 90,"Fresh",IF(DATEDIF(C47,var!$A$2, "d") &lt; 120, "state","abandon"))))</f>
        <v>MostFresh</v>
      </c>
      <c r="E47" s="3" t="str">
        <f>IF(C47 &gt;= var!$D$1,IF(C47 &lt;= var!$D$2, "1", "0"),"0")</f>
        <v>1</v>
      </c>
      <c r="F47" t="b">
        <f>NOT(ISNA(VLOOKUP(B47,var!$B$1:$B$40,1,FALSE)))</f>
        <v>1</v>
      </c>
    </row>
    <row r="48" spans="1:6">
      <c r="A48" t="s">
        <v>2583</v>
      </c>
      <c r="B48" t="s">
        <v>6</v>
      </c>
      <c r="C48" s="1">
        <v>42654</v>
      </c>
      <c r="D48" t="str">
        <f>IF(C48 &gt;= var!$A$1, "MostFresh", IF(DATEDIF(C48,var!$A$2,"d") &lt; 60, "MostFresh", IF(DATEDIF(C48,var!$A$2, "d") &lt; 90,"Fresh",IF(DATEDIF(C48,var!$A$2, "d") &lt; 120, "state","abandon"))))</f>
        <v>MostFresh</v>
      </c>
      <c r="E48" s="3" t="str">
        <f>IF(C48 &gt;= var!$D$1,IF(C48 &lt;= var!$D$2, "1", "0"),"0")</f>
        <v>1</v>
      </c>
      <c r="F48" t="b">
        <f>NOT(ISNA(VLOOKUP(B48,var!$B$1:$B$40,1,FALSE)))</f>
        <v>1</v>
      </c>
    </row>
    <row r="49" spans="1:6">
      <c r="A49" t="s">
        <v>2584</v>
      </c>
      <c r="B49" t="s">
        <v>6</v>
      </c>
      <c r="C49" s="1">
        <v>42654</v>
      </c>
      <c r="D49" t="str">
        <f>IF(C49 &gt;= var!$A$1, "MostFresh", IF(DATEDIF(C49,var!$A$2,"d") &lt; 60, "MostFresh", IF(DATEDIF(C49,var!$A$2, "d") &lt; 90,"Fresh",IF(DATEDIF(C49,var!$A$2, "d") &lt; 120, "state","abandon"))))</f>
        <v>MostFresh</v>
      </c>
      <c r="E49" s="3" t="str">
        <f>IF(C49 &gt;= var!$D$1,IF(C49 &lt;= var!$D$2, "1", "0"),"0")</f>
        <v>1</v>
      </c>
      <c r="F49" t="b">
        <f>NOT(ISNA(VLOOKUP(B49,var!$B$1:$B$40,1,FALSE)))</f>
        <v>1</v>
      </c>
    </row>
    <row r="50" spans="1:6">
      <c r="A50" t="s">
        <v>5051</v>
      </c>
      <c r="B50" t="s">
        <v>6</v>
      </c>
      <c r="C50" s="1">
        <v>42654</v>
      </c>
      <c r="D50" t="str">
        <f>IF(C50 &gt;= var!$A$1, "MostFresh", IF(DATEDIF(C50,var!$A$2,"d") &lt; 60, "MostFresh", IF(DATEDIF(C50,var!$A$2, "d") &lt; 90,"Fresh",IF(DATEDIF(C50,var!$A$2, "d") &lt; 120, "state","abandon"))))</f>
        <v>MostFresh</v>
      </c>
      <c r="E50" s="3" t="str">
        <f>IF(C50 &gt;= var!$D$1,IF(C50 &lt;= var!$D$2, "1", "0"),"0")</f>
        <v>1</v>
      </c>
      <c r="F50" t="b">
        <f>NOT(ISNA(VLOOKUP(B50,var!$B$1:$B$40,1,FALSE)))</f>
        <v>1</v>
      </c>
    </row>
    <row r="51" spans="1:6">
      <c r="A51" t="s">
        <v>2585</v>
      </c>
      <c r="B51" t="s">
        <v>6</v>
      </c>
      <c r="C51" s="1">
        <v>42654</v>
      </c>
      <c r="D51" t="str">
        <f>IF(C51 &gt;= var!$A$1, "MostFresh", IF(DATEDIF(C51,var!$A$2,"d") &lt; 60, "MostFresh", IF(DATEDIF(C51,var!$A$2, "d") &lt; 90,"Fresh",IF(DATEDIF(C51,var!$A$2, "d") &lt; 120, "state","abandon"))))</f>
        <v>MostFresh</v>
      </c>
      <c r="E51" s="3" t="str">
        <f>IF(C51 &gt;= var!$D$1,IF(C51 &lt;= var!$D$2, "1", "0"),"0")</f>
        <v>1</v>
      </c>
      <c r="F51" t="b">
        <f>NOT(ISNA(VLOOKUP(B51,var!$B$1:$B$40,1,FALSE)))</f>
        <v>1</v>
      </c>
    </row>
    <row r="52" spans="1:6">
      <c r="A52" t="s">
        <v>5052</v>
      </c>
      <c r="B52" t="s">
        <v>6</v>
      </c>
      <c r="C52" s="1">
        <v>42668</v>
      </c>
      <c r="D52" t="str">
        <f>IF(C52 &gt;= var!$A$1, "MostFresh", IF(DATEDIF(C52,var!$A$2,"d") &lt; 60, "MostFresh", IF(DATEDIF(C52,var!$A$2, "d") &lt; 90,"Fresh",IF(DATEDIF(C52,var!$A$2, "d") &lt; 120, "state","abandon"))))</f>
        <v>MostFresh</v>
      </c>
      <c r="E52" s="3" t="str">
        <f>IF(C52 &gt;= var!$D$1,IF(C52 &lt;= var!$D$2, "1", "0"),"0")</f>
        <v>1</v>
      </c>
      <c r="F52" t="b">
        <f>NOT(ISNA(VLOOKUP(B52,var!$B$1:$B$40,1,FALSE)))</f>
        <v>1</v>
      </c>
    </row>
    <row r="53" spans="1:6">
      <c r="A53" t="s">
        <v>2586</v>
      </c>
      <c r="B53" t="s">
        <v>6</v>
      </c>
      <c r="C53" s="1">
        <v>42654</v>
      </c>
      <c r="D53" t="str">
        <f>IF(C53 &gt;= var!$A$1, "MostFresh", IF(DATEDIF(C53,var!$A$2,"d") &lt; 60, "MostFresh", IF(DATEDIF(C53,var!$A$2, "d") &lt; 90,"Fresh",IF(DATEDIF(C53,var!$A$2, "d") &lt; 120, "state","abandon"))))</f>
        <v>MostFresh</v>
      </c>
      <c r="E53" s="3" t="str">
        <f>IF(C53 &gt;= var!$D$1,IF(C53 &lt;= var!$D$2, "1", "0"),"0")</f>
        <v>1</v>
      </c>
      <c r="F53" t="b">
        <f>NOT(ISNA(VLOOKUP(B53,var!$B$1:$B$40,1,FALSE)))</f>
        <v>1</v>
      </c>
    </row>
    <row r="54" spans="1:6">
      <c r="A54" t="s">
        <v>2587</v>
      </c>
      <c r="B54" t="s">
        <v>6</v>
      </c>
      <c r="C54" s="1">
        <v>42654</v>
      </c>
      <c r="D54" t="str">
        <f>IF(C54 &gt;= var!$A$1, "MostFresh", IF(DATEDIF(C54,var!$A$2,"d") &lt; 60, "MostFresh", IF(DATEDIF(C54,var!$A$2, "d") &lt; 90,"Fresh",IF(DATEDIF(C54,var!$A$2, "d") &lt; 120, "state","abandon"))))</f>
        <v>MostFresh</v>
      </c>
      <c r="E54" s="3" t="str">
        <f>IF(C54 &gt;= var!$D$1,IF(C54 &lt;= var!$D$2, "1", "0"),"0")</f>
        <v>1</v>
      </c>
      <c r="F54" t="b">
        <f>NOT(ISNA(VLOOKUP(B54,var!$B$1:$B$40,1,FALSE)))</f>
        <v>1</v>
      </c>
    </row>
    <row r="55" spans="1:6">
      <c r="A55" t="s">
        <v>2588</v>
      </c>
      <c r="B55" t="s">
        <v>6</v>
      </c>
      <c r="C55" s="1">
        <v>42654</v>
      </c>
      <c r="D55" t="str">
        <f>IF(C55 &gt;= var!$A$1, "MostFresh", IF(DATEDIF(C55,var!$A$2,"d") &lt; 60, "MostFresh", IF(DATEDIF(C55,var!$A$2, "d") &lt; 90,"Fresh",IF(DATEDIF(C55,var!$A$2, "d") &lt; 120, "state","abandon"))))</f>
        <v>MostFresh</v>
      </c>
      <c r="E55" s="3" t="str">
        <f>IF(C55 &gt;= var!$D$1,IF(C55 &lt;= var!$D$2, "1", "0"),"0")</f>
        <v>1</v>
      </c>
      <c r="F55" t="b">
        <f>NOT(ISNA(VLOOKUP(B55,var!$B$1:$B$40,1,FALSE)))</f>
        <v>1</v>
      </c>
    </row>
    <row r="56" spans="1:6">
      <c r="A56" t="s">
        <v>2589</v>
      </c>
      <c r="B56" t="s">
        <v>6</v>
      </c>
      <c r="C56" s="1">
        <v>42654</v>
      </c>
      <c r="D56" t="str">
        <f>IF(C56 &gt;= var!$A$1, "MostFresh", IF(DATEDIF(C56,var!$A$2,"d") &lt; 60, "MostFresh", IF(DATEDIF(C56,var!$A$2, "d") &lt; 90,"Fresh",IF(DATEDIF(C56,var!$A$2, "d") &lt; 120, "state","abandon"))))</f>
        <v>MostFresh</v>
      </c>
      <c r="E56" s="3" t="str">
        <f>IF(C56 &gt;= var!$D$1,IF(C56 &lt;= var!$D$2, "1", "0"),"0")</f>
        <v>1</v>
      </c>
      <c r="F56" t="b">
        <f>NOT(ISNA(VLOOKUP(B56,var!$B$1:$B$40,1,FALSE)))</f>
        <v>1</v>
      </c>
    </row>
    <row r="57" spans="1:6">
      <c r="A57" t="s">
        <v>2590</v>
      </c>
      <c r="B57" t="s">
        <v>6</v>
      </c>
      <c r="C57" s="1">
        <v>42654</v>
      </c>
      <c r="D57" t="str">
        <f>IF(C57 &gt;= var!$A$1, "MostFresh", IF(DATEDIF(C57,var!$A$2,"d") &lt; 60, "MostFresh", IF(DATEDIF(C57,var!$A$2, "d") &lt; 90,"Fresh",IF(DATEDIF(C57,var!$A$2, "d") &lt; 120, "state","abandon"))))</f>
        <v>MostFresh</v>
      </c>
      <c r="E57" s="3" t="str">
        <f>IF(C57 &gt;= var!$D$1,IF(C57 &lt;= var!$D$2, "1", "0"),"0")</f>
        <v>1</v>
      </c>
      <c r="F57" t="b">
        <f>NOT(ISNA(VLOOKUP(B57,var!$B$1:$B$40,1,FALSE)))</f>
        <v>1</v>
      </c>
    </row>
    <row r="58" spans="1:6">
      <c r="A58" t="s">
        <v>2591</v>
      </c>
      <c r="B58" t="s">
        <v>6</v>
      </c>
      <c r="C58" s="1">
        <v>42591</v>
      </c>
      <c r="D58" t="str">
        <f>IF(C58 &gt;= var!$A$1, "MostFresh", IF(DATEDIF(C58,var!$A$2,"d") &lt; 60, "MostFresh", IF(DATEDIF(C58,var!$A$2, "d") &lt; 90,"Fresh",IF(DATEDIF(C58,var!$A$2, "d") &lt; 120, "state","abandon"))))</f>
        <v>MostFresh</v>
      </c>
      <c r="E58" s="3" t="str">
        <f>IF(C58 &gt;= var!$D$1,IF(C58 &lt;= var!$D$2, "1", "0"),"0")</f>
        <v>0</v>
      </c>
      <c r="F58" t="b">
        <f>NOT(ISNA(VLOOKUP(B58,var!$B$1:$B$40,1,FALSE)))</f>
        <v>1</v>
      </c>
    </row>
    <row r="59" spans="1:6">
      <c r="A59" t="s">
        <v>2592</v>
      </c>
      <c r="B59" t="s">
        <v>6</v>
      </c>
      <c r="C59" s="1">
        <v>42590</v>
      </c>
      <c r="D59" t="str">
        <f>IF(C59 &gt;= var!$A$1, "MostFresh", IF(DATEDIF(C59,var!$A$2,"d") &lt; 60, "MostFresh", IF(DATEDIF(C59,var!$A$2, "d") &lt; 90,"Fresh",IF(DATEDIF(C59,var!$A$2, "d") &lt; 120, "state","abandon"))))</f>
        <v>MostFresh</v>
      </c>
      <c r="E59" s="3" t="str">
        <f>IF(C59 &gt;= var!$D$1,IF(C59 &lt;= var!$D$2, "1", "0"),"0")</f>
        <v>0</v>
      </c>
      <c r="F59" t="b">
        <f>NOT(ISNA(VLOOKUP(B59,var!$B$1:$B$40,1,FALSE)))</f>
        <v>1</v>
      </c>
    </row>
    <row r="60" spans="1:6">
      <c r="A60" t="s">
        <v>2593</v>
      </c>
      <c r="B60" t="s">
        <v>6</v>
      </c>
      <c r="C60" s="3">
        <v>42590</v>
      </c>
      <c r="D60" t="str">
        <f>IF(C60 &gt;= var!$A$1, "MostFresh", IF(DATEDIF(C60,var!$A$2,"d") &lt; 60, "MostFresh", IF(DATEDIF(C60,var!$A$2, "d") &lt; 90,"Fresh",IF(DATEDIF(C60,var!$A$2, "d") &lt; 120, "state","abandon"))))</f>
        <v>MostFresh</v>
      </c>
      <c r="E60" s="3" t="str">
        <f>IF(C60 &gt;= var!$D$1,IF(C60 &lt;= var!$D$2, "1", "0"),"0")</f>
        <v>0</v>
      </c>
      <c r="F60" t="b">
        <f>NOT(ISNA(VLOOKUP(B60,var!$B$1:$B$40,1,FALSE)))</f>
        <v>1</v>
      </c>
    </row>
    <row r="61" spans="1:6">
      <c r="A61" t="s">
        <v>2594</v>
      </c>
      <c r="B61" t="s">
        <v>6</v>
      </c>
      <c r="C61" s="1">
        <v>42583</v>
      </c>
      <c r="D61" t="str">
        <f>IF(C61 &gt;= var!$A$1, "MostFresh", IF(DATEDIF(C61,var!$A$2,"d") &lt; 60, "MostFresh", IF(DATEDIF(C61,var!$A$2, "d") &lt; 90,"Fresh",IF(DATEDIF(C61,var!$A$2, "d") &lt; 120, "state","abandon"))))</f>
        <v>Fresh</v>
      </c>
      <c r="E61" s="3" t="str">
        <f>IF(C61 &gt;= var!$D$1,IF(C61 &lt;= var!$D$2, "1", "0"),"0")</f>
        <v>0</v>
      </c>
      <c r="F61" t="b">
        <f>NOT(ISNA(VLOOKUP(B61,var!$B$1:$B$40,1,FALSE)))</f>
        <v>1</v>
      </c>
    </row>
    <row r="62" spans="1:6">
      <c r="A62" t="s">
        <v>2595</v>
      </c>
      <c r="B62" t="s">
        <v>6</v>
      </c>
      <c r="C62" s="1">
        <v>42604</v>
      </c>
      <c r="D62" t="str">
        <f>IF(C62 &gt;= var!$A$1, "MostFresh", IF(DATEDIF(C62,var!$A$2,"d") &lt; 60, "MostFresh", IF(DATEDIF(C62,var!$A$2, "d") &lt; 90,"Fresh",IF(DATEDIF(C62,var!$A$2, "d") &lt; 120, "state","abandon"))))</f>
        <v>MostFresh</v>
      </c>
      <c r="E62" s="3" t="str">
        <f>IF(C62 &gt;= var!$D$1,IF(C62 &lt;= var!$D$2, "1", "0"),"0")</f>
        <v>0</v>
      </c>
      <c r="F62" t="b">
        <f>NOT(ISNA(VLOOKUP(B62,var!$B$1:$B$40,1,FALSE)))</f>
        <v>1</v>
      </c>
    </row>
    <row r="63" spans="1:6">
      <c r="A63" t="s">
        <v>2596</v>
      </c>
      <c r="B63" t="s">
        <v>6</v>
      </c>
      <c r="C63" s="1">
        <v>42604</v>
      </c>
      <c r="D63" t="str">
        <f>IF(C63 &gt;= var!$A$1, "MostFresh", IF(DATEDIF(C63,var!$A$2,"d") &lt; 60, "MostFresh", IF(DATEDIF(C63,var!$A$2, "d") &lt; 90,"Fresh",IF(DATEDIF(C63,var!$A$2, "d") &lt; 120, "state","abandon"))))</f>
        <v>MostFresh</v>
      </c>
      <c r="E63" s="3" t="str">
        <f>IF(C63 &gt;= var!$D$1,IF(C63 &lt;= var!$D$2, "1", "0"),"0")</f>
        <v>0</v>
      </c>
      <c r="F63" t="b">
        <f>NOT(ISNA(VLOOKUP(B63,var!$B$1:$B$40,1,FALSE)))</f>
        <v>1</v>
      </c>
    </row>
    <row r="64" spans="1:6">
      <c r="A64" t="s">
        <v>5053</v>
      </c>
      <c r="B64" t="s">
        <v>6</v>
      </c>
      <c r="C64" s="1">
        <v>42668</v>
      </c>
      <c r="D64" t="str">
        <f>IF(C64 &gt;= var!$A$1, "MostFresh", IF(DATEDIF(C64,var!$A$2,"d") &lt; 60, "MostFresh", IF(DATEDIF(C64,var!$A$2, "d") &lt; 90,"Fresh",IF(DATEDIF(C64,var!$A$2, "d") &lt; 120, "state","abandon"))))</f>
        <v>MostFresh</v>
      </c>
      <c r="E64" s="3" t="str">
        <f>IF(C64 &gt;= var!$D$1,IF(C64 &lt;= var!$D$2, "1", "0"),"0")</f>
        <v>1</v>
      </c>
      <c r="F64" t="b">
        <f>NOT(ISNA(VLOOKUP(B64,var!$B$1:$B$40,1,FALSE)))</f>
        <v>1</v>
      </c>
    </row>
    <row r="65" spans="1:6">
      <c r="A65" t="s">
        <v>2597</v>
      </c>
      <c r="B65" t="s">
        <v>6</v>
      </c>
      <c r="C65" s="1">
        <v>42604</v>
      </c>
      <c r="D65" t="str">
        <f>IF(C65 &gt;= var!$A$1, "MostFresh", IF(DATEDIF(C65,var!$A$2,"d") &lt; 60, "MostFresh", IF(DATEDIF(C65,var!$A$2, "d") &lt; 90,"Fresh",IF(DATEDIF(C65,var!$A$2, "d") &lt; 120, "state","abandon"))))</f>
        <v>MostFresh</v>
      </c>
      <c r="E65" s="3" t="str">
        <f>IF(C65 &gt;= var!$D$1,IF(C65 &lt;= var!$D$2, "1", "0"),"0")</f>
        <v>0</v>
      </c>
      <c r="F65" t="b">
        <f>NOT(ISNA(VLOOKUP(B65,var!$B$1:$B$40,1,FALSE)))</f>
        <v>1</v>
      </c>
    </row>
    <row r="66" spans="1:6">
      <c r="A66" t="s">
        <v>5054</v>
      </c>
      <c r="B66" t="s">
        <v>6</v>
      </c>
      <c r="C66" s="1">
        <v>42654</v>
      </c>
      <c r="D66" t="str">
        <f>IF(C66 &gt;= var!$A$1, "MostFresh", IF(DATEDIF(C66,var!$A$2,"d") &lt; 60, "MostFresh", IF(DATEDIF(C66,var!$A$2, "d") &lt; 90,"Fresh",IF(DATEDIF(C66,var!$A$2, "d") &lt; 120, "state","abandon"))))</f>
        <v>MostFresh</v>
      </c>
      <c r="E66" s="3" t="str">
        <f>IF(C66 &gt;= var!$D$1,IF(C66 &lt;= var!$D$2, "1", "0"),"0")</f>
        <v>1</v>
      </c>
      <c r="F66" t="b">
        <f>NOT(ISNA(VLOOKUP(B66,var!$B$1:$B$40,1,FALSE)))</f>
        <v>1</v>
      </c>
    </row>
    <row r="67" spans="1:6">
      <c r="A67" t="s">
        <v>2598</v>
      </c>
      <c r="B67" t="s">
        <v>6</v>
      </c>
      <c r="C67" s="1">
        <v>42654</v>
      </c>
      <c r="D67" t="str">
        <f>IF(C67 &gt;= var!$A$1, "MostFresh", IF(DATEDIF(C67,var!$A$2,"d") &lt; 60, "MostFresh", IF(DATEDIF(C67,var!$A$2, "d") &lt; 90,"Fresh",IF(DATEDIF(C67,var!$A$2, "d") &lt; 120, "state","abandon"))))</f>
        <v>MostFresh</v>
      </c>
      <c r="E67" s="3" t="str">
        <f>IF(C67 &gt;= var!$D$1,IF(C67 &lt;= var!$D$2, "1", "0"),"0")</f>
        <v>1</v>
      </c>
      <c r="F67" t="b">
        <f>NOT(ISNA(VLOOKUP(B67,var!$B$1:$B$40,1,FALSE)))</f>
        <v>1</v>
      </c>
    </row>
    <row r="68" spans="1:6">
      <c r="A68" t="s">
        <v>2599</v>
      </c>
      <c r="B68" t="s">
        <v>6</v>
      </c>
      <c r="C68" s="1">
        <v>42654</v>
      </c>
      <c r="D68" t="str">
        <f>IF(C68 &gt;= var!$A$1, "MostFresh", IF(DATEDIF(C68,var!$A$2,"d") &lt; 60, "MostFresh", IF(DATEDIF(C68,var!$A$2, "d") &lt; 90,"Fresh",IF(DATEDIF(C68,var!$A$2, "d") &lt; 120, "state","abandon"))))</f>
        <v>MostFresh</v>
      </c>
      <c r="E68" s="3" t="str">
        <f>IF(C68 &gt;= var!$D$1,IF(C68 &lt;= var!$D$2, "1", "0"),"0")</f>
        <v>1</v>
      </c>
      <c r="F68" t="b">
        <f>NOT(ISNA(VLOOKUP(B68,var!$B$1:$B$40,1,FALSE)))</f>
        <v>1</v>
      </c>
    </row>
    <row r="69" spans="1:6">
      <c r="A69" t="s">
        <v>2600</v>
      </c>
      <c r="B69" t="s">
        <v>6</v>
      </c>
      <c r="C69" s="1">
        <v>42654</v>
      </c>
      <c r="D69" t="str">
        <f>IF(C69 &gt;= var!$A$1, "MostFresh", IF(DATEDIF(C69,var!$A$2,"d") &lt; 60, "MostFresh", IF(DATEDIF(C69,var!$A$2, "d") &lt; 90,"Fresh",IF(DATEDIF(C69,var!$A$2, "d") &lt; 120, "state","abandon"))))</f>
        <v>MostFresh</v>
      </c>
      <c r="E69" s="3" t="str">
        <f>IF(C69 &gt;= var!$D$1,IF(C69 &lt;= var!$D$2, "1", "0"),"0")</f>
        <v>1</v>
      </c>
      <c r="F69" t="b">
        <f>NOT(ISNA(VLOOKUP(B69,var!$B$1:$B$40,1,FALSE)))</f>
        <v>1</v>
      </c>
    </row>
    <row r="70" spans="1:6">
      <c r="A70" t="s">
        <v>2601</v>
      </c>
      <c r="B70" t="s">
        <v>6</v>
      </c>
      <c r="C70" s="1">
        <v>42654</v>
      </c>
      <c r="D70" t="str">
        <f>IF(C70 &gt;= var!$A$1, "MostFresh", IF(DATEDIF(C70,var!$A$2,"d") &lt; 60, "MostFresh", IF(DATEDIF(C70,var!$A$2, "d") &lt; 90,"Fresh",IF(DATEDIF(C70,var!$A$2, "d") &lt; 120, "state","abandon"))))</f>
        <v>MostFresh</v>
      </c>
      <c r="E70" s="3" t="str">
        <f>IF(C70 &gt;= var!$D$1,IF(C70 &lt;= var!$D$2, "1", "0"),"0")</f>
        <v>1</v>
      </c>
      <c r="F70" t="b">
        <f>NOT(ISNA(VLOOKUP(B70,var!$B$1:$B$40,1,FALSE)))</f>
        <v>1</v>
      </c>
    </row>
    <row r="71" spans="1:6">
      <c r="A71" t="s">
        <v>2602</v>
      </c>
      <c r="B71" t="s">
        <v>6</v>
      </c>
      <c r="C71" s="1">
        <v>42618</v>
      </c>
      <c r="D71" t="str">
        <f>IF(C71 &gt;= var!$A$1, "MostFresh", IF(DATEDIF(C71,var!$A$2,"d") &lt; 60, "MostFresh", IF(DATEDIF(C71,var!$A$2, "d") &lt; 90,"Fresh",IF(DATEDIF(C71,var!$A$2, "d") &lt; 120, "state","abandon"))))</f>
        <v>MostFresh</v>
      </c>
      <c r="E71" s="3" t="str">
        <f>IF(C71 &gt;= var!$D$1,IF(C71 &lt;= var!$D$2, "1", "0"),"0")</f>
        <v>0</v>
      </c>
      <c r="F71" t="b">
        <f>NOT(ISNA(VLOOKUP(B71,var!$B$1:$B$40,1,FALSE)))</f>
        <v>1</v>
      </c>
    </row>
    <row r="72" spans="1:6">
      <c r="A72" t="s">
        <v>2603</v>
      </c>
      <c r="B72" t="s">
        <v>6</v>
      </c>
      <c r="C72" s="3">
        <v>42545</v>
      </c>
      <c r="D72" t="str">
        <f>IF(C72 &gt;= var!$A$1, "MostFresh", IF(DATEDIF(C72,var!$A$2,"d") &lt; 60, "MostFresh", IF(DATEDIF(C72,var!$A$2, "d") &lt; 90,"Fresh",IF(DATEDIF(C72,var!$A$2, "d") &lt; 120, "state","abandon"))))</f>
        <v>state</v>
      </c>
      <c r="E72" s="3" t="str">
        <f>IF(C72 &gt;= var!$D$1,IF(C72 &lt;= var!$D$2, "1", "0"),"0")</f>
        <v>0</v>
      </c>
      <c r="F72" t="b">
        <f>NOT(ISNA(VLOOKUP(B72,var!$B$1:$B$40,1,FALSE)))</f>
        <v>1</v>
      </c>
    </row>
    <row r="73" spans="1:6">
      <c r="A73" t="s">
        <v>2604</v>
      </c>
      <c r="B73" t="s">
        <v>6</v>
      </c>
      <c r="C73" s="1">
        <v>42654</v>
      </c>
      <c r="D73" t="str">
        <f>IF(C73 &gt;= var!$A$1, "MostFresh", IF(DATEDIF(C73,var!$A$2,"d") &lt; 60, "MostFresh", IF(DATEDIF(C73,var!$A$2, "d") &lt; 90,"Fresh",IF(DATEDIF(C73,var!$A$2, "d") &lt; 120, "state","abandon"))))</f>
        <v>MostFresh</v>
      </c>
      <c r="E73" s="3" t="str">
        <f>IF(C73 &gt;= var!$D$1,IF(C73 &lt;= var!$D$2, "1", "0"),"0")</f>
        <v>1</v>
      </c>
      <c r="F73" t="b">
        <f>NOT(ISNA(VLOOKUP(B73,var!$B$1:$B$40,1,FALSE)))</f>
        <v>1</v>
      </c>
    </row>
    <row r="74" spans="1:6">
      <c r="A74" t="s">
        <v>2605</v>
      </c>
      <c r="B74" t="s">
        <v>6</v>
      </c>
      <c r="C74" s="1">
        <v>42654</v>
      </c>
      <c r="D74" t="str">
        <f>IF(C74 &gt;= var!$A$1, "MostFresh", IF(DATEDIF(C74,var!$A$2,"d") &lt; 60, "MostFresh", IF(DATEDIF(C74,var!$A$2, "d") &lt; 90,"Fresh",IF(DATEDIF(C74,var!$A$2, "d") &lt; 120, "state","abandon"))))</f>
        <v>MostFresh</v>
      </c>
      <c r="E74" s="3" t="str">
        <f>IF(C74 &gt;= var!$D$1,IF(C74 &lt;= var!$D$2, "1", "0"),"0")</f>
        <v>1</v>
      </c>
      <c r="F74" t="b">
        <f>NOT(ISNA(VLOOKUP(B74,var!$B$1:$B$40,1,FALSE)))</f>
        <v>1</v>
      </c>
    </row>
    <row r="75" spans="1:6">
      <c r="A75" t="s">
        <v>2606</v>
      </c>
      <c r="B75" t="s">
        <v>6</v>
      </c>
      <c r="C75" s="1">
        <v>42545</v>
      </c>
      <c r="D75" t="str">
        <f>IF(C75 &gt;= var!$A$1, "MostFresh", IF(DATEDIF(C75,var!$A$2,"d") &lt; 60, "MostFresh", IF(DATEDIF(C75,var!$A$2, "d") &lt; 90,"Fresh",IF(DATEDIF(C75,var!$A$2, "d") &lt; 120, "state","abandon"))))</f>
        <v>state</v>
      </c>
      <c r="E75" s="3" t="str">
        <f>IF(C75 &gt;= var!$D$1,IF(C75 &lt;= var!$D$2, "1", "0"),"0")</f>
        <v>0</v>
      </c>
      <c r="F75" t="b">
        <f>NOT(ISNA(VLOOKUP(B75,var!$B$1:$B$40,1,FALSE)))</f>
        <v>1</v>
      </c>
    </row>
    <row r="76" spans="1:6">
      <c r="A76" t="s">
        <v>2607</v>
      </c>
      <c r="B76" t="s">
        <v>6</v>
      </c>
      <c r="C76" s="3">
        <v>42618</v>
      </c>
      <c r="D76" t="str">
        <f>IF(C76 &gt;= var!$A$1, "MostFresh", IF(DATEDIF(C76,var!$A$2,"d") &lt; 60, "MostFresh", IF(DATEDIF(C76,var!$A$2, "d") &lt; 90,"Fresh",IF(DATEDIF(C76,var!$A$2, "d") &lt; 120, "state","abandon"))))</f>
        <v>MostFresh</v>
      </c>
      <c r="E76" s="3" t="str">
        <f>IF(C76 &gt;= var!$D$1,IF(C76 &lt;= var!$D$2, "1", "0"),"0")</f>
        <v>0</v>
      </c>
      <c r="F76" t="b">
        <f>NOT(ISNA(VLOOKUP(B76,var!$B$1:$B$40,1,FALSE)))</f>
        <v>1</v>
      </c>
    </row>
    <row r="77" spans="1:6">
      <c r="A77" t="s">
        <v>2608</v>
      </c>
      <c r="B77" t="s">
        <v>6</v>
      </c>
      <c r="C77" s="1">
        <v>42654</v>
      </c>
      <c r="D77" t="str">
        <f>IF(C77 &gt;= var!$A$1, "MostFresh", IF(DATEDIF(C77,var!$A$2,"d") &lt; 60, "MostFresh", IF(DATEDIF(C77,var!$A$2, "d") &lt; 90,"Fresh",IF(DATEDIF(C77,var!$A$2, "d") &lt; 120, "state","abandon"))))</f>
        <v>MostFresh</v>
      </c>
      <c r="E77" s="3" t="str">
        <f>IF(C77 &gt;= var!$D$1,IF(C77 &lt;= var!$D$2, "1", "0"),"0")</f>
        <v>1</v>
      </c>
      <c r="F77" t="b">
        <f>NOT(ISNA(VLOOKUP(B77,var!$B$1:$B$40,1,FALSE)))</f>
        <v>1</v>
      </c>
    </row>
    <row r="78" spans="1:6">
      <c r="A78" t="s">
        <v>2609</v>
      </c>
      <c r="B78" t="s">
        <v>6</v>
      </c>
      <c r="C78" s="1">
        <v>42654</v>
      </c>
      <c r="D78" t="str">
        <f>IF(C78 &gt;= var!$A$1, "MostFresh", IF(DATEDIF(C78,var!$A$2,"d") &lt; 60, "MostFresh", IF(DATEDIF(C78,var!$A$2, "d") &lt; 90,"Fresh",IF(DATEDIF(C78,var!$A$2, "d") &lt; 120, "state","abandon"))))</f>
        <v>MostFresh</v>
      </c>
      <c r="E78" s="3" t="str">
        <f>IF(C78 &gt;= var!$D$1,IF(C78 &lt;= var!$D$2, "1", "0"),"0")</f>
        <v>1</v>
      </c>
      <c r="F78" t="b">
        <f>NOT(ISNA(VLOOKUP(B78,var!$B$1:$B$40,1,FALSE)))</f>
        <v>1</v>
      </c>
    </row>
    <row r="79" spans="1:6">
      <c r="A79" t="s">
        <v>2610</v>
      </c>
      <c r="B79" t="s">
        <v>6</v>
      </c>
      <c r="C79" s="1">
        <v>42654</v>
      </c>
      <c r="D79" t="str">
        <f>IF(C79 &gt;= var!$A$1, "MostFresh", IF(DATEDIF(C79,var!$A$2,"d") &lt; 60, "MostFresh", IF(DATEDIF(C79,var!$A$2, "d") &lt; 90,"Fresh",IF(DATEDIF(C79,var!$A$2, "d") &lt; 120, "state","abandon"))))</f>
        <v>MostFresh</v>
      </c>
      <c r="E79" s="3" t="str">
        <f>IF(C79 &gt;= var!$D$1,IF(C79 &lt;= var!$D$2, "1", "0"),"0")</f>
        <v>1</v>
      </c>
      <c r="F79" t="b">
        <f>NOT(ISNA(VLOOKUP(B79,var!$B$1:$B$40,1,FALSE)))</f>
        <v>1</v>
      </c>
    </row>
    <row r="80" spans="1:6">
      <c r="A80" t="s">
        <v>2611</v>
      </c>
      <c r="B80" t="s">
        <v>6</v>
      </c>
      <c r="C80" s="1">
        <v>42654</v>
      </c>
      <c r="D80" t="str">
        <f>IF(C80 &gt;= var!$A$1, "MostFresh", IF(DATEDIF(C80,var!$A$2,"d") &lt; 60, "MostFresh", IF(DATEDIF(C80,var!$A$2, "d") &lt; 90,"Fresh",IF(DATEDIF(C80,var!$A$2, "d") &lt; 120, "state","abandon"))))</f>
        <v>MostFresh</v>
      </c>
      <c r="E80" s="3" t="str">
        <f>IF(C80 &gt;= var!$D$1,IF(C80 &lt;= var!$D$2, "1", "0"),"0")</f>
        <v>1</v>
      </c>
      <c r="F80" t="b">
        <f>NOT(ISNA(VLOOKUP(B80,var!$B$1:$B$40,1,FALSE)))</f>
        <v>1</v>
      </c>
    </row>
    <row r="81" spans="1:6">
      <c r="A81" t="s">
        <v>2612</v>
      </c>
      <c r="B81" t="s">
        <v>6</v>
      </c>
      <c r="C81" s="1">
        <v>42604</v>
      </c>
      <c r="D81" t="str">
        <f>IF(C81 &gt;= var!$A$1, "MostFresh", IF(DATEDIF(C81,var!$A$2,"d") &lt; 60, "MostFresh", IF(DATEDIF(C81,var!$A$2, "d") &lt; 90,"Fresh",IF(DATEDIF(C81,var!$A$2, "d") &lt; 120, "state","abandon"))))</f>
        <v>MostFresh</v>
      </c>
      <c r="E81" s="3" t="str">
        <f>IF(C81 &gt;= var!$D$1,IF(C81 &lt;= var!$D$2, "1", "0"),"0")</f>
        <v>0</v>
      </c>
      <c r="F81" t="b">
        <f>NOT(ISNA(VLOOKUP(B81,var!$B$1:$B$40,1,FALSE)))</f>
        <v>1</v>
      </c>
    </row>
    <row r="82" spans="1:6">
      <c r="A82" t="s">
        <v>2613</v>
      </c>
      <c r="B82" t="s">
        <v>6</v>
      </c>
      <c r="C82" s="1">
        <v>42654</v>
      </c>
      <c r="D82" t="str">
        <f>IF(C82 &gt;= var!$A$1, "MostFresh", IF(DATEDIF(C82,var!$A$2,"d") &lt; 60, "MostFresh", IF(DATEDIF(C82,var!$A$2, "d") &lt; 90,"Fresh",IF(DATEDIF(C82,var!$A$2, "d") &lt; 120, "state","abandon"))))</f>
        <v>MostFresh</v>
      </c>
      <c r="E82" s="3" t="str">
        <f>IF(C82 &gt;= var!$D$1,IF(C82 &lt;= var!$D$2, "1", "0"),"0")</f>
        <v>1</v>
      </c>
      <c r="F82" t="b">
        <f>NOT(ISNA(VLOOKUP(B82,var!$B$1:$B$40,1,FALSE)))</f>
        <v>1</v>
      </c>
    </row>
    <row r="83" spans="1:6">
      <c r="A83" t="s">
        <v>2614</v>
      </c>
      <c r="B83" t="s">
        <v>6</v>
      </c>
      <c r="C83" s="1">
        <v>42654</v>
      </c>
      <c r="D83" t="str">
        <f>IF(C83 &gt;= var!$A$1, "MostFresh", IF(DATEDIF(C83,var!$A$2,"d") &lt; 60, "MostFresh", IF(DATEDIF(C83,var!$A$2, "d") &lt; 90,"Fresh",IF(DATEDIF(C83,var!$A$2, "d") &lt; 120, "state","abandon"))))</f>
        <v>MostFresh</v>
      </c>
      <c r="E83" s="3" t="str">
        <f>IF(C83 &gt;= var!$D$1,IF(C83 &lt;= var!$D$2, "1", "0"),"0")</f>
        <v>1</v>
      </c>
      <c r="F83" t="b">
        <f>NOT(ISNA(VLOOKUP(B83,var!$B$1:$B$40,1,FALSE)))</f>
        <v>1</v>
      </c>
    </row>
    <row r="84" spans="1:6">
      <c r="A84" t="s">
        <v>2615</v>
      </c>
      <c r="B84" t="s">
        <v>6</v>
      </c>
      <c r="C84" s="3">
        <v>42654</v>
      </c>
      <c r="D84" t="str">
        <f>IF(C84 &gt;= var!$A$1, "MostFresh", IF(DATEDIF(C84,var!$A$2,"d") &lt; 60, "MostFresh", IF(DATEDIF(C84,var!$A$2, "d") &lt; 90,"Fresh",IF(DATEDIF(C84,var!$A$2, "d") &lt; 120, "state","abandon"))))</f>
        <v>MostFresh</v>
      </c>
      <c r="E84" s="3" t="str">
        <f>IF(C84 &gt;= var!$D$1,IF(C84 &lt;= var!$D$2, "1", "0"),"0")</f>
        <v>1</v>
      </c>
      <c r="F84" t="b">
        <f>NOT(ISNA(VLOOKUP(B84,var!$B$1:$B$40,1,FALSE)))</f>
        <v>1</v>
      </c>
    </row>
    <row r="85" spans="1:6">
      <c r="A85" t="s">
        <v>2616</v>
      </c>
      <c r="B85" t="s">
        <v>6</v>
      </c>
      <c r="C85" s="1">
        <v>42618</v>
      </c>
      <c r="D85" t="str">
        <f>IF(C85 &gt;= var!$A$1, "MostFresh", IF(DATEDIF(C85,var!$A$2,"d") &lt; 60, "MostFresh", IF(DATEDIF(C85,var!$A$2, "d") &lt; 90,"Fresh",IF(DATEDIF(C85,var!$A$2, "d") &lt; 120, "state","abandon"))))</f>
        <v>MostFresh</v>
      </c>
      <c r="E85" s="3" t="str">
        <f>IF(C85 &gt;= var!$D$1,IF(C85 &lt;= var!$D$2, "1", "0"),"0")</f>
        <v>0</v>
      </c>
      <c r="F85" t="b">
        <f>NOT(ISNA(VLOOKUP(B85,var!$B$1:$B$40,1,FALSE)))</f>
        <v>1</v>
      </c>
    </row>
    <row r="86" spans="1:6">
      <c r="A86" t="s">
        <v>2617</v>
      </c>
      <c r="B86" t="s">
        <v>6</v>
      </c>
      <c r="C86" s="1">
        <v>42654</v>
      </c>
      <c r="D86" t="str">
        <f>IF(C86 &gt;= var!$A$1, "MostFresh", IF(DATEDIF(C86,var!$A$2,"d") &lt; 60, "MostFresh", IF(DATEDIF(C86,var!$A$2, "d") &lt; 90,"Fresh",IF(DATEDIF(C86,var!$A$2, "d") &lt; 120, "state","abandon"))))</f>
        <v>MostFresh</v>
      </c>
      <c r="E86" s="3" t="str">
        <f>IF(C86 &gt;= var!$D$1,IF(C86 &lt;= var!$D$2, "1", "0"),"0")</f>
        <v>1</v>
      </c>
      <c r="F86" t="b">
        <f>NOT(ISNA(VLOOKUP(B86,var!$B$1:$B$40,1,FALSE)))</f>
        <v>1</v>
      </c>
    </row>
    <row r="87" spans="1:6">
      <c r="A87" t="s">
        <v>2618</v>
      </c>
      <c r="B87" t="s">
        <v>6</v>
      </c>
      <c r="C87" s="1">
        <v>42604</v>
      </c>
      <c r="D87" t="str">
        <f>IF(C87 &gt;= var!$A$1, "MostFresh", IF(DATEDIF(C87,var!$A$2,"d") &lt; 60, "MostFresh", IF(DATEDIF(C87,var!$A$2, "d") &lt; 90,"Fresh",IF(DATEDIF(C87,var!$A$2, "d") &lt; 120, "state","abandon"))))</f>
        <v>MostFresh</v>
      </c>
      <c r="E87" s="3" t="str">
        <f>IF(C87 &gt;= var!$D$1,IF(C87 &lt;= var!$D$2, "1", "0"),"0")</f>
        <v>0</v>
      </c>
      <c r="F87" t="b">
        <f>NOT(ISNA(VLOOKUP(B87,var!$B$1:$B$40,1,FALSE)))</f>
        <v>1</v>
      </c>
    </row>
    <row r="88" spans="1:6">
      <c r="A88" t="s">
        <v>2619</v>
      </c>
      <c r="B88" t="s">
        <v>6</v>
      </c>
      <c r="C88" s="1">
        <v>42544</v>
      </c>
      <c r="D88" t="str">
        <f>IF(C88 &gt;= var!$A$1, "MostFresh", IF(DATEDIF(C88,var!$A$2,"d") &lt; 60, "MostFresh", IF(DATEDIF(C88,var!$A$2, "d") &lt; 90,"Fresh",IF(DATEDIF(C88,var!$A$2, "d") &lt; 120, "state","abandon"))))</f>
        <v>state</v>
      </c>
      <c r="E88" s="3" t="str">
        <f>IF(C88 &gt;= var!$D$1,IF(C88 &lt;= var!$D$2, "1", "0"),"0")</f>
        <v>0</v>
      </c>
      <c r="F88" t="b">
        <f>NOT(ISNA(VLOOKUP(B88,var!$B$1:$B$40,1,FALSE)))</f>
        <v>1</v>
      </c>
    </row>
    <row r="89" spans="1:6">
      <c r="A89" t="s">
        <v>5055</v>
      </c>
      <c r="B89" t="s">
        <v>6</v>
      </c>
      <c r="C89" s="1">
        <v>42654</v>
      </c>
      <c r="D89" t="str">
        <f>IF(C89 &gt;= var!$A$1, "MostFresh", IF(DATEDIF(C89,var!$A$2,"d") &lt; 60, "MostFresh", IF(DATEDIF(C89,var!$A$2, "d") &lt; 90,"Fresh",IF(DATEDIF(C89,var!$A$2, "d") &lt; 120, "state","abandon"))))</f>
        <v>MostFresh</v>
      </c>
      <c r="E89" s="3" t="str">
        <f>IF(C89 &gt;= var!$D$1,IF(C89 &lt;= var!$D$2, "1", "0"),"0")</f>
        <v>1</v>
      </c>
      <c r="F89" t="b">
        <f>NOT(ISNA(VLOOKUP(B89,var!$B$1:$B$40,1,FALSE)))</f>
        <v>1</v>
      </c>
    </row>
    <row r="90" spans="1:6">
      <c r="A90" t="s">
        <v>2620</v>
      </c>
      <c r="B90" t="s">
        <v>6</v>
      </c>
      <c r="C90" s="1">
        <v>42654</v>
      </c>
      <c r="D90" t="str">
        <f>IF(C90 &gt;= var!$A$1, "MostFresh", IF(DATEDIF(C90,var!$A$2,"d") &lt; 60, "MostFresh", IF(DATEDIF(C90,var!$A$2, "d") &lt; 90,"Fresh",IF(DATEDIF(C90,var!$A$2, "d") &lt; 120, "state","abandon"))))</f>
        <v>MostFresh</v>
      </c>
      <c r="E90" s="3" t="str">
        <f>IF(C90 &gt;= var!$D$1,IF(C90 &lt;= var!$D$2, "1", "0"),"0")</f>
        <v>1</v>
      </c>
      <c r="F90" t="b">
        <f>NOT(ISNA(VLOOKUP(B90,var!$B$1:$B$40,1,FALSE)))</f>
        <v>1</v>
      </c>
    </row>
    <row r="91" spans="1:6">
      <c r="A91" t="s">
        <v>2621</v>
      </c>
      <c r="B91" t="s">
        <v>6</v>
      </c>
      <c r="C91" s="1">
        <v>42654</v>
      </c>
      <c r="D91" t="str">
        <f>IF(C91 &gt;= var!$A$1, "MostFresh", IF(DATEDIF(C91,var!$A$2,"d") &lt; 60, "MostFresh", IF(DATEDIF(C91,var!$A$2, "d") &lt; 90,"Fresh",IF(DATEDIF(C91,var!$A$2, "d") &lt; 120, "state","abandon"))))</f>
        <v>MostFresh</v>
      </c>
      <c r="E91" s="3" t="str">
        <f>IF(C91 &gt;= var!$D$1,IF(C91 &lt;= var!$D$2, "1", "0"),"0")</f>
        <v>1</v>
      </c>
      <c r="F91" t="b">
        <f>NOT(ISNA(VLOOKUP(B91,var!$B$1:$B$40,1,FALSE)))</f>
        <v>1</v>
      </c>
    </row>
    <row r="92" spans="1:6">
      <c r="A92" t="s">
        <v>5056</v>
      </c>
      <c r="B92" t="s">
        <v>6</v>
      </c>
      <c r="C92" s="1">
        <v>42611</v>
      </c>
      <c r="D92" t="str">
        <f>IF(C92 &gt;= var!$A$1, "MostFresh", IF(DATEDIF(C92,var!$A$2,"d") &lt; 60, "MostFresh", IF(DATEDIF(C92,var!$A$2, "d") &lt; 90,"Fresh",IF(DATEDIF(C92,var!$A$2, "d") &lt; 120, "state","abandon"))))</f>
        <v>MostFresh</v>
      </c>
      <c r="E92" s="3" t="str">
        <f>IF(C92 &gt;= var!$D$1,IF(C92 &lt;= var!$D$2, "1", "0"),"0")</f>
        <v>0</v>
      </c>
      <c r="F92" t="b">
        <f>NOT(ISNA(VLOOKUP(B92,var!$B$1:$B$40,1,FALSE)))</f>
        <v>1</v>
      </c>
    </row>
    <row r="93" spans="1:6">
      <c r="A93" t="s">
        <v>2622</v>
      </c>
      <c r="B93" t="s">
        <v>6</v>
      </c>
      <c r="C93" s="1">
        <v>42654</v>
      </c>
      <c r="D93" t="str">
        <f>IF(C93 &gt;= var!$A$1, "MostFresh", IF(DATEDIF(C93,var!$A$2,"d") &lt; 60, "MostFresh", IF(DATEDIF(C93,var!$A$2, "d") &lt; 90,"Fresh",IF(DATEDIF(C93,var!$A$2, "d") &lt; 120, "state","abandon"))))</f>
        <v>MostFresh</v>
      </c>
      <c r="E93" s="3" t="str">
        <f>IF(C93 &gt;= var!$D$1,IF(C93 &lt;= var!$D$2, "1", "0"),"0")</f>
        <v>1</v>
      </c>
      <c r="F93" t="b">
        <f>NOT(ISNA(VLOOKUP(B93,var!$B$1:$B$40,1,FALSE)))</f>
        <v>1</v>
      </c>
    </row>
    <row r="94" spans="1:6">
      <c r="A94" t="s">
        <v>2623</v>
      </c>
      <c r="B94" t="s">
        <v>6</v>
      </c>
      <c r="C94" s="1">
        <v>42654</v>
      </c>
      <c r="D94" t="str">
        <f>IF(C94 &gt;= var!$A$1, "MostFresh", IF(DATEDIF(C94,var!$A$2,"d") &lt; 60, "MostFresh", IF(DATEDIF(C94,var!$A$2, "d") &lt; 90,"Fresh",IF(DATEDIF(C94,var!$A$2, "d") &lt; 120, "state","abandon"))))</f>
        <v>MostFresh</v>
      </c>
      <c r="E94" s="3" t="str">
        <f>IF(C94 &gt;= var!$D$1,IF(C94 &lt;= var!$D$2, "1", "0"),"0")</f>
        <v>1</v>
      </c>
      <c r="F94" t="b">
        <f>NOT(ISNA(VLOOKUP(B94,var!$B$1:$B$40,1,FALSE)))</f>
        <v>1</v>
      </c>
    </row>
    <row r="95" spans="1:6">
      <c r="A95" t="s">
        <v>2624</v>
      </c>
      <c r="B95" t="s">
        <v>6</v>
      </c>
      <c r="C95" s="1">
        <v>42654</v>
      </c>
      <c r="D95" t="str">
        <f>IF(C95 &gt;= var!$A$1, "MostFresh", IF(DATEDIF(C95,var!$A$2,"d") &lt; 60, "MostFresh", IF(DATEDIF(C95,var!$A$2, "d") &lt; 90,"Fresh",IF(DATEDIF(C95,var!$A$2, "d") &lt; 120, "state","abandon"))))</f>
        <v>MostFresh</v>
      </c>
      <c r="E95" s="3" t="str">
        <f>IF(C95 &gt;= var!$D$1,IF(C95 &lt;= var!$D$2, "1", "0"),"0")</f>
        <v>1</v>
      </c>
      <c r="F95" t="b">
        <f>NOT(ISNA(VLOOKUP(B95,var!$B$1:$B$40,1,FALSE)))</f>
        <v>1</v>
      </c>
    </row>
    <row r="96" spans="1:6">
      <c r="A96" t="s">
        <v>2625</v>
      </c>
      <c r="B96" t="s">
        <v>6</v>
      </c>
      <c r="C96" s="1">
        <v>42654</v>
      </c>
      <c r="D96" t="str">
        <f>IF(C96 &gt;= var!$A$1, "MostFresh", IF(DATEDIF(C96,var!$A$2,"d") &lt; 60, "MostFresh", IF(DATEDIF(C96,var!$A$2, "d") &lt; 90,"Fresh",IF(DATEDIF(C96,var!$A$2, "d") &lt; 120, "state","abandon"))))</f>
        <v>MostFresh</v>
      </c>
      <c r="E96" s="3" t="str">
        <f>IF(C96 &gt;= var!$D$1,IF(C96 &lt;= var!$D$2, "1", "0"),"0")</f>
        <v>1</v>
      </c>
      <c r="F96" t="b">
        <f>NOT(ISNA(VLOOKUP(B96,var!$B$1:$B$40,1,FALSE)))</f>
        <v>1</v>
      </c>
    </row>
    <row r="97" spans="1:6">
      <c r="A97" t="s">
        <v>2626</v>
      </c>
      <c r="B97" t="s">
        <v>6</v>
      </c>
      <c r="C97" s="1">
        <v>42660</v>
      </c>
      <c r="D97" t="str">
        <f>IF(C97 &gt;= var!$A$1, "MostFresh", IF(DATEDIF(C97,var!$A$2,"d") &lt; 60, "MostFresh", IF(DATEDIF(C97,var!$A$2, "d") &lt; 90,"Fresh",IF(DATEDIF(C97,var!$A$2, "d") &lt; 120, "state","abandon"))))</f>
        <v>MostFresh</v>
      </c>
      <c r="E97" s="3" t="str">
        <f>IF(C97 &gt;= var!$D$1,IF(C97 &lt;= var!$D$2, "1", "0"),"0")</f>
        <v>1</v>
      </c>
      <c r="F97" t="b">
        <f>NOT(ISNA(VLOOKUP(B97,var!$B$1:$B$40,1,FALSE)))</f>
        <v>1</v>
      </c>
    </row>
    <row r="98" spans="1:6">
      <c r="A98" t="s">
        <v>2627</v>
      </c>
      <c r="B98" t="s">
        <v>6</v>
      </c>
      <c r="C98" s="1">
        <v>42660</v>
      </c>
      <c r="D98" t="str">
        <f>IF(C98 &gt;= var!$A$1, "MostFresh", IF(DATEDIF(C98,var!$A$2,"d") &lt; 60, "MostFresh", IF(DATEDIF(C98,var!$A$2, "d") &lt; 90,"Fresh",IF(DATEDIF(C98,var!$A$2, "d") &lt; 120, "state","abandon"))))</f>
        <v>MostFresh</v>
      </c>
      <c r="E98" s="3" t="str">
        <f>IF(C98 &gt;= var!$D$1,IF(C98 &lt;= var!$D$2, "1", "0"),"0")</f>
        <v>1</v>
      </c>
      <c r="F98" t="b">
        <f>NOT(ISNA(VLOOKUP(B98,var!$B$1:$B$40,1,FALSE)))</f>
        <v>1</v>
      </c>
    </row>
    <row r="99" spans="1:6">
      <c r="A99" t="s">
        <v>2628</v>
      </c>
      <c r="B99" t="s">
        <v>6</v>
      </c>
      <c r="C99" s="1">
        <v>42660</v>
      </c>
      <c r="D99" t="str">
        <f>IF(C99 &gt;= var!$A$1, "MostFresh", IF(DATEDIF(C99,var!$A$2,"d") &lt; 60, "MostFresh", IF(DATEDIF(C99,var!$A$2, "d") &lt; 90,"Fresh",IF(DATEDIF(C99,var!$A$2, "d") &lt; 120, "state","abandon"))))</f>
        <v>MostFresh</v>
      </c>
      <c r="E99" s="3" t="str">
        <f>IF(C99 &gt;= var!$D$1,IF(C99 &lt;= var!$D$2, "1", "0"),"0")</f>
        <v>1</v>
      </c>
      <c r="F99" t="b">
        <f>NOT(ISNA(VLOOKUP(B99,var!$B$1:$B$40,1,FALSE)))</f>
        <v>1</v>
      </c>
    </row>
    <row r="100" spans="1:6">
      <c r="A100" t="s">
        <v>2629</v>
      </c>
      <c r="B100" t="s">
        <v>6</v>
      </c>
      <c r="C100" s="1">
        <v>42660</v>
      </c>
      <c r="D100" t="str">
        <f>IF(C100 &gt;= var!$A$1, "MostFresh", IF(DATEDIF(C100,var!$A$2,"d") &lt; 60, "MostFresh", IF(DATEDIF(C100,var!$A$2, "d") &lt; 90,"Fresh",IF(DATEDIF(C100,var!$A$2, "d") &lt; 120, "state","abandon"))))</f>
        <v>MostFresh</v>
      </c>
      <c r="E100" s="3" t="str">
        <f>IF(C100 &gt;= var!$D$1,IF(C100 &lt;= var!$D$2, "1", "0"),"0")</f>
        <v>1</v>
      </c>
      <c r="F100" t="b">
        <f>NOT(ISNA(VLOOKUP(B100,var!$B$1:$B$40,1,FALSE)))</f>
        <v>1</v>
      </c>
    </row>
    <row r="101" spans="1:6">
      <c r="A101" t="s">
        <v>2630</v>
      </c>
      <c r="B101" t="s">
        <v>6</v>
      </c>
      <c r="C101" s="1">
        <v>42660</v>
      </c>
      <c r="D101" t="str">
        <f>IF(C101 &gt;= var!$A$1, "MostFresh", IF(DATEDIF(C101,var!$A$2,"d") &lt; 60, "MostFresh", IF(DATEDIF(C101,var!$A$2, "d") &lt; 90,"Fresh",IF(DATEDIF(C101,var!$A$2, "d") &lt; 120, "state","abandon"))))</f>
        <v>MostFresh</v>
      </c>
      <c r="E101" s="3" t="str">
        <f>IF(C101 &gt;= var!$D$1,IF(C101 &lt;= var!$D$2, "1", "0"),"0")</f>
        <v>1</v>
      </c>
      <c r="F101" t="b">
        <f>NOT(ISNA(VLOOKUP(B101,var!$B$1:$B$40,1,FALSE)))</f>
        <v>1</v>
      </c>
    </row>
    <row r="102" spans="1:6">
      <c r="A102" t="s">
        <v>2631</v>
      </c>
      <c r="B102" t="s">
        <v>6</v>
      </c>
      <c r="C102" s="1">
        <v>42660</v>
      </c>
      <c r="D102" t="str">
        <f>IF(C102 &gt;= var!$A$1, "MostFresh", IF(DATEDIF(C102,var!$A$2,"d") &lt; 60, "MostFresh", IF(DATEDIF(C102,var!$A$2, "d") &lt; 90,"Fresh",IF(DATEDIF(C102,var!$A$2, "d") &lt; 120, "state","abandon"))))</f>
        <v>MostFresh</v>
      </c>
      <c r="E102" s="3" t="str">
        <f>IF(C102 &gt;= var!$D$1,IF(C102 &lt;= var!$D$2, "1", "0"),"0")</f>
        <v>1</v>
      </c>
      <c r="F102" t="b">
        <f>NOT(ISNA(VLOOKUP(B102,var!$B$1:$B$40,1,FALSE)))</f>
        <v>1</v>
      </c>
    </row>
    <row r="103" spans="1:6">
      <c r="A103" t="s">
        <v>2632</v>
      </c>
      <c r="B103" t="s">
        <v>6</v>
      </c>
      <c r="C103" s="1">
        <v>42660</v>
      </c>
      <c r="D103" t="str">
        <f>IF(C103 &gt;= var!$A$1, "MostFresh", IF(DATEDIF(C103,var!$A$2,"d") &lt; 60, "MostFresh", IF(DATEDIF(C103,var!$A$2, "d") &lt; 90,"Fresh",IF(DATEDIF(C103,var!$A$2, "d") &lt; 120, "state","abandon"))))</f>
        <v>MostFresh</v>
      </c>
      <c r="E103" s="3" t="str">
        <f>IF(C103 &gt;= var!$D$1,IF(C103 &lt;= var!$D$2, "1", "0"),"0")</f>
        <v>1</v>
      </c>
      <c r="F103" t="b">
        <f>NOT(ISNA(VLOOKUP(B103,var!$B$1:$B$40,1,FALSE)))</f>
        <v>1</v>
      </c>
    </row>
    <row r="104" spans="1:6">
      <c r="A104" t="s">
        <v>2633</v>
      </c>
      <c r="B104" t="s">
        <v>6</v>
      </c>
      <c r="C104" s="3">
        <v>42660</v>
      </c>
      <c r="D104" t="str">
        <f>IF(C104 &gt;= var!$A$1, "MostFresh", IF(DATEDIF(C104,var!$A$2,"d") &lt; 60, "MostFresh", IF(DATEDIF(C104,var!$A$2, "d") &lt; 90,"Fresh",IF(DATEDIF(C104,var!$A$2, "d") &lt; 120, "state","abandon"))))</f>
        <v>MostFresh</v>
      </c>
      <c r="E104" s="3" t="str">
        <f>IF(C104 &gt;= var!$D$1,IF(C104 &lt;= var!$D$2, "1", "0"),"0")</f>
        <v>1</v>
      </c>
      <c r="F104" t="b">
        <f>NOT(ISNA(VLOOKUP(B104,var!$B$1:$B$40,1,FALSE)))</f>
        <v>1</v>
      </c>
    </row>
    <row r="105" spans="1:6">
      <c r="A105" t="s">
        <v>2634</v>
      </c>
      <c r="B105" t="s">
        <v>6</v>
      </c>
      <c r="C105" s="1">
        <v>42660</v>
      </c>
      <c r="D105" t="str">
        <f>IF(C105 &gt;= var!$A$1, "MostFresh", IF(DATEDIF(C105,var!$A$2,"d") &lt; 60, "MostFresh", IF(DATEDIF(C105,var!$A$2, "d") &lt; 90,"Fresh",IF(DATEDIF(C105,var!$A$2, "d") &lt; 120, "state","abandon"))))</f>
        <v>MostFresh</v>
      </c>
      <c r="E105" s="3" t="str">
        <f>IF(C105 &gt;= var!$D$1,IF(C105 &lt;= var!$D$2, "1", "0"),"0")</f>
        <v>1</v>
      </c>
      <c r="F105" t="b">
        <f>NOT(ISNA(VLOOKUP(B105,var!$B$1:$B$40,1,FALSE)))</f>
        <v>1</v>
      </c>
    </row>
    <row r="106" spans="1:6">
      <c r="A106" t="s">
        <v>2635</v>
      </c>
      <c r="B106" t="s">
        <v>6</v>
      </c>
      <c r="C106" s="1">
        <v>42660</v>
      </c>
      <c r="D106" t="str">
        <f>IF(C106 &gt;= var!$A$1, "MostFresh", IF(DATEDIF(C106,var!$A$2,"d") &lt; 60, "MostFresh", IF(DATEDIF(C106,var!$A$2, "d") &lt; 90,"Fresh",IF(DATEDIF(C106,var!$A$2, "d") &lt; 120, "state","abandon"))))</f>
        <v>MostFresh</v>
      </c>
      <c r="E106" s="3" t="str">
        <f>IF(C106 &gt;= var!$D$1,IF(C106 &lt;= var!$D$2, "1", "0"),"0")</f>
        <v>1</v>
      </c>
      <c r="F106" t="b">
        <f>NOT(ISNA(VLOOKUP(B106,var!$B$1:$B$40,1,FALSE)))</f>
        <v>1</v>
      </c>
    </row>
    <row r="107" spans="1:6">
      <c r="A107" t="s">
        <v>2636</v>
      </c>
      <c r="B107" t="s">
        <v>6</v>
      </c>
      <c r="C107" s="1">
        <v>42488</v>
      </c>
      <c r="D107" t="str">
        <f>IF(C107 &gt;= var!$A$1, "MostFresh", IF(DATEDIF(C107,var!$A$2,"d") &lt; 60, "MostFresh", IF(DATEDIF(C107,var!$A$2, "d") &lt; 90,"Fresh",IF(DATEDIF(C107,var!$A$2, "d") &lt; 120, "state","abandon"))))</f>
        <v>abandon</v>
      </c>
      <c r="E107" s="3" t="str">
        <f>IF(C107 &gt;= var!$D$1,IF(C107 &lt;= var!$D$2, "1", "0"),"0")</f>
        <v>0</v>
      </c>
      <c r="F107" t="b">
        <f>NOT(ISNA(VLOOKUP(B107,var!$B$1:$B$40,1,FALSE)))</f>
        <v>1</v>
      </c>
    </row>
    <row r="108" spans="1:6">
      <c r="A108" t="s">
        <v>2637</v>
      </c>
      <c r="B108" t="s">
        <v>6</v>
      </c>
      <c r="C108" s="1">
        <v>42660</v>
      </c>
      <c r="D108" t="str">
        <f>IF(C108 &gt;= var!$A$1, "MostFresh", IF(DATEDIF(C108,var!$A$2,"d") &lt; 60, "MostFresh", IF(DATEDIF(C108,var!$A$2, "d") &lt; 90,"Fresh",IF(DATEDIF(C108,var!$A$2, "d") &lt; 120, "state","abandon"))))</f>
        <v>MostFresh</v>
      </c>
      <c r="E108" s="3" t="str">
        <f>IF(C108 &gt;= var!$D$1,IF(C108 &lt;= var!$D$2, "1", "0"),"0")</f>
        <v>1</v>
      </c>
      <c r="F108" t="b">
        <f>NOT(ISNA(VLOOKUP(B108,var!$B$1:$B$40,1,FALSE)))</f>
        <v>1</v>
      </c>
    </row>
    <row r="109" spans="1:6">
      <c r="A109" t="s">
        <v>2638</v>
      </c>
      <c r="B109" t="s">
        <v>6</v>
      </c>
      <c r="C109" s="1">
        <v>42660</v>
      </c>
      <c r="D109" t="str">
        <f>IF(C109 &gt;= var!$A$1, "MostFresh", IF(DATEDIF(C109,var!$A$2,"d") &lt; 60, "MostFresh", IF(DATEDIF(C109,var!$A$2, "d") &lt; 90,"Fresh",IF(DATEDIF(C109,var!$A$2, "d") &lt; 120, "state","abandon"))))</f>
        <v>MostFresh</v>
      </c>
      <c r="E109" s="3" t="str">
        <f>IF(C109 &gt;= var!$D$1,IF(C109 &lt;= var!$D$2, "1", "0"),"0")</f>
        <v>1</v>
      </c>
      <c r="F109" t="b">
        <f>NOT(ISNA(VLOOKUP(B109,var!$B$1:$B$40,1,FALSE)))</f>
        <v>1</v>
      </c>
    </row>
    <row r="110" spans="1:6">
      <c r="A110" t="s">
        <v>2639</v>
      </c>
      <c r="B110" t="s">
        <v>6</v>
      </c>
      <c r="C110" s="1">
        <v>42577</v>
      </c>
      <c r="D110" t="str">
        <f>IF(C110 &gt;= var!$A$1, "MostFresh", IF(DATEDIF(C110,var!$A$2,"d") &lt; 60, "MostFresh", IF(DATEDIF(C110,var!$A$2, "d") &lt; 90,"Fresh",IF(DATEDIF(C110,var!$A$2, "d") &lt; 120, "state","abandon"))))</f>
        <v>Fresh</v>
      </c>
      <c r="E110" s="3" t="str">
        <f>IF(C110 &gt;= var!$D$1,IF(C110 &lt;= var!$D$2, "1", "0"),"0")</f>
        <v>0</v>
      </c>
      <c r="F110" t="b">
        <f>NOT(ISNA(VLOOKUP(B110,var!$B$1:$B$40,1,FALSE)))</f>
        <v>1</v>
      </c>
    </row>
    <row r="111" spans="1:6">
      <c r="A111" t="s">
        <v>2640</v>
      </c>
      <c r="B111" t="s">
        <v>6</v>
      </c>
      <c r="C111" s="1">
        <v>42660</v>
      </c>
      <c r="D111" t="str">
        <f>IF(C111 &gt;= var!$A$1, "MostFresh", IF(DATEDIF(C111,var!$A$2,"d") &lt; 60, "MostFresh", IF(DATEDIF(C111,var!$A$2, "d") &lt; 90,"Fresh",IF(DATEDIF(C111,var!$A$2, "d") &lt; 120, "state","abandon"))))</f>
        <v>MostFresh</v>
      </c>
      <c r="E111" s="3" t="str">
        <f>IF(C111 &gt;= var!$D$1,IF(C111 &lt;= var!$D$2, "1", "0"),"0")</f>
        <v>1</v>
      </c>
      <c r="F111" t="b">
        <f>NOT(ISNA(VLOOKUP(B111,var!$B$1:$B$40,1,FALSE)))</f>
        <v>1</v>
      </c>
    </row>
    <row r="112" spans="1:6">
      <c r="A112" t="s">
        <v>2641</v>
      </c>
      <c r="B112" t="s">
        <v>6</v>
      </c>
      <c r="C112" s="1">
        <v>42604</v>
      </c>
      <c r="D112" t="str">
        <f>IF(C112 &gt;= var!$A$1, "MostFresh", IF(DATEDIF(C112,var!$A$2,"d") &lt; 60, "MostFresh", IF(DATEDIF(C112,var!$A$2, "d") &lt; 90,"Fresh",IF(DATEDIF(C112,var!$A$2, "d") &lt; 120, "state","abandon"))))</f>
        <v>MostFresh</v>
      </c>
      <c r="E112" s="3" t="str">
        <f>IF(C112 &gt;= var!$D$1,IF(C112 &lt;= var!$D$2, "1", "0"),"0")</f>
        <v>0</v>
      </c>
      <c r="F112" t="b">
        <f>NOT(ISNA(VLOOKUP(B112,var!$B$1:$B$40,1,FALSE)))</f>
        <v>1</v>
      </c>
    </row>
    <row r="113" spans="1:6">
      <c r="A113" t="s">
        <v>5057</v>
      </c>
      <c r="B113" t="s">
        <v>6</v>
      </c>
      <c r="C113" s="1">
        <v>42611</v>
      </c>
      <c r="D113" t="str">
        <f>IF(C113 &gt;= var!$A$1, "MostFresh", IF(DATEDIF(C113,var!$A$2,"d") &lt; 60, "MostFresh", IF(DATEDIF(C113,var!$A$2, "d") &lt; 90,"Fresh",IF(DATEDIF(C113,var!$A$2, "d") &lt; 120, "state","abandon"))))</f>
        <v>MostFresh</v>
      </c>
      <c r="E113" s="3" t="str">
        <f>IF(C113 &gt;= var!$D$1,IF(C113 &lt;= var!$D$2, "1", "0"),"0")</f>
        <v>0</v>
      </c>
      <c r="F113" t="b">
        <f>NOT(ISNA(VLOOKUP(B113,var!$B$1:$B$40,1,FALSE)))</f>
        <v>1</v>
      </c>
    </row>
    <row r="114" spans="1:6">
      <c r="A114" t="s">
        <v>2642</v>
      </c>
      <c r="B114" t="s">
        <v>6</v>
      </c>
      <c r="C114" s="1">
        <v>42542</v>
      </c>
      <c r="D114" t="str">
        <f>IF(C114 &gt;= var!$A$1, "MostFresh", IF(DATEDIF(C114,var!$A$2,"d") &lt; 60, "MostFresh", IF(DATEDIF(C114,var!$A$2, "d") &lt; 90,"Fresh",IF(DATEDIF(C114,var!$A$2, "d") &lt; 120, "state","abandon"))))</f>
        <v>state</v>
      </c>
      <c r="E114" s="3" t="str">
        <f>IF(C114 &gt;= var!$D$1,IF(C114 &lt;= var!$D$2, "1", "0"),"0")</f>
        <v>0</v>
      </c>
      <c r="F114" t="b">
        <f>NOT(ISNA(VLOOKUP(B114,var!$B$1:$B$40,1,FALSE)))</f>
        <v>1</v>
      </c>
    </row>
    <row r="115" spans="1:6">
      <c r="A115" t="s">
        <v>2643</v>
      </c>
      <c r="B115" t="s">
        <v>6</v>
      </c>
      <c r="C115" s="1">
        <v>42660</v>
      </c>
      <c r="D115" t="str">
        <f>IF(C115 &gt;= var!$A$1, "MostFresh", IF(DATEDIF(C115,var!$A$2,"d") &lt; 60, "MostFresh", IF(DATEDIF(C115,var!$A$2, "d") &lt; 90,"Fresh",IF(DATEDIF(C115,var!$A$2, "d") &lt; 120, "state","abandon"))))</f>
        <v>MostFresh</v>
      </c>
      <c r="E115" s="3" t="str">
        <f>IF(C115 &gt;= var!$D$1,IF(C115 &lt;= var!$D$2, "1", "0"),"0")</f>
        <v>1</v>
      </c>
      <c r="F115" t="b">
        <f>NOT(ISNA(VLOOKUP(B115,var!$B$1:$B$40,1,FALSE)))</f>
        <v>1</v>
      </c>
    </row>
    <row r="116" spans="1:6">
      <c r="A116" t="s">
        <v>2644</v>
      </c>
      <c r="B116" t="s">
        <v>6</v>
      </c>
      <c r="C116" s="3">
        <v>42660</v>
      </c>
      <c r="D116" t="str">
        <f>IF(C116 &gt;= var!$A$1, "MostFresh", IF(DATEDIF(C116,var!$A$2,"d") &lt; 60, "MostFresh", IF(DATEDIF(C116,var!$A$2, "d") &lt; 90,"Fresh",IF(DATEDIF(C116,var!$A$2, "d") &lt; 120, "state","abandon"))))</f>
        <v>MostFresh</v>
      </c>
      <c r="E116" s="3" t="str">
        <f>IF(C116 &gt;= var!$D$1,IF(C116 &lt;= var!$D$2, "1", "0"),"0")</f>
        <v>1</v>
      </c>
      <c r="F116" t="b">
        <f>NOT(ISNA(VLOOKUP(B116,var!$B$1:$B$40,1,FALSE)))</f>
        <v>1</v>
      </c>
    </row>
    <row r="117" spans="1:6">
      <c r="A117" t="s">
        <v>2645</v>
      </c>
      <c r="B117" t="s">
        <v>6</v>
      </c>
      <c r="C117" s="3">
        <v>42570</v>
      </c>
      <c r="D117" t="str">
        <f>IF(C117 &gt;= var!$A$1, "MostFresh", IF(DATEDIF(C117,var!$A$2,"d") &lt; 60, "MostFresh", IF(DATEDIF(C117,var!$A$2, "d") &lt; 90,"Fresh",IF(DATEDIF(C117,var!$A$2, "d") &lt; 120, "state","abandon"))))</f>
        <v>Fresh</v>
      </c>
      <c r="E117" s="3" t="str">
        <f>IF(C117 &gt;= var!$D$1,IF(C117 &lt;= var!$D$2, "1", "0"),"0")</f>
        <v>0</v>
      </c>
      <c r="F117" t="b">
        <f>NOT(ISNA(VLOOKUP(B117,var!$B$1:$B$40,1,FALSE)))</f>
        <v>1</v>
      </c>
    </row>
    <row r="118" spans="1:6">
      <c r="A118" t="s">
        <v>2646</v>
      </c>
      <c r="B118" t="s">
        <v>6</v>
      </c>
      <c r="C118" s="1">
        <v>42618</v>
      </c>
      <c r="D118" t="str">
        <f>IF(C118 &gt;= var!$A$1, "MostFresh", IF(DATEDIF(C118,var!$A$2,"d") &lt; 60, "MostFresh", IF(DATEDIF(C118,var!$A$2, "d") &lt; 90,"Fresh",IF(DATEDIF(C118,var!$A$2, "d") &lt; 120, "state","abandon"))))</f>
        <v>MostFresh</v>
      </c>
      <c r="E118" s="3" t="str">
        <f>IF(C118 &gt;= var!$D$1,IF(C118 &lt;= var!$D$2, "1", "0"),"0")</f>
        <v>0</v>
      </c>
      <c r="F118" t="b">
        <f>NOT(ISNA(VLOOKUP(B118,var!$B$1:$B$40,1,FALSE)))</f>
        <v>1</v>
      </c>
    </row>
    <row r="119" spans="1:6">
      <c r="A119" t="s">
        <v>2647</v>
      </c>
      <c r="B119" t="s">
        <v>6</v>
      </c>
      <c r="C119" s="1">
        <v>42660</v>
      </c>
      <c r="D119" t="str">
        <f>IF(C119 &gt;= var!$A$1, "MostFresh", IF(DATEDIF(C119,var!$A$2,"d") &lt; 60, "MostFresh", IF(DATEDIF(C119,var!$A$2, "d") &lt; 90,"Fresh",IF(DATEDIF(C119,var!$A$2, "d") &lt; 120, "state","abandon"))))</f>
        <v>MostFresh</v>
      </c>
      <c r="E119" s="3" t="str">
        <f>IF(C119 &gt;= var!$D$1,IF(C119 &lt;= var!$D$2, "1", "0"),"0")</f>
        <v>1</v>
      </c>
      <c r="F119" t="b">
        <f>NOT(ISNA(VLOOKUP(B119,var!$B$1:$B$40,1,FALSE)))</f>
        <v>1</v>
      </c>
    </row>
    <row r="120" spans="1:6">
      <c r="A120" t="s">
        <v>2648</v>
      </c>
      <c r="B120" t="s">
        <v>6</v>
      </c>
      <c r="C120" s="1">
        <v>42527</v>
      </c>
      <c r="D120" t="str">
        <f>IF(C120 &gt;= var!$A$1, "MostFresh", IF(DATEDIF(C120,var!$A$2,"d") &lt; 60, "MostFresh", IF(DATEDIF(C120,var!$A$2, "d") &lt; 90,"Fresh",IF(DATEDIF(C120,var!$A$2, "d") &lt; 120, "state","abandon"))))</f>
        <v>state</v>
      </c>
      <c r="E120" s="3" t="str">
        <f>IF(C120 &gt;= var!$D$1,IF(C120 &lt;= var!$D$2, "1", "0"),"0")</f>
        <v>0</v>
      </c>
      <c r="F120" t="b">
        <f>NOT(ISNA(VLOOKUP(B120,var!$B$1:$B$40,1,FALSE)))</f>
        <v>1</v>
      </c>
    </row>
    <row r="121" spans="1:6">
      <c r="A121" t="s">
        <v>2649</v>
      </c>
      <c r="B121" t="s">
        <v>10</v>
      </c>
      <c r="C121" s="1">
        <v>42660</v>
      </c>
      <c r="D121" t="str">
        <f>IF(C121 &gt;= var!$A$1, "MostFresh", IF(DATEDIF(C121,var!$A$2,"d") &lt; 60, "MostFresh", IF(DATEDIF(C121,var!$A$2, "d") &lt; 90,"Fresh",IF(DATEDIF(C121,var!$A$2, "d") &lt; 120, "state","abandon"))))</f>
        <v>MostFresh</v>
      </c>
      <c r="E121" s="3" t="str">
        <f>IF(C121 &gt;= var!$D$1,IF(C121 &lt;= var!$D$2, "1", "0"),"0")</f>
        <v>1</v>
      </c>
      <c r="F121" t="b">
        <f>NOT(ISNA(VLOOKUP(B121,var!$B$1:$B$40,1,FALSE)))</f>
        <v>1</v>
      </c>
    </row>
    <row r="122" spans="1:6">
      <c r="A122" t="s">
        <v>2650</v>
      </c>
      <c r="B122" t="s">
        <v>6</v>
      </c>
      <c r="C122" s="1">
        <v>42544</v>
      </c>
      <c r="D122" t="str">
        <f>IF(C122 &gt;= var!$A$1, "MostFresh", IF(DATEDIF(C122,var!$A$2,"d") &lt; 60, "MostFresh", IF(DATEDIF(C122,var!$A$2, "d") &lt; 90,"Fresh",IF(DATEDIF(C122,var!$A$2, "d") &lt; 120, "state","abandon"))))</f>
        <v>state</v>
      </c>
      <c r="E122" s="3" t="str">
        <f>IF(C122 &gt;= var!$D$1,IF(C122 &lt;= var!$D$2, "1", "0"),"0")</f>
        <v>0</v>
      </c>
      <c r="F122" t="b">
        <f>NOT(ISNA(VLOOKUP(B122,var!$B$1:$B$40,1,FALSE)))</f>
        <v>1</v>
      </c>
    </row>
    <row r="123" spans="1:6">
      <c r="A123" t="s">
        <v>2651</v>
      </c>
      <c r="B123" t="s">
        <v>6</v>
      </c>
      <c r="C123" s="1">
        <v>42660</v>
      </c>
      <c r="D123" t="str">
        <f>IF(C123 &gt;= var!$A$1, "MostFresh", IF(DATEDIF(C123,var!$A$2,"d") &lt; 60, "MostFresh", IF(DATEDIF(C123,var!$A$2, "d") &lt; 90,"Fresh",IF(DATEDIF(C123,var!$A$2, "d") &lt; 120, "state","abandon"))))</f>
        <v>MostFresh</v>
      </c>
      <c r="E123" s="3" t="str">
        <f>IF(C123 &gt;= var!$D$1,IF(C123 &lt;= var!$D$2, "1", "0"),"0")</f>
        <v>1</v>
      </c>
      <c r="F123" t="b">
        <f>NOT(ISNA(VLOOKUP(B123,var!$B$1:$B$40,1,FALSE)))</f>
        <v>1</v>
      </c>
    </row>
    <row r="124" spans="1:6">
      <c r="A124" t="s">
        <v>2652</v>
      </c>
      <c r="B124" t="s">
        <v>6</v>
      </c>
      <c r="C124" s="1">
        <v>42618</v>
      </c>
      <c r="D124" t="str">
        <f>IF(C124 &gt;= var!$A$1, "MostFresh", IF(DATEDIF(C124,var!$A$2,"d") &lt; 60, "MostFresh", IF(DATEDIF(C124,var!$A$2, "d") &lt; 90,"Fresh",IF(DATEDIF(C124,var!$A$2, "d") &lt; 120, "state","abandon"))))</f>
        <v>MostFresh</v>
      </c>
      <c r="E124" s="3" t="str">
        <f>IF(C124 &gt;= var!$D$1,IF(C124 &lt;= var!$D$2, "1", "0"),"0")</f>
        <v>0</v>
      </c>
      <c r="F124" t="b">
        <f>NOT(ISNA(VLOOKUP(B124,var!$B$1:$B$40,1,FALSE)))</f>
        <v>1</v>
      </c>
    </row>
    <row r="125" spans="1:6">
      <c r="A125" t="s">
        <v>2653</v>
      </c>
      <c r="B125" t="s">
        <v>6</v>
      </c>
      <c r="C125" s="1">
        <v>42618</v>
      </c>
      <c r="D125" t="str">
        <f>IF(C125 &gt;= var!$A$1, "MostFresh", IF(DATEDIF(C125,var!$A$2,"d") &lt; 60, "MostFresh", IF(DATEDIF(C125,var!$A$2, "d") &lt; 90,"Fresh",IF(DATEDIF(C125,var!$A$2, "d") &lt; 120, "state","abandon"))))</f>
        <v>MostFresh</v>
      </c>
      <c r="E125" s="3" t="str">
        <f>IF(C125 &gt;= var!$D$1,IF(C125 &lt;= var!$D$2, "1", "0"),"0")</f>
        <v>0</v>
      </c>
      <c r="F125" t="b">
        <f>NOT(ISNA(VLOOKUP(B125,var!$B$1:$B$40,1,FALSE)))</f>
        <v>1</v>
      </c>
    </row>
    <row r="126" spans="1:6">
      <c r="A126" t="s">
        <v>2654</v>
      </c>
      <c r="B126" t="s">
        <v>6</v>
      </c>
      <c r="C126" s="3">
        <v>42660</v>
      </c>
      <c r="D126" t="str">
        <f>IF(C126 &gt;= var!$A$1, "MostFresh", IF(DATEDIF(C126,var!$A$2,"d") &lt; 60, "MostFresh", IF(DATEDIF(C126,var!$A$2, "d") &lt; 90,"Fresh",IF(DATEDIF(C126,var!$A$2, "d") &lt; 120, "state","abandon"))))</f>
        <v>MostFresh</v>
      </c>
      <c r="E126" s="3" t="str">
        <f>IF(C126 &gt;= var!$D$1,IF(C126 &lt;= var!$D$2, "1", "0"),"0")</f>
        <v>1</v>
      </c>
      <c r="F126" t="b">
        <f>NOT(ISNA(VLOOKUP(B126,var!$B$1:$B$40,1,FALSE)))</f>
        <v>1</v>
      </c>
    </row>
    <row r="127" spans="1:6">
      <c r="A127" t="s">
        <v>2655</v>
      </c>
      <c r="B127" t="s">
        <v>6</v>
      </c>
      <c r="C127" s="1">
        <v>42544</v>
      </c>
      <c r="D127" t="str">
        <f>IF(C127 &gt;= var!$A$1, "MostFresh", IF(DATEDIF(C127,var!$A$2,"d") &lt; 60, "MostFresh", IF(DATEDIF(C127,var!$A$2, "d") &lt; 90,"Fresh",IF(DATEDIF(C127,var!$A$2, "d") &lt; 120, "state","abandon"))))</f>
        <v>state</v>
      </c>
      <c r="E127" s="3" t="str">
        <f>IF(C127 &gt;= var!$D$1,IF(C127 &lt;= var!$D$2, "1", "0"),"0")</f>
        <v>0</v>
      </c>
      <c r="F127" t="b">
        <f>NOT(ISNA(VLOOKUP(B127,var!$B$1:$B$40,1,FALSE)))</f>
        <v>1</v>
      </c>
    </row>
    <row r="128" spans="1:6">
      <c r="A128" t="s">
        <v>2656</v>
      </c>
      <c r="B128" t="s">
        <v>6</v>
      </c>
      <c r="C128" s="1">
        <v>42660</v>
      </c>
      <c r="D128" t="str">
        <f>IF(C128 &gt;= var!$A$1, "MostFresh", IF(DATEDIF(C128,var!$A$2,"d") &lt; 60, "MostFresh", IF(DATEDIF(C128,var!$A$2, "d") &lt; 90,"Fresh",IF(DATEDIF(C128,var!$A$2, "d") &lt; 120, "state","abandon"))))</f>
        <v>MostFresh</v>
      </c>
      <c r="E128" s="3" t="str">
        <f>IF(C128 &gt;= var!$D$1,IF(C128 &lt;= var!$D$2, "1", "0"),"0")</f>
        <v>1</v>
      </c>
      <c r="F128" t="b">
        <f>NOT(ISNA(VLOOKUP(B128,var!$B$1:$B$40,1,FALSE)))</f>
        <v>1</v>
      </c>
    </row>
    <row r="129" spans="1:6">
      <c r="A129" t="s">
        <v>2657</v>
      </c>
      <c r="B129" t="s">
        <v>6</v>
      </c>
      <c r="C129" s="3">
        <v>42660</v>
      </c>
      <c r="D129" t="str">
        <f>IF(C129 &gt;= var!$A$1, "MostFresh", IF(DATEDIF(C129,var!$A$2,"d") &lt; 60, "MostFresh", IF(DATEDIF(C129,var!$A$2, "d") &lt; 90,"Fresh",IF(DATEDIF(C129,var!$A$2, "d") &lt; 120, "state","abandon"))))</f>
        <v>MostFresh</v>
      </c>
      <c r="E129" s="3" t="str">
        <f>IF(C129 &gt;= var!$D$1,IF(C129 &lt;= var!$D$2, "1", "0"),"0")</f>
        <v>1</v>
      </c>
      <c r="F129" t="b">
        <f>NOT(ISNA(VLOOKUP(B129,var!$B$1:$B$40,1,FALSE)))</f>
        <v>1</v>
      </c>
    </row>
    <row r="130" spans="1:6">
      <c r="A130" t="s">
        <v>2658</v>
      </c>
      <c r="B130" t="s">
        <v>6</v>
      </c>
      <c r="C130" s="3">
        <v>42618</v>
      </c>
      <c r="D130" t="str">
        <f>IF(C130 &gt;= var!$A$1, "MostFresh", IF(DATEDIF(C130,var!$A$2,"d") &lt; 60, "MostFresh", IF(DATEDIF(C130,var!$A$2, "d") &lt; 90,"Fresh",IF(DATEDIF(C130,var!$A$2, "d") &lt; 120, "state","abandon"))))</f>
        <v>MostFresh</v>
      </c>
      <c r="E130" s="3" t="str">
        <f>IF(C130 &gt;= var!$D$1,IF(C130 &lt;= var!$D$2, "1", "0"),"0")</f>
        <v>0</v>
      </c>
      <c r="F130" t="b">
        <f>NOT(ISNA(VLOOKUP(B130,var!$B$1:$B$40,1,FALSE)))</f>
        <v>1</v>
      </c>
    </row>
    <row r="131" spans="1:6">
      <c r="A131" t="s">
        <v>2659</v>
      </c>
      <c r="B131" t="s">
        <v>6</v>
      </c>
      <c r="C131" s="3">
        <v>42660</v>
      </c>
      <c r="D131" t="str">
        <f>IF(C131 &gt;= var!$A$1, "MostFresh", IF(DATEDIF(C131,var!$A$2,"d") &lt; 60, "MostFresh", IF(DATEDIF(C131,var!$A$2, "d") &lt; 90,"Fresh",IF(DATEDIF(C131,var!$A$2, "d") &lt; 120, "state","abandon"))))</f>
        <v>MostFresh</v>
      </c>
      <c r="E131" s="3" t="str">
        <f>IF(C131 &gt;= var!$D$1,IF(C131 &lt;= var!$D$2, "1", "0"),"0")</f>
        <v>1</v>
      </c>
      <c r="F131" t="b">
        <f>NOT(ISNA(VLOOKUP(B131,var!$B$1:$B$40,1,FALSE)))</f>
        <v>1</v>
      </c>
    </row>
    <row r="132" spans="1:6">
      <c r="A132" t="s">
        <v>2660</v>
      </c>
      <c r="B132" t="s">
        <v>6</v>
      </c>
      <c r="C132" s="3">
        <v>42660</v>
      </c>
      <c r="D132" t="str">
        <f>IF(C132 &gt;= var!$A$1, "MostFresh", IF(DATEDIF(C132,var!$A$2,"d") &lt; 60, "MostFresh", IF(DATEDIF(C132,var!$A$2, "d") &lt; 90,"Fresh",IF(DATEDIF(C132,var!$A$2, "d") &lt; 120, "state","abandon"))))</f>
        <v>MostFresh</v>
      </c>
      <c r="E132" s="3" t="str">
        <f>IF(C132 &gt;= var!$D$1,IF(C132 &lt;= var!$D$2, "1", "0"),"0")</f>
        <v>1</v>
      </c>
      <c r="F132" t="b">
        <f>NOT(ISNA(VLOOKUP(B132,var!$B$1:$B$40,1,FALSE)))</f>
        <v>1</v>
      </c>
    </row>
    <row r="133" spans="1:6">
      <c r="A133" t="s">
        <v>2661</v>
      </c>
      <c r="B133" t="s">
        <v>6</v>
      </c>
      <c r="C133" s="3">
        <v>42545</v>
      </c>
      <c r="D133" t="str">
        <f>IF(C133 &gt;= var!$A$1, "MostFresh", IF(DATEDIF(C133,var!$A$2,"d") &lt; 60, "MostFresh", IF(DATEDIF(C133,var!$A$2, "d") &lt; 90,"Fresh",IF(DATEDIF(C133,var!$A$2, "d") &lt; 120, "state","abandon"))))</f>
        <v>state</v>
      </c>
      <c r="E133" s="3" t="str">
        <f>IF(C133 &gt;= var!$D$1,IF(C133 &lt;= var!$D$2, "1", "0"),"0")</f>
        <v>0</v>
      </c>
      <c r="F133" t="b">
        <f>NOT(ISNA(VLOOKUP(B133,var!$B$1:$B$40,1,FALSE)))</f>
        <v>1</v>
      </c>
    </row>
    <row r="134" spans="1:6">
      <c r="A134" t="s">
        <v>2662</v>
      </c>
      <c r="B134" t="s">
        <v>6</v>
      </c>
      <c r="C134" s="3">
        <v>42604</v>
      </c>
      <c r="D134" t="str">
        <f>IF(C134 &gt;= var!$A$1, "MostFresh", IF(DATEDIF(C134,var!$A$2,"d") &lt; 60, "MostFresh", IF(DATEDIF(C134,var!$A$2, "d") &lt; 90,"Fresh",IF(DATEDIF(C134,var!$A$2, "d") &lt; 120, "state","abandon"))))</f>
        <v>MostFresh</v>
      </c>
      <c r="E134" s="3" t="str">
        <f>IF(C134 &gt;= var!$D$1,IF(C134 &lt;= var!$D$2, "1", "0"),"0")</f>
        <v>0</v>
      </c>
      <c r="F134" t="b">
        <f>NOT(ISNA(VLOOKUP(B134,var!$B$1:$B$40,1,FALSE)))</f>
        <v>1</v>
      </c>
    </row>
    <row r="135" spans="1:6">
      <c r="A135" t="s">
        <v>2663</v>
      </c>
      <c r="B135" t="s">
        <v>6</v>
      </c>
      <c r="C135" s="3">
        <v>42548</v>
      </c>
      <c r="D135" t="str">
        <f>IF(C135 &gt;= var!$A$1, "MostFresh", IF(DATEDIF(C135,var!$A$2,"d") &lt; 60, "MostFresh", IF(DATEDIF(C135,var!$A$2, "d") &lt; 90,"Fresh",IF(DATEDIF(C135,var!$A$2, "d") &lt; 120, "state","abandon"))))</f>
        <v>state</v>
      </c>
      <c r="E135" s="3" t="str">
        <f>IF(C135 &gt;= var!$D$1,IF(C135 &lt;= var!$D$2, "1", "0"),"0")</f>
        <v>0</v>
      </c>
      <c r="F135" t="b">
        <f>NOT(ISNA(VLOOKUP(B135,var!$B$1:$B$40,1,FALSE)))</f>
        <v>1</v>
      </c>
    </row>
    <row r="136" spans="1:6">
      <c r="A136" t="s">
        <v>2664</v>
      </c>
      <c r="B136" t="s">
        <v>6</v>
      </c>
      <c r="C136" s="3">
        <v>42604</v>
      </c>
      <c r="D136" t="str">
        <f>IF(C136 &gt;= var!$A$1, "MostFresh", IF(DATEDIF(C136,var!$A$2,"d") &lt; 60, "MostFresh", IF(DATEDIF(C136,var!$A$2, "d") &lt; 90,"Fresh",IF(DATEDIF(C136,var!$A$2, "d") &lt; 120, "state","abandon"))))</f>
        <v>MostFresh</v>
      </c>
      <c r="E136" s="3" t="str">
        <f>IF(C136 &gt;= var!$D$1,IF(C136 &lt;= var!$D$2, "1", "0"),"0")</f>
        <v>0</v>
      </c>
      <c r="F136" t="b">
        <f>NOT(ISNA(VLOOKUP(B136,var!$B$1:$B$40,1,FALSE)))</f>
        <v>1</v>
      </c>
    </row>
    <row r="137" spans="1:6">
      <c r="A137" t="s">
        <v>2665</v>
      </c>
      <c r="B137" t="s">
        <v>6</v>
      </c>
      <c r="C137" s="3">
        <v>42604</v>
      </c>
      <c r="D137" t="str">
        <f>IF(C137 &gt;= var!$A$1, "MostFresh", IF(DATEDIF(C137,var!$A$2,"d") &lt; 60, "MostFresh", IF(DATEDIF(C137,var!$A$2, "d") &lt; 90,"Fresh",IF(DATEDIF(C137,var!$A$2, "d") &lt; 120, "state","abandon"))))</f>
        <v>MostFresh</v>
      </c>
      <c r="E137" s="3" t="str">
        <f>IF(C137 &gt;= var!$D$1,IF(C137 &lt;= var!$D$2, "1", "0"),"0")</f>
        <v>0</v>
      </c>
      <c r="F137" t="b">
        <f>NOT(ISNA(VLOOKUP(B137,var!$B$1:$B$40,1,FALSE)))</f>
        <v>1</v>
      </c>
    </row>
    <row r="138" spans="1:6">
      <c r="A138" t="s">
        <v>2666</v>
      </c>
      <c r="B138" t="s">
        <v>6</v>
      </c>
      <c r="C138" s="3">
        <v>42618</v>
      </c>
      <c r="D138" t="str">
        <f>IF(C138 &gt;= var!$A$1, "MostFresh", IF(DATEDIF(C138,var!$A$2,"d") &lt; 60, "MostFresh", IF(DATEDIF(C138,var!$A$2, "d") &lt; 90,"Fresh",IF(DATEDIF(C138,var!$A$2, "d") &lt; 120, "state","abandon"))))</f>
        <v>MostFresh</v>
      </c>
      <c r="E138" s="3" t="str">
        <f>IF(C138 &gt;= var!$D$1,IF(C138 &lt;= var!$D$2, "1", "0"),"0")</f>
        <v>0</v>
      </c>
      <c r="F138" t="b">
        <f>NOT(ISNA(VLOOKUP(B138,var!$B$1:$B$40,1,FALSE)))</f>
        <v>1</v>
      </c>
    </row>
    <row r="139" spans="1:6">
      <c r="A139" t="s">
        <v>2667</v>
      </c>
      <c r="B139" t="s">
        <v>6</v>
      </c>
      <c r="C139" s="3">
        <v>42604</v>
      </c>
      <c r="D139" t="str">
        <f>IF(C139 &gt;= var!$A$1, "MostFresh", IF(DATEDIF(C139,var!$A$2,"d") &lt; 60, "MostFresh", IF(DATEDIF(C139,var!$A$2, "d") &lt; 90,"Fresh",IF(DATEDIF(C139,var!$A$2, "d") &lt; 120, "state","abandon"))))</f>
        <v>MostFresh</v>
      </c>
      <c r="E139" s="3" t="str">
        <f>IF(C139 &gt;= var!$D$1,IF(C139 &lt;= var!$D$2, "1", "0"),"0")</f>
        <v>0</v>
      </c>
      <c r="F139" t="b">
        <f>NOT(ISNA(VLOOKUP(B139,var!$B$1:$B$40,1,FALSE)))</f>
        <v>1</v>
      </c>
    </row>
    <row r="140" spans="1:6">
      <c r="A140" t="s">
        <v>2668</v>
      </c>
      <c r="B140" t="s">
        <v>6</v>
      </c>
      <c r="C140" s="3">
        <v>42604</v>
      </c>
      <c r="D140" t="str">
        <f>IF(C140 &gt;= var!$A$1, "MostFresh", IF(DATEDIF(C140,var!$A$2,"d") &lt; 60, "MostFresh", IF(DATEDIF(C140,var!$A$2, "d") &lt; 90,"Fresh",IF(DATEDIF(C140,var!$A$2, "d") &lt; 120, "state","abandon"))))</f>
        <v>MostFresh</v>
      </c>
      <c r="E140" s="3" t="str">
        <f>IF(C140 &gt;= var!$D$1,IF(C140 &lt;= var!$D$2, "1", "0"),"0")</f>
        <v>0</v>
      </c>
      <c r="F140" t="b">
        <f>NOT(ISNA(VLOOKUP(B140,var!$B$1:$B$40,1,FALSE)))</f>
        <v>1</v>
      </c>
    </row>
    <row r="141" spans="1:6">
      <c r="A141" t="s">
        <v>2669</v>
      </c>
      <c r="B141" t="s">
        <v>6</v>
      </c>
      <c r="C141" s="1">
        <v>42604</v>
      </c>
      <c r="D141" t="str">
        <f>IF(C141 &gt;= var!$A$1, "MostFresh", IF(DATEDIF(C141,var!$A$2,"d") &lt; 60, "MostFresh", IF(DATEDIF(C141,var!$A$2, "d") &lt; 90,"Fresh",IF(DATEDIF(C141,var!$A$2, "d") &lt; 120, "state","abandon"))))</f>
        <v>MostFresh</v>
      </c>
      <c r="E141" s="3" t="str">
        <f>IF(C141 &gt;= var!$D$1,IF(C141 &lt;= var!$D$2, "1", "0"),"0")</f>
        <v>0</v>
      </c>
      <c r="F141" t="b">
        <f>NOT(ISNA(VLOOKUP(B141,var!$B$1:$B$40,1,FALSE)))</f>
        <v>1</v>
      </c>
    </row>
    <row r="142" spans="1:6">
      <c r="A142" t="s">
        <v>2670</v>
      </c>
      <c r="B142" t="s">
        <v>6</v>
      </c>
      <c r="C142" s="1">
        <v>42604</v>
      </c>
      <c r="D142" t="str">
        <f>IF(C142 &gt;= var!$A$1, "MostFresh", IF(DATEDIF(C142,var!$A$2,"d") &lt; 60, "MostFresh", IF(DATEDIF(C142,var!$A$2, "d") &lt; 90,"Fresh",IF(DATEDIF(C142,var!$A$2, "d") &lt; 120, "state","abandon"))))</f>
        <v>MostFresh</v>
      </c>
      <c r="E142" s="3" t="str">
        <f>IF(C142 &gt;= var!$D$1,IF(C142 &lt;= var!$D$2, "1", "0"),"0")</f>
        <v>0</v>
      </c>
      <c r="F142" t="b">
        <f>NOT(ISNA(VLOOKUP(B142,var!$B$1:$B$40,1,FALSE)))</f>
        <v>1</v>
      </c>
    </row>
    <row r="143" spans="1:6">
      <c r="A143" t="s">
        <v>2671</v>
      </c>
      <c r="B143" t="s">
        <v>6</v>
      </c>
      <c r="C143" s="1">
        <v>42604</v>
      </c>
      <c r="D143" t="str">
        <f>IF(C143 &gt;= var!$A$1, "MostFresh", IF(DATEDIF(C143,var!$A$2,"d") &lt; 60, "MostFresh", IF(DATEDIF(C143,var!$A$2, "d") &lt; 90,"Fresh",IF(DATEDIF(C143,var!$A$2, "d") &lt; 120, "state","abandon"))))</f>
        <v>MostFresh</v>
      </c>
      <c r="E143" s="3" t="str">
        <f>IF(C143 &gt;= var!$D$1,IF(C143 &lt;= var!$D$2, "1", "0"),"0")</f>
        <v>0</v>
      </c>
      <c r="F143" t="b">
        <f>NOT(ISNA(VLOOKUP(B143,var!$B$1:$B$40,1,FALSE)))</f>
        <v>1</v>
      </c>
    </row>
    <row r="144" spans="1:6">
      <c r="A144" t="s">
        <v>2672</v>
      </c>
      <c r="B144" t="s">
        <v>6</v>
      </c>
      <c r="C144" s="1">
        <v>42604</v>
      </c>
      <c r="D144" t="str">
        <f>IF(C144 &gt;= var!$A$1, "MostFresh", IF(DATEDIF(C144,var!$A$2,"d") &lt; 60, "MostFresh", IF(DATEDIF(C144,var!$A$2, "d") &lt; 90,"Fresh",IF(DATEDIF(C144,var!$A$2, "d") &lt; 120, "state","abandon"))))</f>
        <v>MostFresh</v>
      </c>
      <c r="E144" s="3" t="str">
        <f>IF(C144 &gt;= var!$D$1,IF(C144 &lt;= var!$D$2, "1", "0"),"0")</f>
        <v>0</v>
      </c>
      <c r="F144" t="b">
        <f>NOT(ISNA(VLOOKUP(B144,var!$B$1:$B$40,1,FALSE)))</f>
        <v>1</v>
      </c>
    </row>
    <row r="145" spans="1:6">
      <c r="A145" t="s">
        <v>2673</v>
      </c>
      <c r="B145" t="s">
        <v>6</v>
      </c>
      <c r="C145" s="1">
        <v>42604</v>
      </c>
      <c r="D145" t="str">
        <f>IF(C145 &gt;= var!$A$1, "MostFresh", IF(DATEDIF(C145,var!$A$2,"d") &lt; 60, "MostFresh", IF(DATEDIF(C145,var!$A$2, "d") &lt; 90,"Fresh",IF(DATEDIF(C145,var!$A$2, "d") &lt; 120, "state","abandon"))))</f>
        <v>MostFresh</v>
      </c>
      <c r="E145" s="3" t="str">
        <f>IF(C145 &gt;= var!$D$1,IF(C145 &lt;= var!$D$2, "1", "0"),"0")</f>
        <v>0</v>
      </c>
      <c r="F145" t="b">
        <f>NOT(ISNA(VLOOKUP(B145,var!$B$1:$B$40,1,FALSE)))</f>
        <v>1</v>
      </c>
    </row>
    <row r="146" spans="1:6">
      <c r="A146" t="s">
        <v>2674</v>
      </c>
      <c r="B146" t="s">
        <v>6</v>
      </c>
      <c r="C146" s="3">
        <v>42618</v>
      </c>
      <c r="D146" t="str">
        <f>IF(C146 &gt;= var!$A$1, "MostFresh", IF(DATEDIF(C146,var!$A$2,"d") &lt; 60, "MostFresh", IF(DATEDIF(C146,var!$A$2, "d") &lt; 90,"Fresh",IF(DATEDIF(C146,var!$A$2, "d") &lt; 120, "state","abandon"))))</f>
        <v>MostFresh</v>
      </c>
      <c r="E146" s="3" t="str">
        <f>IF(C146 &gt;= var!$D$1,IF(C146 &lt;= var!$D$2, "1", "0"),"0")</f>
        <v>0</v>
      </c>
      <c r="F146" t="b">
        <f>NOT(ISNA(VLOOKUP(B146,var!$B$1:$B$40,1,FALSE)))</f>
        <v>1</v>
      </c>
    </row>
    <row r="147" spans="1:6">
      <c r="A147" t="s">
        <v>2675</v>
      </c>
      <c r="B147" t="s">
        <v>6</v>
      </c>
      <c r="C147" s="1">
        <v>42660</v>
      </c>
      <c r="D147" t="str">
        <f>IF(C147 &gt;= var!$A$1, "MostFresh", IF(DATEDIF(C147,var!$A$2,"d") &lt; 60, "MostFresh", IF(DATEDIF(C147,var!$A$2, "d") &lt; 90,"Fresh",IF(DATEDIF(C147,var!$A$2, "d") &lt; 120, "state","abandon"))))</f>
        <v>MostFresh</v>
      </c>
      <c r="E147" s="3" t="str">
        <f>IF(C147 &gt;= var!$D$1,IF(C147 &lt;= var!$D$2, "1", "0"),"0")</f>
        <v>1</v>
      </c>
      <c r="F147" t="b">
        <f>NOT(ISNA(VLOOKUP(B147,var!$B$1:$B$40,1,FALSE)))</f>
        <v>1</v>
      </c>
    </row>
    <row r="148" spans="1:6">
      <c r="A148" t="s">
        <v>2676</v>
      </c>
      <c r="B148" t="s">
        <v>6</v>
      </c>
      <c r="C148" s="1">
        <v>42604</v>
      </c>
      <c r="D148" t="str">
        <f>IF(C148 &gt;= var!$A$1, "MostFresh", IF(DATEDIF(C148,var!$A$2,"d") &lt; 60, "MostFresh", IF(DATEDIF(C148,var!$A$2, "d") &lt; 90,"Fresh",IF(DATEDIF(C148,var!$A$2, "d") &lt; 120, "state","abandon"))))</f>
        <v>MostFresh</v>
      </c>
      <c r="E148" s="3" t="str">
        <f>IF(C148 &gt;= var!$D$1,IF(C148 &lt;= var!$D$2, "1", "0"),"0")</f>
        <v>0</v>
      </c>
      <c r="F148" t="b">
        <f>NOT(ISNA(VLOOKUP(B148,var!$B$1:$B$40,1,FALSE)))</f>
        <v>1</v>
      </c>
    </row>
    <row r="149" spans="1:6">
      <c r="A149" t="s">
        <v>2677</v>
      </c>
      <c r="B149" t="s">
        <v>6</v>
      </c>
      <c r="C149" s="1">
        <v>42604</v>
      </c>
      <c r="D149" t="str">
        <f>IF(C149 &gt;= var!$A$1, "MostFresh", IF(DATEDIF(C149,var!$A$2,"d") &lt; 60, "MostFresh", IF(DATEDIF(C149,var!$A$2, "d") &lt; 90,"Fresh",IF(DATEDIF(C149,var!$A$2, "d") &lt; 120, "state","abandon"))))</f>
        <v>MostFresh</v>
      </c>
      <c r="E149" s="3" t="str">
        <f>IF(C149 &gt;= var!$D$1,IF(C149 &lt;= var!$D$2, "1", "0"),"0")</f>
        <v>0</v>
      </c>
      <c r="F149" t="b">
        <f>NOT(ISNA(VLOOKUP(B149,var!$B$1:$B$40,1,FALSE)))</f>
        <v>1</v>
      </c>
    </row>
    <row r="150" spans="1:6">
      <c r="A150" t="s">
        <v>5058</v>
      </c>
      <c r="B150" t="s">
        <v>6</v>
      </c>
      <c r="C150" s="1">
        <v>42654</v>
      </c>
      <c r="D150" t="str">
        <f>IF(C150 &gt;= var!$A$1, "MostFresh", IF(DATEDIF(C150,var!$A$2,"d") &lt; 60, "MostFresh", IF(DATEDIF(C150,var!$A$2, "d") &lt; 90,"Fresh",IF(DATEDIF(C150,var!$A$2, "d") &lt; 120, "state","abandon"))))</f>
        <v>MostFresh</v>
      </c>
      <c r="E150" s="3" t="str">
        <f>IF(C150 &gt;= var!$D$1,IF(C150 &lt;= var!$D$2, "1", "0"),"0")</f>
        <v>1</v>
      </c>
      <c r="F150" t="b">
        <f>NOT(ISNA(VLOOKUP(B150,var!$B$1:$B$40,1,FALSE)))</f>
        <v>1</v>
      </c>
    </row>
    <row r="151" spans="1:6">
      <c r="A151" t="s">
        <v>2678</v>
      </c>
      <c r="B151" t="s">
        <v>6</v>
      </c>
      <c r="C151" s="1">
        <v>42583</v>
      </c>
      <c r="D151" t="str">
        <f>IF(C151 &gt;= var!$A$1, "MostFresh", IF(DATEDIF(C151,var!$A$2,"d") &lt; 60, "MostFresh", IF(DATEDIF(C151,var!$A$2, "d") &lt; 90,"Fresh",IF(DATEDIF(C151,var!$A$2, "d") &lt; 120, "state","abandon"))))</f>
        <v>Fresh</v>
      </c>
      <c r="E151" s="3" t="str">
        <f>IF(C151 &gt;= var!$D$1,IF(C151 &lt;= var!$D$2, "1", "0"),"0")</f>
        <v>0</v>
      </c>
      <c r="F151" t="b">
        <f>NOT(ISNA(VLOOKUP(B151,var!$B$1:$B$40,1,FALSE)))</f>
        <v>1</v>
      </c>
    </row>
    <row r="152" spans="1:6">
      <c r="A152" t="s">
        <v>2679</v>
      </c>
      <c r="B152" t="s">
        <v>6</v>
      </c>
      <c r="C152" s="1">
        <v>42577</v>
      </c>
      <c r="D152" t="str">
        <f>IF(C152 &gt;= var!$A$1, "MostFresh", IF(DATEDIF(C152,var!$A$2,"d") &lt; 60, "MostFresh", IF(DATEDIF(C152,var!$A$2, "d") &lt; 90,"Fresh",IF(DATEDIF(C152,var!$A$2, "d") &lt; 120, "state","abandon"))))</f>
        <v>Fresh</v>
      </c>
      <c r="E152" s="3" t="str">
        <f>IF(C152 &gt;= var!$D$1,IF(C152 &lt;= var!$D$2, "1", "0"),"0")</f>
        <v>0</v>
      </c>
      <c r="F152" t="b">
        <f>NOT(ISNA(VLOOKUP(B152,var!$B$1:$B$40,1,FALSE)))</f>
        <v>1</v>
      </c>
    </row>
    <row r="153" spans="1:6">
      <c r="A153" t="s">
        <v>2680</v>
      </c>
      <c r="B153" t="s">
        <v>6</v>
      </c>
      <c r="C153" s="1">
        <v>42548</v>
      </c>
      <c r="D153" t="str">
        <f>IF(C153 &gt;= var!$A$1, "MostFresh", IF(DATEDIF(C153,var!$A$2,"d") &lt; 60, "MostFresh", IF(DATEDIF(C153,var!$A$2, "d") &lt; 90,"Fresh",IF(DATEDIF(C153,var!$A$2, "d") &lt; 120, "state","abandon"))))</f>
        <v>state</v>
      </c>
      <c r="E153" s="3" t="str">
        <f>IF(C153 &gt;= var!$D$1,IF(C153 &lt;= var!$D$2, "1", "0"),"0")</f>
        <v>0</v>
      </c>
      <c r="F153" t="b">
        <f>NOT(ISNA(VLOOKUP(B153,var!$B$1:$B$40,1,FALSE)))</f>
        <v>1</v>
      </c>
    </row>
    <row r="154" spans="1:6">
      <c r="A154" t="s">
        <v>2681</v>
      </c>
      <c r="B154" t="s">
        <v>6</v>
      </c>
      <c r="C154" s="1">
        <v>42548</v>
      </c>
      <c r="D154" t="str">
        <f>IF(C154 &gt;= var!$A$1, "MostFresh", IF(DATEDIF(C154,var!$A$2,"d") &lt; 60, "MostFresh", IF(DATEDIF(C154,var!$A$2, "d") &lt; 90,"Fresh",IF(DATEDIF(C154,var!$A$2, "d") &lt; 120, "state","abandon"))))</f>
        <v>state</v>
      </c>
      <c r="E154" s="3" t="str">
        <f>IF(C154 &gt;= var!$D$1,IF(C154 &lt;= var!$D$2, "1", "0"),"0")</f>
        <v>0</v>
      </c>
      <c r="F154" t="b">
        <f>NOT(ISNA(VLOOKUP(B154,var!$B$1:$B$40,1,FALSE)))</f>
        <v>1</v>
      </c>
    </row>
    <row r="155" spans="1:6">
      <c r="A155" t="s">
        <v>2682</v>
      </c>
      <c r="B155" t="s">
        <v>6</v>
      </c>
      <c r="C155" s="1">
        <v>42604</v>
      </c>
      <c r="D155" t="str">
        <f>IF(C155 &gt;= var!$A$1, "MostFresh", IF(DATEDIF(C155,var!$A$2,"d") &lt; 60, "MostFresh", IF(DATEDIF(C155,var!$A$2, "d") &lt; 90,"Fresh",IF(DATEDIF(C155,var!$A$2, "d") &lt; 120, "state","abandon"))))</f>
        <v>MostFresh</v>
      </c>
      <c r="E155" s="3" t="str">
        <f>IF(C155 &gt;= var!$D$1,IF(C155 &lt;= var!$D$2, "1", "0"),"0")</f>
        <v>0</v>
      </c>
      <c r="F155" t="b">
        <f>NOT(ISNA(VLOOKUP(B155,var!$B$1:$B$40,1,FALSE)))</f>
        <v>1</v>
      </c>
    </row>
    <row r="156" spans="1:6">
      <c r="A156" t="s">
        <v>2683</v>
      </c>
      <c r="B156" t="s">
        <v>6</v>
      </c>
      <c r="C156" s="1">
        <v>42488</v>
      </c>
      <c r="D156" t="str">
        <f>IF(C156 &gt;= var!$A$1, "MostFresh", IF(DATEDIF(C156,var!$A$2,"d") &lt; 60, "MostFresh", IF(DATEDIF(C156,var!$A$2, "d") &lt; 90,"Fresh",IF(DATEDIF(C156,var!$A$2, "d") &lt; 120, "state","abandon"))))</f>
        <v>abandon</v>
      </c>
      <c r="E156" s="3" t="str">
        <f>IF(C156 &gt;= var!$D$1,IF(C156 &lt;= var!$D$2, "1", "0"),"0")</f>
        <v>0</v>
      </c>
      <c r="F156" t="b">
        <f>NOT(ISNA(VLOOKUP(B156,var!$B$1:$B$40,1,FALSE)))</f>
        <v>1</v>
      </c>
    </row>
    <row r="157" spans="1:6">
      <c r="A157" t="s">
        <v>2684</v>
      </c>
      <c r="B157" t="s">
        <v>6</v>
      </c>
      <c r="C157" s="1">
        <v>42604</v>
      </c>
      <c r="D157" t="str">
        <f>IF(C157 &gt;= var!$A$1, "MostFresh", IF(DATEDIF(C157,var!$A$2,"d") &lt; 60, "MostFresh", IF(DATEDIF(C157,var!$A$2, "d") &lt; 90,"Fresh",IF(DATEDIF(C157,var!$A$2, "d") &lt; 120, "state","abandon"))))</f>
        <v>MostFresh</v>
      </c>
      <c r="E157" s="3" t="str">
        <f>IF(C157 &gt;= var!$D$1,IF(C157 &lt;= var!$D$2, "1", "0"),"0")</f>
        <v>0</v>
      </c>
      <c r="F157" t="b">
        <f>NOT(ISNA(VLOOKUP(B157,var!$B$1:$B$40,1,FALSE)))</f>
        <v>1</v>
      </c>
    </row>
    <row r="158" spans="1:6">
      <c r="A158" t="s">
        <v>2685</v>
      </c>
      <c r="B158" t="s">
        <v>6</v>
      </c>
      <c r="C158" s="1">
        <v>42660</v>
      </c>
      <c r="D158" t="str">
        <f>IF(C158 &gt;= var!$A$1, "MostFresh", IF(DATEDIF(C158,var!$A$2,"d") &lt; 60, "MostFresh", IF(DATEDIF(C158,var!$A$2, "d") &lt; 90,"Fresh",IF(DATEDIF(C158,var!$A$2, "d") &lt; 120, "state","abandon"))))</f>
        <v>MostFresh</v>
      </c>
      <c r="E158" s="3" t="str">
        <f>IF(C158 &gt;= var!$D$1,IF(C158 &lt;= var!$D$2, "1", "0"),"0")</f>
        <v>1</v>
      </c>
      <c r="F158" t="b">
        <f>NOT(ISNA(VLOOKUP(B158,var!$B$1:$B$40,1,FALSE)))</f>
        <v>1</v>
      </c>
    </row>
    <row r="159" spans="1:6">
      <c r="A159" t="s">
        <v>2686</v>
      </c>
      <c r="B159" t="s">
        <v>6</v>
      </c>
      <c r="C159" s="1">
        <v>42660</v>
      </c>
      <c r="D159" t="str">
        <f>IF(C159 &gt;= var!$A$1, "MostFresh", IF(DATEDIF(C159,var!$A$2,"d") &lt; 60, "MostFresh", IF(DATEDIF(C159,var!$A$2, "d") &lt; 90,"Fresh",IF(DATEDIF(C159,var!$A$2, "d") &lt; 120, "state","abandon"))))</f>
        <v>MostFresh</v>
      </c>
      <c r="E159" s="3" t="str">
        <f>IF(C159 &gt;= var!$D$1,IF(C159 &lt;= var!$D$2, "1", "0"),"0")</f>
        <v>1</v>
      </c>
      <c r="F159" t="b">
        <f>NOT(ISNA(VLOOKUP(B159,var!$B$1:$B$40,1,FALSE)))</f>
        <v>1</v>
      </c>
    </row>
    <row r="160" spans="1:6">
      <c r="A160" t="s">
        <v>2687</v>
      </c>
      <c r="B160" t="s">
        <v>6</v>
      </c>
      <c r="C160" s="3">
        <v>42548</v>
      </c>
      <c r="D160" t="str">
        <f>IF(C160 &gt;= var!$A$1, "MostFresh", IF(DATEDIF(C160,var!$A$2,"d") &lt; 60, "MostFresh", IF(DATEDIF(C160,var!$A$2, "d") &lt; 90,"Fresh",IF(DATEDIF(C160,var!$A$2, "d") &lt; 120, "state","abandon"))))</f>
        <v>state</v>
      </c>
      <c r="E160" s="3" t="str">
        <f>IF(C160 &gt;= var!$D$1,IF(C160 &lt;= var!$D$2, "1", "0"),"0")</f>
        <v>0</v>
      </c>
      <c r="F160" t="b">
        <f>NOT(ISNA(VLOOKUP(B160,var!$B$1:$B$40,1,FALSE)))</f>
        <v>1</v>
      </c>
    </row>
    <row r="161" spans="1:6">
      <c r="A161" t="s">
        <v>2688</v>
      </c>
      <c r="B161" t="s">
        <v>6</v>
      </c>
      <c r="C161" s="1">
        <v>42604</v>
      </c>
      <c r="D161" t="str">
        <f>IF(C161 &gt;= var!$A$1, "MostFresh", IF(DATEDIF(C161,var!$A$2,"d") &lt; 60, "MostFresh", IF(DATEDIF(C161,var!$A$2, "d") &lt; 90,"Fresh",IF(DATEDIF(C161,var!$A$2, "d") &lt; 120, "state","abandon"))))</f>
        <v>MostFresh</v>
      </c>
      <c r="E161" s="3" t="str">
        <f>IF(C161 &gt;= var!$D$1,IF(C161 &lt;= var!$D$2, "1", "0"),"0")</f>
        <v>0</v>
      </c>
      <c r="F161" t="b">
        <f>NOT(ISNA(VLOOKUP(B161,var!$B$1:$B$40,1,FALSE)))</f>
        <v>1</v>
      </c>
    </row>
    <row r="162" spans="1:6">
      <c r="A162" t="s">
        <v>2689</v>
      </c>
      <c r="B162" t="s">
        <v>6</v>
      </c>
      <c r="C162" s="1">
        <v>42604</v>
      </c>
      <c r="D162" t="str">
        <f>IF(C162 &gt;= var!$A$1, "MostFresh", IF(DATEDIF(C162,var!$A$2,"d") &lt; 60, "MostFresh", IF(DATEDIF(C162,var!$A$2, "d") &lt; 90,"Fresh",IF(DATEDIF(C162,var!$A$2, "d") &lt; 120, "state","abandon"))))</f>
        <v>MostFresh</v>
      </c>
      <c r="E162" s="3" t="str">
        <f>IF(C162 &gt;= var!$D$1,IF(C162 &lt;= var!$D$2, "1", "0"),"0")</f>
        <v>0</v>
      </c>
      <c r="F162" t="b">
        <f>NOT(ISNA(VLOOKUP(B162,var!$B$1:$B$40,1,FALSE)))</f>
        <v>1</v>
      </c>
    </row>
    <row r="163" spans="1:6">
      <c r="A163" t="s">
        <v>2690</v>
      </c>
      <c r="B163" t="s">
        <v>6</v>
      </c>
      <c r="C163" s="1">
        <v>42584</v>
      </c>
      <c r="D163" t="str">
        <f>IF(C163 &gt;= var!$A$1, "MostFresh", IF(DATEDIF(C163,var!$A$2,"d") &lt; 60, "MostFresh", IF(DATEDIF(C163,var!$A$2, "d") &lt; 90,"Fresh",IF(DATEDIF(C163,var!$A$2, "d") &lt; 120, "state","abandon"))))</f>
        <v>MostFresh</v>
      </c>
      <c r="E163" s="3" t="str">
        <f>IF(C163 &gt;= var!$D$1,IF(C163 &lt;= var!$D$2, "1", "0"),"0")</f>
        <v>0</v>
      </c>
      <c r="F163" t="b">
        <f>NOT(ISNA(VLOOKUP(B163,var!$B$1:$B$40,1,FALSE)))</f>
        <v>1</v>
      </c>
    </row>
    <row r="164" spans="1:6">
      <c r="A164" t="s">
        <v>2691</v>
      </c>
      <c r="B164" t="s">
        <v>6</v>
      </c>
      <c r="C164" s="1">
        <v>42668</v>
      </c>
      <c r="D164" t="str">
        <f>IF(C164 &gt;= var!$A$1, "MostFresh", IF(DATEDIF(C164,var!$A$2,"d") &lt; 60, "MostFresh", IF(DATEDIF(C164,var!$A$2, "d") &lt; 90,"Fresh",IF(DATEDIF(C164,var!$A$2, "d") &lt; 120, "state","abandon"))))</f>
        <v>MostFresh</v>
      </c>
      <c r="E164" s="3" t="str">
        <f>IF(C164 &gt;= var!$D$1,IF(C164 &lt;= var!$D$2, "1", "0"),"0")</f>
        <v>1</v>
      </c>
      <c r="F164" t="b">
        <f>NOT(ISNA(VLOOKUP(B164,var!$B$1:$B$40,1,FALSE)))</f>
        <v>1</v>
      </c>
    </row>
    <row r="165" spans="1:6">
      <c r="A165" t="s">
        <v>2692</v>
      </c>
      <c r="B165" t="s">
        <v>6</v>
      </c>
      <c r="C165" s="1">
        <v>42570</v>
      </c>
      <c r="D165" t="str">
        <f>IF(C165 &gt;= var!$A$1, "MostFresh", IF(DATEDIF(C165,var!$A$2,"d") &lt; 60, "MostFresh", IF(DATEDIF(C165,var!$A$2, "d") &lt; 90,"Fresh",IF(DATEDIF(C165,var!$A$2, "d") &lt; 120, "state","abandon"))))</f>
        <v>Fresh</v>
      </c>
      <c r="E165" s="3" t="str">
        <f>IF(C165 &gt;= var!$D$1,IF(C165 &lt;= var!$D$2, "1", "0"),"0")</f>
        <v>0</v>
      </c>
      <c r="F165" t="b">
        <f>NOT(ISNA(VLOOKUP(B165,var!$B$1:$B$40,1,FALSE)))</f>
        <v>1</v>
      </c>
    </row>
    <row r="166" spans="1:6">
      <c r="A166" t="s">
        <v>2693</v>
      </c>
      <c r="B166" t="s">
        <v>6</v>
      </c>
      <c r="C166" s="1">
        <v>42668</v>
      </c>
      <c r="D166" t="str">
        <f>IF(C166 &gt;= var!$A$1, "MostFresh", IF(DATEDIF(C166,var!$A$2,"d") &lt; 60, "MostFresh", IF(DATEDIF(C166,var!$A$2, "d") &lt; 90,"Fresh",IF(DATEDIF(C166,var!$A$2, "d") &lt; 120, "state","abandon"))))</f>
        <v>MostFresh</v>
      </c>
      <c r="E166" s="3" t="str">
        <f>IF(C166 &gt;= var!$D$1,IF(C166 &lt;= var!$D$2, "1", "0"),"0")</f>
        <v>1</v>
      </c>
      <c r="F166" t="b">
        <f>NOT(ISNA(VLOOKUP(B166,var!$B$1:$B$40,1,FALSE)))</f>
        <v>1</v>
      </c>
    </row>
    <row r="167" spans="1:6">
      <c r="A167" t="s">
        <v>2694</v>
      </c>
      <c r="B167" t="s">
        <v>6</v>
      </c>
      <c r="C167" s="1">
        <v>42668</v>
      </c>
      <c r="D167" t="str">
        <f>IF(C167 &gt;= var!$A$1, "MostFresh", IF(DATEDIF(C167,var!$A$2,"d") &lt; 60, "MostFresh", IF(DATEDIF(C167,var!$A$2, "d") &lt; 90,"Fresh",IF(DATEDIF(C167,var!$A$2, "d") &lt; 120, "state","abandon"))))</f>
        <v>MostFresh</v>
      </c>
      <c r="E167" s="3" t="str">
        <f>IF(C167 &gt;= var!$D$1,IF(C167 &lt;= var!$D$2, "1", "0"),"0")</f>
        <v>1</v>
      </c>
      <c r="F167" t="b">
        <f>NOT(ISNA(VLOOKUP(B167,var!$B$1:$B$40,1,FALSE)))</f>
        <v>1</v>
      </c>
    </row>
    <row r="168" spans="1:6">
      <c r="A168" t="s">
        <v>2695</v>
      </c>
      <c r="B168" t="s">
        <v>6</v>
      </c>
      <c r="C168" s="1">
        <v>42668</v>
      </c>
      <c r="D168" t="str">
        <f>IF(C168 &gt;= var!$A$1, "MostFresh", IF(DATEDIF(C168,var!$A$2,"d") &lt; 60, "MostFresh", IF(DATEDIF(C168,var!$A$2, "d") &lt; 90,"Fresh",IF(DATEDIF(C168,var!$A$2, "d") &lt; 120, "state","abandon"))))</f>
        <v>MostFresh</v>
      </c>
      <c r="E168" s="3" t="str">
        <f>IF(C168 &gt;= var!$D$1,IF(C168 &lt;= var!$D$2, "1", "0"),"0")</f>
        <v>1</v>
      </c>
      <c r="F168" t="b">
        <f>NOT(ISNA(VLOOKUP(B168,var!$B$1:$B$40,1,FALSE)))</f>
        <v>1</v>
      </c>
    </row>
    <row r="169" spans="1:6">
      <c r="A169" t="s">
        <v>2696</v>
      </c>
      <c r="B169" t="s">
        <v>6</v>
      </c>
      <c r="C169" s="1">
        <v>42604</v>
      </c>
      <c r="D169" t="str">
        <f>IF(C169 &gt;= var!$A$1, "MostFresh", IF(DATEDIF(C169,var!$A$2,"d") &lt; 60, "MostFresh", IF(DATEDIF(C169,var!$A$2, "d") &lt; 90,"Fresh",IF(DATEDIF(C169,var!$A$2, "d") &lt; 120, "state","abandon"))))</f>
        <v>MostFresh</v>
      </c>
      <c r="E169" s="3" t="str">
        <f>IF(C169 &gt;= var!$D$1,IF(C169 &lt;= var!$D$2, "1", "0"),"0")</f>
        <v>0</v>
      </c>
      <c r="F169" t="b">
        <f>NOT(ISNA(VLOOKUP(B169,var!$B$1:$B$40,1,FALSE)))</f>
        <v>1</v>
      </c>
    </row>
    <row r="170" spans="1:6">
      <c r="A170" t="s">
        <v>2697</v>
      </c>
      <c r="B170" t="s">
        <v>6</v>
      </c>
      <c r="C170" s="1">
        <v>42668</v>
      </c>
      <c r="D170" t="str">
        <f>IF(C170 &gt;= var!$A$1, "MostFresh", IF(DATEDIF(C170,var!$A$2,"d") &lt; 60, "MostFresh", IF(DATEDIF(C170,var!$A$2, "d") &lt; 90,"Fresh",IF(DATEDIF(C170,var!$A$2, "d") &lt; 120, "state","abandon"))))</f>
        <v>MostFresh</v>
      </c>
      <c r="E170" s="3" t="str">
        <f>IF(C170 &gt;= var!$D$1,IF(C170 &lt;= var!$D$2, "1", "0"),"0")</f>
        <v>1</v>
      </c>
      <c r="F170" t="b">
        <f>NOT(ISNA(VLOOKUP(B170,var!$B$1:$B$40,1,FALSE)))</f>
        <v>1</v>
      </c>
    </row>
    <row r="171" spans="1:6">
      <c r="A171" t="s">
        <v>2698</v>
      </c>
      <c r="B171" t="s">
        <v>6</v>
      </c>
      <c r="C171" s="1">
        <v>42668</v>
      </c>
      <c r="D171" t="str">
        <f>IF(C171 &gt;= var!$A$1, "MostFresh", IF(DATEDIF(C171,var!$A$2,"d") &lt; 60, "MostFresh", IF(DATEDIF(C171,var!$A$2, "d") &lt; 90,"Fresh",IF(DATEDIF(C171,var!$A$2, "d") &lt; 120, "state","abandon"))))</f>
        <v>MostFresh</v>
      </c>
      <c r="E171" s="3" t="str">
        <f>IF(C171 &gt;= var!$D$1,IF(C171 &lt;= var!$D$2, "1", "0"),"0")</f>
        <v>1</v>
      </c>
      <c r="F171" t="b">
        <f>NOT(ISNA(VLOOKUP(B171,var!$B$1:$B$40,1,FALSE)))</f>
        <v>1</v>
      </c>
    </row>
    <row r="172" spans="1:6">
      <c r="A172" t="s">
        <v>2699</v>
      </c>
      <c r="B172" t="s">
        <v>6</v>
      </c>
      <c r="C172" s="1">
        <v>42668</v>
      </c>
      <c r="D172" t="str">
        <f>IF(C172 &gt;= var!$A$1, "MostFresh", IF(DATEDIF(C172,var!$A$2,"d") &lt; 60, "MostFresh", IF(DATEDIF(C172,var!$A$2, "d") &lt; 90,"Fresh",IF(DATEDIF(C172,var!$A$2, "d") &lt; 120, "state","abandon"))))</f>
        <v>MostFresh</v>
      </c>
      <c r="E172" s="3" t="str">
        <f>IF(C172 &gt;= var!$D$1,IF(C172 &lt;= var!$D$2, "1", "0"),"0")</f>
        <v>1</v>
      </c>
      <c r="F172" t="b">
        <f>NOT(ISNA(VLOOKUP(B172,var!$B$1:$B$40,1,FALSE)))</f>
        <v>1</v>
      </c>
    </row>
    <row r="173" spans="1:6">
      <c r="A173" t="s">
        <v>2700</v>
      </c>
      <c r="B173" t="s">
        <v>6</v>
      </c>
      <c r="C173" s="1">
        <v>42668</v>
      </c>
      <c r="D173" t="str">
        <f>IF(C173 &gt;= var!$A$1, "MostFresh", IF(DATEDIF(C173,var!$A$2,"d") &lt; 60, "MostFresh", IF(DATEDIF(C173,var!$A$2, "d") &lt; 90,"Fresh",IF(DATEDIF(C173,var!$A$2, "d") &lt; 120, "state","abandon"))))</f>
        <v>MostFresh</v>
      </c>
      <c r="E173" s="3" t="str">
        <f>IF(C173 &gt;= var!$D$1,IF(C173 &lt;= var!$D$2, "1", "0"),"0")</f>
        <v>1</v>
      </c>
      <c r="F173" t="b">
        <f>NOT(ISNA(VLOOKUP(B173,var!$B$1:$B$40,1,FALSE)))</f>
        <v>1</v>
      </c>
    </row>
    <row r="174" spans="1:6">
      <c r="A174" t="s">
        <v>2701</v>
      </c>
      <c r="B174" t="s">
        <v>6</v>
      </c>
      <c r="C174" s="1">
        <v>42668</v>
      </c>
      <c r="D174" t="str">
        <f>IF(C174 &gt;= var!$A$1, "MostFresh", IF(DATEDIF(C174,var!$A$2,"d") &lt; 60, "MostFresh", IF(DATEDIF(C174,var!$A$2, "d") &lt; 90,"Fresh",IF(DATEDIF(C174,var!$A$2, "d") &lt; 120, "state","abandon"))))</f>
        <v>MostFresh</v>
      </c>
      <c r="E174" s="3" t="str">
        <f>IF(C174 &gt;= var!$D$1,IF(C174 &lt;= var!$D$2, "1", "0"),"0")</f>
        <v>1</v>
      </c>
      <c r="F174" t="b">
        <f>NOT(ISNA(VLOOKUP(B174,var!$B$1:$B$40,1,FALSE)))</f>
        <v>1</v>
      </c>
    </row>
    <row r="175" spans="1:6">
      <c r="A175" t="s">
        <v>2702</v>
      </c>
      <c r="B175" t="s">
        <v>6</v>
      </c>
      <c r="C175" s="1">
        <v>42668</v>
      </c>
      <c r="D175" t="str">
        <f>IF(C175 &gt;= var!$A$1, "MostFresh", IF(DATEDIF(C175,var!$A$2,"d") &lt; 60, "MostFresh", IF(DATEDIF(C175,var!$A$2, "d") &lt; 90,"Fresh",IF(DATEDIF(C175,var!$A$2, "d") &lt; 120, "state","abandon"))))</f>
        <v>MostFresh</v>
      </c>
      <c r="E175" s="3" t="str">
        <f>IF(C175 &gt;= var!$D$1,IF(C175 &lt;= var!$D$2, "1", "0"),"0")</f>
        <v>1</v>
      </c>
      <c r="F175" t="b">
        <f>NOT(ISNA(VLOOKUP(B175,var!$B$1:$B$40,1,FALSE)))</f>
        <v>1</v>
      </c>
    </row>
    <row r="176" spans="1:6">
      <c r="A176" t="s">
        <v>2703</v>
      </c>
      <c r="B176" t="s">
        <v>6</v>
      </c>
      <c r="C176" s="1">
        <v>42668</v>
      </c>
      <c r="D176" t="str">
        <f>IF(C176 &gt;= var!$A$1, "MostFresh", IF(DATEDIF(C176,var!$A$2,"d") &lt; 60, "MostFresh", IF(DATEDIF(C176,var!$A$2, "d") &lt; 90,"Fresh",IF(DATEDIF(C176,var!$A$2, "d") &lt; 120, "state","abandon"))))</f>
        <v>MostFresh</v>
      </c>
      <c r="E176" s="3" t="str">
        <f>IF(C176 &gt;= var!$D$1,IF(C176 &lt;= var!$D$2, "1", "0"),"0")</f>
        <v>1</v>
      </c>
      <c r="F176" t="b">
        <f>NOT(ISNA(VLOOKUP(B176,var!$B$1:$B$40,1,FALSE)))</f>
        <v>1</v>
      </c>
    </row>
    <row r="177" spans="1:6">
      <c r="A177" t="s">
        <v>2704</v>
      </c>
      <c r="B177" t="s">
        <v>6</v>
      </c>
      <c r="C177" s="1">
        <v>42668</v>
      </c>
      <c r="D177" t="str">
        <f>IF(C177 &gt;= var!$A$1, "MostFresh", IF(DATEDIF(C177,var!$A$2,"d") &lt; 60, "MostFresh", IF(DATEDIF(C177,var!$A$2, "d") &lt; 90,"Fresh",IF(DATEDIF(C177,var!$A$2, "d") &lt; 120, "state","abandon"))))</f>
        <v>MostFresh</v>
      </c>
      <c r="E177" s="3" t="str">
        <f>IF(C177 &gt;= var!$D$1,IF(C177 &lt;= var!$D$2, "1", "0"),"0")</f>
        <v>1</v>
      </c>
      <c r="F177" t="b">
        <f>NOT(ISNA(VLOOKUP(B177,var!$B$1:$B$40,1,FALSE)))</f>
        <v>1</v>
      </c>
    </row>
    <row r="178" spans="1:6">
      <c r="A178" t="s">
        <v>2705</v>
      </c>
      <c r="B178" t="s">
        <v>6</v>
      </c>
      <c r="C178" s="1">
        <v>42668</v>
      </c>
      <c r="D178" t="str">
        <f>IF(C178 &gt;= var!$A$1, "MostFresh", IF(DATEDIF(C178,var!$A$2,"d") &lt; 60, "MostFresh", IF(DATEDIF(C178,var!$A$2, "d") &lt; 90,"Fresh",IF(DATEDIF(C178,var!$A$2, "d") &lt; 120, "state","abandon"))))</f>
        <v>MostFresh</v>
      </c>
      <c r="E178" s="3" t="str">
        <f>IF(C178 &gt;= var!$D$1,IF(C178 &lt;= var!$D$2, "1", "0"),"0")</f>
        <v>1</v>
      </c>
      <c r="F178" t="b">
        <f>NOT(ISNA(VLOOKUP(B178,var!$B$1:$B$40,1,FALSE)))</f>
        <v>1</v>
      </c>
    </row>
    <row r="179" spans="1:6">
      <c r="A179" t="s">
        <v>2706</v>
      </c>
      <c r="B179" t="s">
        <v>6</v>
      </c>
      <c r="C179" s="1">
        <v>42604</v>
      </c>
      <c r="D179" t="str">
        <f>IF(C179 &gt;= var!$A$1, "MostFresh", IF(DATEDIF(C179,var!$A$2,"d") &lt; 60, "MostFresh", IF(DATEDIF(C179,var!$A$2, "d") &lt; 90,"Fresh",IF(DATEDIF(C179,var!$A$2, "d") &lt; 120, "state","abandon"))))</f>
        <v>MostFresh</v>
      </c>
      <c r="E179" s="3" t="str">
        <f>IF(C179 &gt;= var!$D$1,IF(C179 &lt;= var!$D$2, "1", "0"),"0")</f>
        <v>0</v>
      </c>
      <c r="F179" t="b">
        <f>NOT(ISNA(VLOOKUP(B179,var!$B$1:$B$40,1,FALSE)))</f>
        <v>1</v>
      </c>
    </row>
    <row r="180" spans="1:6">
      <c r="A180" t="s">
        <v>2707</v>
      </c>
      <c r="B180" t="s">
        <v>6</v>
      </c>
      <c r="C180" s="3">
        <v>42668</v>
      </c>
      <c r="D180" t="str">
        <f>IF(C180 &gt;= var!$A$1, "MostFresh", IF(DATEDIF(C180,var!$A$2,"d") &lt; 60, "MostFresh", IF(DATEDIF(C180,var!$A$2, "d") &lt; 90,"Fresh",IF(DATEDIF(C180,var!$A$2, "d") &lt; 120, "state","abandon"))))</f>
        <v>MostFresh</v>
      </c>
      <c r="E180" s="3" t="str">
        <f>IF(C180 &gt;= var!$D$1,IF(C180 &lt;= var!$D$2, "1", "0"),"0")</f>
        <v>1</v>
      </c>
      <c r="F180" t="b">
        <f>NOT(ISNA(VLOOKUP(B180,var!$B$1:$B$40,1,FALSE)))</f>
        <v>1</v>
      </c>
    </row>
    <row r="181" spans="1:6">
      <c r="A181" t="s">
        <v>2708</v>
      </c>
      <c r="B181" t="s">
        <v>6</v>
      </c>
      <c r="C181" s="1">
        <v>42668</v>
      </c>
      <c r="D181" t="str">
        <f>IF(C181 &gt;= var!$A$1, "MostFresh", IF(DATEDIF(C181,var!$A$2,"d") &lt; 60, "MostFresh", IF(DATEDIF(C181,var!$A$2, "d") &lt; 90,"Fresh",IF(DATEDIF(C181,var!$A$2, "d") &lt; 120, "state","abandon"))))</f>
        <v>MostFresh</v>
      </c>
      <c r="E181" s="3" t="str">
        <f>IF(C181 &gt;= var!$D$1,IF(C181 &lt;= var!$D$2, "1", "0"),"0")</f>
        <v>1</v>
      </c>
      <c r="F181" t="b">
        <f>NOT(ISNA(VLOOKUP(B181,var!$B$1:$B$40,1,FALSE)))</f>
        <v>1</v>
      </c>
    </row>
    <row r="182" spans="1:6">
      <c r="A182" t="s">
        <v>2709</v>
      </c>
      <c r="B182" t="s">
        <v>6</v>
      </c>
      <c r="C182" s="1">
        <v>42577</v>
      </c>
      <c r="D182" t="str">
        <f>IF(C182 &gt;= var!$A$1, "MostFresh", IF(DATEDIF(C182,var!$A$2,"d") &lt; 60, "MostFresh", IF(DATEDIF(C182,var!$A$2, "d") &lt; 90,"Fresh",IF(DATEDIF(C182,var!$A$2, "d") &lt; 120, "state","abandon"))))</f>
        <v>Fresh</v>
      </c>
      <c r="E182" s="3" t="str">
        <f>IF(C182 &gt;= var!$D$1,IF(C182 &lt;= var!$D$2, "1", "0"),"0")</f>
        <v>0</v>
      </c>
      <c r="F182" t="b">
        <f>NOT(ISNA(VLOOKUP(B182,var!$B$1:$B$40,1,FALSE)))</f>
        <v>1</v>
      </c>
    </row>
    <row r="183" spans="1:6">
      <c r="A183" t="s">
        <v>2710</v>
      </c>
      <c r="B183" t="s">
        <v>6</v>
      </c>
      <c r="C183" s="1">
        <v>42668</v>
      </c>
      <c r="D183" t="str">
        <f>IF(C183 &gt;= var!$A$1, "MostFresh", IF(DATEDIF(C183,var!$A$2,"d") &lt; 60, "MostFresh", IF(DATEDIF(C183,var!$A$2, "d") &lt; 90,"Fresh",IF(DATEDIF(C183,var!$A$2, "d") &lt; 120, "state","abandon"))))</f>
        <v>MostFresh</v>
      </c>
      <c r="E183" s="3" t="str">
        <f>IF(C183 &gt;= var!$D$1,IF(C183 &lt;= var!$D$2, "1", "0"),"0")</f>
        <v>1</v>
      </c>
      <c r="F183" t="b">
        <f>NOT(ISNA(VLOOKUP(B183,var!$B$1:$B$40,1,FALSE)))</f>
        <v>1</v>
      </c>
    </row>
    <row r="184" spans="1:6">
      <c r="A184" t="s">
        <v>2711</v>
      </c>
      <c r="B184" t="s">
        <v>6</v>
      </c>
      <c r="C184" s="1">
        <v>42668</v>
      </c>
      <c r="D184" t="str">
        <f>IF(C184 &gt;= var!$A$1, "MostFresh", IF(DATEDIF(C184,var!$A$2,"d") &lt; 60, "MostFresh", IF(DATEDIF(C184,var!$A$2, "d") &lt; 90,"Fresh",IF(DATEDIF(C184,var!$A$2, "d") &lt; 120, "state","abandon"))))</f>
        <v>MostFresh</v>
      </c>
      <c r="E184" s="3" t="str">
        <f>IF(C184 &gt;= var!$D$1,IF(C184 &lt;= var!$D$2, "1", "0"),"0")</f>
        <v>1</v>
      </c>
      <c r="F184" t="b">
        <f>NOT(ISNA(VLOOKUP(B184,var!$B$1:$B$40,1,FALSE)))</f>
        <v>1</v>
      </c>
    </row>
    <row r="185" spans="1:6">
      <c r="A185" t="s">
        <v>2712</v>
      </c>
      <c r="B185" t="s">
        <v>6</v>
      </c>
      <c r="C185" s="1">
        <v>42668</v>
      </c>
      <c r="D185" t="str">
        <f>IF(C185 &gt;= var!$A$1, "MostFresh", IF(DATEDIF(C185,var!$A$2,"d") &lt; 60, "MostFresh", IF(DATEDIF(C185,var!$A$2, "d") &lt; 90,"Fresh",IF(DATEDIF(C185,var!$A$2, "d") &lt; 120, "state","abandon"))))</f>
        <v>MostFresh</v>
      </c>
      <c r="E185" s="3" t="str">
        <f>IF(C185 &gt;= var!$D$1,IF(C185 &lt;= var!$D$2, "1", "0"),"0")</f>
        <v>1</v>
      </c>
      <c r="F185" t="b">
        <f>NOT(ISNA(VLOOKUP(B185,var!$B$1:$B$40,1,FALSE)))</f>
        <v>1</v>
      </c>
    </row>
    <row r="186" spans="1:6">
      <c r="A186" t="s">
        <v>2713</v>
      </c>
      <c r="B186" t="s">
        <v>6</v>
      </c>
      <c r="C186" s="3">
        <v>42668</v>
      </c>
      <c r="D186" t="str">
        <f>IF(C186 &gt;= var!$A$1, "MostFresh", IF(DATEDIF(C186,var!$A$2,"d") &lt; 60, "MostFresh", IF(DATEDIF(C186,var!$A$2, "d") &lt; 90,"Fresh",IF(DATEDIF(C186,var!$A$2, "d") &lt; 120, "state","abandon"))))</f>
        <v>MostFresh</v>
      </c>
      <c r="E186" s="3" t="str">
        <f>IF(C186 &gt;= var!$D$1,IF(C186 &lt;= var!$D$2, "1", "0"),"0")</f>
        <v>1</v>
      </c>
      <c r="F186" t="b">
        <f>NOT(ISNA(VLOOKUP(B186,var!$B$1:$B$40,1,FALSE)))</f>
        <v>1</v>
      </c>
    </row>
    <row r="187" spans="1:6">
      <c r="A187" t="s">
        <v>2714</v>
      </c>
      <c r="B187" t="s">
        <v>6</v>
      </c>
      <c r="C187" s="1">
        <v>42668</v>
      </c>
      <c r="D187" t="str">
        <f>IF(C187 &gt;= var!$A$1, "MostFresh", IF(DATEDIF(C187,var!$A$2,"d") &lt; 60, "MostFresh", IF(DATEDIF(C187,var!$A$2, "d") &lt; 90,"Fresh",IF(DATEDIF(C187,var!$A$2, "d") &lt; 120, "state","abandon"))))</f>
        <v>MostFresh</v>
      </c>
      <c r="E187" s="3" t="str">
        <f>IF(C187 &gt;= var!$D$1,IF(C187 &lt;= var!$D$2, "1", "0"),"0")</f>
        <v>1</v>
      </c>
      <c r="F187" t="b">
        <f>NOT(ISNA(VLOOKUP(B187,var!$B$1:$B$40,1,FALSE)))</f>
        <v>1</v>
      </c>
    </row>
    <row r="188" spans="1:6">
      <c r="A188" t="s">
        <v>2715</v>
      </c>
      <c r="B188" t="s">
        <v>6</v>
      </c>
      <c r="C188" s="1">
        <v>42668</v>
      </c>
      <c r="D188" t="str">
        <f>IF(C188 &gt;= var!$A$1, "MostFresh", IF(DATEDIF(C188,var!$A$2,"d") &lt; 60, "MostFresh", IF(DATEDIF(C188,var!$A$2, "d") &lt; 90,"Fresh",IF(DATEDIF(C188,var!$A$2, "d") &lt; 120, "state","abandon"))))</f>
        <v>MostFresh</v>
      </c>
      <c r="E188" s="3" t="str">
        <f>IF(C188 &gt;= var!$D$1,IF(C188 &lt;= var!$D$2, "1", "0"),"0")</f>
        <v>1</v>
      </c>
      <c r="F188" t="b">
        <f>NOT(ISNA(VLOOKUP(B188,var!$B$1:$B$40,1,FALSE)))</f>
        <v>1</v>
      </c>
    </row>
    <row r="189" spans="1:6">
      <c r="A189" t="s">
        <v>2716</v>
      </c>
      <c r="B189" t="s">
        <v>6</v>
      </c>
      <c r="C189" s="1">
        <v>42668</v>
      </c>
      <c r="D189" t="str">
        <f>IF(C189 &gt;= var!$A$1, "MostFresh", IF(DATEDIF(C189,var!$A$2,"d") &lt; 60, "MostFresh", IF(DATEDIF(C189,var!$A$2, "d") &lt; 90,"Fresh",IF(DATEDIF(C189,var!$A$2, "d") &lt; 120, "state","abandon"))))</f>
        <v>MostFresh</v>
      </c>
      <c r="E189" s="3" t="str">
        <f>IF(C189 &gt;= var!$D$1,IF(C189 &lt;= var!$D$2, "1", "0"),"0")</f>
        <v>1</v>
      </c>
      <c r="F189" t="b">
        <f>NOT(ISNA(VLOOKUP(B189,var!$B$1:$B$40,1,FALSE)))</f>
        <v>1</v>
      </c>
    </row>
    <row r="190" spans="1:6">
      <c r="A190" t="s">
        <v>2717</v>
      </c>
      <c r="B190" t="s">
        <v>6</v>
      </c>
      <c r="C190" s="1">
        <v>42604</v>
      </c>
      <c r="D190" t="str">
        <f>IF(C190 &gt;= var!$A$1, "MostFresh", IF(DATEDIF(C190,var!$A$2,"d") &lt; 60, "MostFresh", IF(DATEDIF(C190,var!$A$2, "d") &lt; 90,"Fresh",IF(DATEDIF(C190,var!$A$2, "d") &lt; 120, "state","abandon"))))</f>
        <v>MostFresh</v>
      </c>
      <c r="E190" s="3" t="str">
        <f>IF(C190 &gt;= var!$D$1,IF(C190 &lt;= var!$D$2, "1", "0"),"0")</f>
        <v>0</v>
      </c>
      <c r="F190" t="b">
        <f>NOT(ISNA(VLOOKUP(B190,var!$B$1:$B$40,1,FALSE)))</f>
        <v>1</v>
      </c>
    </row>
    <row r="191" spans="1:6">
      <c r="A191" t="s">
        <v>2718</v>
      </c>
      <c r="B191" t="s">
        <v>6</v>
      </c>
      <c r="C191" s="1">
        <v>42668</v>
      </c>
      <c r="D191" t="str">
        <f>IF(C191 &gt;= var!$A$1, "MostFresh", IF(DATEDIF(C191,var!$A$2,"d") &lt; 60, "MostFresh", IF(DATEDIF(C191,var!$A$2, "d") &lt; 90,"Fresh",IF(DATEDIF(C191,var!$A$2, "d") &lt; 120, "state","abandon"))))</f>
        <v>MostFresh</v>
      </c>
      <c r="E191" s="3" t="str">
        <f>IF(C191 &gt;= var!$D$1,IF(C191 &lt;= var!$D$2, "1", "0"),"0")</f>
        <v>1</v>
      </c>
      <c r="F191" t="b">
        <f>NOT(ISNA(VLOOKUP(B191,var!$B$1:$B$40,1,FALSE)))</f>
        <v>1</v>
      </c>
    </row>
    <row r="192" spans="1:6">
      <c r="A192" t="s">
        <v>2719</v>
      </c>
      <c r="B192" t="s">
        <v>6</v>
      </c>
      <c r="C192" s="1">
        <v>42668</v>
      </c>
      <c r="D192" t="str">
        <f>IF(C192 &gt;= var!$A$1, "MostFresh", IF(DATEDIF(C192,var!$A$2,"d") &lt; 60, "MostFresh", IF(DATEDIF(C192,var!$A$2, "d") &lt; 90,"Fresh",IF(DATEDIF(C192,var!$A$2, "d") &lt; 120, "state","abandon"))))</f>
        <v>MostFresh</v>
      </c>
      <c r="E192" s="3" t="str">
        <f>IF(C192 &gt;= var!$D$1,IF(C192 &lt;= var!$D$2, "1", "0"),"0")</f>
        <v>1</v>
      </c>
      <c r="F192" t="b">
        <f>NOT(ISNA(VLOOKUP(B192,var!$B$1:$B$40,1,FALSE)))</f>
        <v>1</v>
      </c>
    </row>
    <row r="193" spans="1:6">
      <c r="A193" t="s">
        <v>2720</v>
      </c>
      <c r="B193" t="s">
        <v>6</v>
      </c>
      <c r="C193" s="3">
        <v>42668</v>
      </c>
      <c r="D193" t="str">
        <f>IF(C193 &gt;= var!$A$1, "MostFresh", IF(DATEDIF(C193,var!$A$2,"d") &lt; 60, "MostFresh", IF(DATEDIF(C193,var!$A$2, "d") &lt; 90,"Fresh",IF(DATEDIF(C193,var!$A$2, "d") &lt; 120, "state","abandon"))))</f>
        <v>MostFresh</v>
      </c>
      <c r="E193" s="3" t="str">
        <f>IF(C193 &gt;= var!$D$1,IF(C193 &lt;= var!$D$2, "1", "0"),"0")</f>
        <v>1</v>
      </c>
      <c r="F193" t="b">
        <f>NOT(ISNA(VLOOKUP(B193,var!$B$1:$B$40,1,FALSE)))</f>
        <v>1</v>
      </c>
    </row>
    <row r="194" spans="1:6">
      <c r="A194" t="s">
        <v>2721</v>
      </c>
      <c r="B194" t="s">
        <v>6</v>
      </c>
      <c r="C194" s="3">
        <v>42668</v>
      </c>
      <c r="D194" t="str">
        <f>IF(C194 &gt;= var!$A$1, "MostFresh", IF(DATEDIF(C194,var!$A$2,"d") &lt; 60, "MostFresh", IF(DATEDIF(C194,var!$A$2, "d") &lt; 90,"Fresh",IF(DATEDIF(C194,var!$A$2, "d") &lt; 120, "state","abandon"))))</f>
        <v>MostFresh</v>
      </c>
      <c r="E194" s="3" t="str">
        <f>IF(C194 &gt;= var!$D$1,IF(C194 &lt;= var!$D$2, "1", "0"),"0")</f>
        <v>1</v>
      </c>
      <c r="F194" t="b">
        <f>NOT(ISNA(VLOOKUP(B194,var!$B$1:$B$40,1,FALSE)))</f>
        <v>1</v>
      </c>
    </row>
    <row r="195" spans="1:6">
      <c r="A195" t="s">
        <v>2722</v>
      </c>
      <c r="B195" t="s">
        <v>6</v>
      </c>
      <c r="C195" s="3">
        <v>42668</v>
      </c>
      <c r="D195" t="str">
        <f>IF(C195 &gt;= var!$A$1, "MostFresh", IF(DATEDIF(C195,var!$A$2,"d") &lt; 60, "MostFresh", IF(DATEDIF(C195,var!$A$2, "d") &lt; 90,"Fresh",IF(DATEDIF(C195,var!$A$2, "d") &lt; 120, "state","abandon"))))</f>
        <v>MostFresh</v>
      </c>
      <c r="E195" s="3" t="str">
        <f>IF(C195 &gt;= var!$D$1,IF(C195 &lt;= var!$D$2, "1", "0"),"0")</f>
        <v>1</v>
      </c>
      <c r="F195" t="b">
        <f>NOT(ISNA(VLOOKUP(B195,var!$B$1:$B$40,1,FALSE)))</f>
        <v>1</v>
      </c>
    </row>
    <row r="196" spans="1:6">
      <c r="A196" t="s">
        <v>2723</v>
      </c>
      <c r="B196" t="s">
        <v>6</v>
      </c>
      <c r="C196" s="3">
        <v>42577</v>
      </c>
      <c r="D196" t="str">
        <f>IF(C196 &gt;= var!$A$1, "MostFresh", IF(DATEDIF(C196,var!$A$2,"d") &lt; 60, "MostFresh", IF(DATEDIF(C196,var!$A$2, "d") &lt; 90,"Fresh",IF(DATEDIF(C196,var!$A$2, "d") &lt; 120, "state","abandon"))))</f>
        <v>Fresh</v>
      </c>
      <c r="E196" s="3" t="str">
        <f>IF(C196 &gt;= var!$D$1,IF(C196 &lt;= var!$D$2, "1", "0"),"0")</f>
        <v>0</v>
      </c>
      <c r="F196" t="b">
        <f>NOT(ISNA(VLOOKUP(B196,var!$B$1:$B$40,1,FALSE)))</f>
        <v>1</v>
      </c>
    </row>
    <row r="197" spans="1:6">
      <c r="A197" t="s">
        <v>2724</v>
      </c>
      <c r="B197" t="s">
        <v>5316</v>
      </c>
      <c r="C197" s="3">
        <v>42668</v>
      </c>
      <c r="D197" t="str">
        <f>IF(C197 &gt;= var!$A$1, "MostFresh", IF(DATEDIF(C197,var!$A$2,"d") &lt; 60, "MostFresh", IF(DATEDIF(C197,var!$A$2, "d") &lt; 90,"Fresh",IF(DATEDIF(C197,var!$A$2, "d") &lt; 120, "state","abandon"))))</f>
        <v>MostFresh</v>
      </c>
      <c r="E197" s="3" t="str">
        <f>IF(C197 &gt;= var!$D$1,IF(C197 &lt;= var!$D$2, "1", "0"),"0")</f>
        <v>1</v>
      </c>
      <c r="F197" t="b">
        <f>NOT(ISNA(VLOOKUP(B197,var!$B$1:$B$40,1,FALSE)))</f>
        <v>0</v>
      </c>
    </row>
    <row r="198" spans="1:6">
      <c r="A198" t="s">
        <v>2725</v>
      </c>
      <c r="B198" t="s">
        <v>6</v>
      </c>
      <c r="C198" s="3">
        <v>42668</v>
      </c>
      <c r="D198" t="str">
        <f>IF(C198 &gt;= var!$A$1, "MostFresh", IF(DATEDIF(C198,var!$A$2,"d") &lt; 60, "MostFresh", IF(DATEDIF(C198,var!$A$2, "d") &lt; 90,"Fresh",IF(DATEDIF(C198,var!$A$2, "d") &lt; 120, "state","abandon"))))</f>
        <v>MostFresh</v>
      </c>
      <c r="E198" s="3" t="str">
        <f>IF(C198 &gt;= var!$D$1,IF(C198 &lt;= var!$D$2, "1", "0"),"0")</f>
        <v>1</v>
      </c>
      <c r="F198" t="b">
        <f>NOT(ISNA(VLOOKUP(B198,var!$B$1:$B$40,1,FALSE)))</f>
        <v>1</v>
      </c>
    </row>
    <row r="199" spans="1:6">
      <c r="A199" t="s">
        <v>2726</v>
      </c>
      <c r="B199" t="s">
        <v>6</v>
      </c>
      <c r="C199" s="3">
        <v>42618</v>
      </c>
      <c r="D199" t="str">
        <f>IF(C199 &gt;= var!$A$1, "MostFresh", IF(DATEDIF(C199,var!$A$2,"d") &lt; 60, "MostFresh", IF(DATEDIF(C199,var!$A$2, "d") &lt; 90,"Fresh",IF(DATEDIF(C199,var!$A$2, "d") &lt; 120, "state","abandon"))))</f>
        <v>MostFresh</v>
      </c>
      <c r="E199" s="3" t="str">
        <f>IF(C199 &gt;= var!$D$1,IF(C199 &lt;= var!$D$2, "1", "0"),"0")</f>
        <v>0</v>
      </c>
      <c r="F199" t="b">
        <f>NOT(ISNA(VLOOKUP(B199,var!$B$1:$B$40,1,FALSE)))</f>
        <v>1</v>
      </c>
    </row>
    <row r="200" spans="1:6">
      <c r="A200" t="s">
        <v>2727</v>
      </c>
      <c r="B200" t="s">
        <v>6</v>
      </c>
      <c r="C200" s="3">
        <v>42668</v>
      </c>
      <c r="D200" t="str">
        <f>IF(C200 &gt;= var!$A$1, "MostFresh", IF(DATEDIF(C200,var!$A$2,"d") &lt; 60, "MostFresh", IF(DATEDIF(C200,var!$A$2, "d") &lt; 90,"Fresh",IF(DATEDIF(C200,var!$A$2, "d") &lt; 120, "state","abandon"))))</f>
        <v>MostFresh</v>
      </c>
      <c r="E200" s="3" t="str">
        <f>IF(C200 &gt;= var!$D$1,IF(C200 &lt;= var!$D$2, "1", "0"),"0")</f>
        <v>1</v>
      </c>
      <c r="F200" t="b">
        <f>NOT(ISNA(VLOOKUP(B200,var!$B$1:$B$40,1,FALSE)))</f>
        <v>1</v>
      </c>
    </row>
    <row r="201" spans="1:6">
      <c r="A201" t="s">
        <v>2728</v>
      </c>
      <c r="B201" t="s">
        <v>6</v>
      </c>
      <c r="C201" s="3">
        <v>42668</v>
      </c>
      <c r="D201" t="str">
        <f>IF(C201 &gt;= var!$A$1, "MostFresh", IF(DATEDIF(C201,var!$A$2,"d") &lt; 60, "MostFresh", IF(DATEDIF(C201,var!$A$2, "d") &lt; 90,"Fresh",IF(DATEDIF(C201,var!$A$2, "d") &lt; 120, "state","abandon"))))</f>
        <v>MostFresh</v>
      </c>
      <c r="E201" s="3" t="str">
        <f>IF(C201 &gt;= var!$D$1,IF(C201 &lt;= var!$D$2, "1", "0"),"0")</f>
        <v>1</v>
      </c>
      <c r="F201" t="b">
        <f>NOT(ISNA(VLOOKUP(B201,var!$B$1:$B$40,1,FALSE)))</f>
        <v>1</v>
      </c>
    </row>
    <row r="202" spans="1:6">
      <c r="A202" t="s">
        <v>2729</v>
      </c>
      <c r="B202" t="s">
        <v>6</v>
      </c>
      <c r="C202" s="3">
        <v>42639</v>
      </c>
      <c r="D202" t="str">
        <f>IF(C202 &gt;= var!$A$1, "MostFresh", IF(DATEDIF(C202,var!$A$2,"d") &lt; 60, "MostFresh", IF(DATEDIF(C202,var!$A$2, "d") &lt; 90,"Fresh",IF(DATEDIF(C202,var!$A$2, "d") &lt; 120, "state","abandon"))))</f>
        <v>MostFresh</v>
      </c>
      <c r="E202" s="3" t="str">
        <f>IF(C202 &gt;= var!$D$1,IF(C202 &lt;= var!$D$2, "1", "0"),"0")</f>
        <v>0</v>
      </c>
      <c r="F202" t="b">
        <f>NOT(ISNA(VLOOKUP(B202,var!$B$1:$B$40,1,FALSE)))</f>
        <v>1</v>
      </c>
    </row>
    <row r="203" spans="1:6">
      <c r="A203" t="s">
        <v>2730</v>
      </c>
      <c r="B203" t="s">
        <v>6</v>
      </c>
      <c r="C203" s="3">
        <v>42639</v>
      </c>
      <c r="D203" t="str">
        <f>IF(C203 &gt;= var!$A$1, "MostFresh", IF(DATEDIF(C203,var!$A$2,"d") &lt; 60, "MostFresh", IF(DATEDIF(C203,var!$A$2, "d") &lt; 90,"Fresh",IF(DATEDIF(C203,var!$A$2, "d") &lt; 120, "state","abandon"))))</f>
        <v>MostFresh</v>
      </c>
      <c r="E203" s="3" t="str">
        <f>IF(C203 &gt;= var!$D$1,IF(C203 &lt;= var!$D$2, "1", "0"),"0")</f>
        <v>0</v>
      </c>
      <c r="F203" t="b">
        <f>NOT(ISNA(VLOOKUP(B203,var!$B$1:$B$40,1,FALSE)))</f>
        <v>1</v>
      </c>
    </row>
    <row r="204" spans="1:6">
      <c r="A204" t="s">
        <v>2731</v>
      </c>
      <c r="B204" t="s">
        <v>6</v>
      </c>
      <c r="C204" s="3">
        <v>42639</v>
      </c>
      <c r="D204" t="str">
        <f>IF(C204 &gt;= var!$A$1, "MostFresh", IF(DATEDIF(C204,var!$A$2,"d") &lt; 60, "MostFresh", IF(DATEDIF(C204,var!$A$2, "d") &lt; 90,"Fresh",IF(DATEDIF(C204,var!$A$2, "d") &lt; 120, "state","abandon"))))</f>
        <v>MostFresh</v>
      </c>
      <c r="E204" s="3" t="str">
        <f>IF(C204 &gt;= var!$D$1,IF(C204 &lt;= var!$D$2, "1", "0"),"0")</f>
        <v>0</v>
      </c>
      <c r="F204" t="b">
        <f>NOT(ISNA(VLOOKUP(B204,var!$B$1:$B$40,1,FALSE)))</f>
        <v>1</v>
      </c>
    </row>
    <row r="205" spans="1:6">
      <c r="A205" t="s">
        <v>2732</v>
      </c>
      <c r="B205" t="s">
        <v>6</v>
      </c>
      <c r="C205" s="1">
        <v>42604</v>
      </c>
      <c r="D205" t="str">
        <f>IF(C205 &gt;= var!$A$1, "MostFresh", IF(DATEDIF(C205,var!$A$2,"d") &lt; 60, "MostFresh", IF(DATEDIF(C205,var!$A$2, "d") &lt; 90,"Fresh",IF(DATEDIF(C205,var!$A$2, "d") &lt; 120, "state","abandon"))))</f>
        <v>MostFresh</v>
      </c>
      <c r="E205" s="3" t="str">
        <f>IF(C205 &gt;= var!$D$1,IF(C205 &lt;= var!$D$2, "1", "0"),"0")</f>
        <v>0</v>
      </c>
      <c r="F205" t="b">
        <f>NOT(ISNA(VLOOKUP(B205,var!$B$1:$B$40,1,FALSE)))</f>
        <v>1</v>
      </c>
    </row>
    <row r="206" spans="1:6">
      <c r="A206" t="s">
        <v>2733</v>
      </c>
      <c r="B206" t="s">
        <v>6</v>
      </c>
      <c r="C206" s="1">
        <v>42639</v>
      </c>
      <c r="D206" t="str">
        <f>IF(C206 &gt;= var!$A$1, "MostFresh", IF(DATEDIF(C206,var!$A$2,"d") &lt; 60, "MostFresh", IF(DATEDIF(C206,var!$A$2, "d") &lt; 90,"Fresh",IF(DATEDIF(C206,var!$A$2, "d") &lt; 120, "state","abandon"))))</f>
        <v>MostFresh</v>
      </c>
      <c r="E206" s="3" t="str">
        <f>IF(C206 &gt;= var!$D$1,IF(C206 &lt;= var!$D$2, "1", "0"),"0")</f>
        <v>0</v>
      </c>
      <c r="F206" t="b">
        <f>NOT(ISNA(VLOOKUP(B206,var!$B$1:$B$40,1,FALSE)))</f>
        <v>1</v>
      </c>
    </row>
    <row r="207" spans="1:6">
      <c r="A207" t="s">
        <v>2734</v>
      </c>
      <c r="B207" t="s">
        <v>6</v>
      </c>
      <c r="C207" s="1">
        <v>42604</v>
      </c>
      <c r="D207" t="str">
        <f>IF(C207 &gt;= var!$A$1, "MostFresh", IF(DATEDIF(C207,var!$A$2,"d") &lt; 60, "MostFresh", IF(DATEDIF(C207,var!$A$2, "d") &lt; 90,"Fresh",IF(DATEDIF(C207,var!$A$2, "d") &lt; 120, "state","abandon"))))</f>
        <v>MostFresh</v>
      </c>
      <c r="E207" s="3" t="str">
        <f>IF(C207 &gt;= var!$D$1,IF(C207 &lt;= var!$D$2, "1", "0"),"0")</f>
        <v>0</v>
      </c>
      <c r="F207" t="b">
        <f>NOT(ISNA(VLOOKUP(B207,var!$B$1:$B$40,1,FALSE)))</f>
        <v>1</v>
      </c>
    </row>
    <row r="208" spans="1:6">
      <c r="A208" t="s">
        <v>2735</v>
      </c>
      <c r="B208" t="s">
        <v>6</v>
      </c>
      <c r="C208" s="1">
        <v>42604</v>
      </c>
      <c r="D208" t="str">
        <f>IF(C208 &gt;= var!$A$1, "MostFresh", IF(DATEDIF(C208,var!$A$2,"d") &lt; 60, "MostFresh", IF(DATEDIF(C208,var!$A$2, "d") &lt; 90,"Fresh",IF(DATEDIF(C208,var!$A$2, "d") &lt; 120, "state","abandon"))))</f>
        <v>MostFresh</v>
      </c>
      <c r="E208" s="3" t="str">
        <f>IF(C208 &gt;= var!$D$1,IF(C208 &lt;= var!$D$2, "1", "0"),"0")</f>
        <v>0</v>
      </c>
      <c r="F208" t="b">
        <f>NOT(ISNA(VLOOKUP(B208,var!$B$1:$B$40,1,FALSE)))</f>
        <v>1</v>
      </c>
    </row>
    <row r="209" spans="1:7">
      <c r="A209" t="s">
        <v>2736</v>
      </c>
      <c r="B209" t="s">
        <v>6</v>
      </c>
      <c r="C209" s="1">
        <v>42639</v>
      </c>
      <c r="D209" t="str">
        <f>IF(C209 &gt;= var!$A$1, "MostFresh", IF(DATEDIF(C209,var!$A$2,"d") &lt; 60, "MostFresh", IF(DATEDIF(C209,var!$A$2, "d") &lt; 90,"Fresh",IF(DATEDIF(C209,var!$A$2, "d") &lt; 120, "state","abandon"))))</f>
        <v>MostFresh</v>
      </c>
      <c r="E209" s="3" t="str">
        <f>IF(C209 &gt;= var!$D$1,IF(C209 &lt;= var!$D$2, "1", "0"),"0")</f>
        <v>0</v>
      </c>
      <c r="F209" t="b">
        <f>NOT(ISNA(VLOOKUP(B209,var!$B$1:$B$40,1,FALSE)))</f>
        <v>1</v>
      </c>
    </row>
    <row r="210" spans="1:7">
      <c r="A210" t="s">
        <v>2737</v>
      </c>
      <c r="B210" t="s">
        <v>6</v>
      </c>
      <c r="C210" s="1">
        <v>42639</v>
      </c>
      <c r="D210" t="str">
        <f>IF(C210 &gt;= var!$A$1, "MostFresh", IF(DATEDIF(C210,var!$A$2,"d") &lt; 60, "MostFresh", IF(DATEDIF(C210,var!$A$2, "d") &lt; 90,"Fresh",IF(DATEDIF(C210,var!$A$2, "d") &lt; 120, "state","abandon"))))</f>
        <v>MostFresh</v>
      </c>
      <c r="E210" s="3" t="str">
        <f>IF(C210 &gt;= var!$D$1,IF(C210 &lt;= var!$D$2, "1", "0"),"0")</f>
        <v>0</v>
      </c>
      <c r="F210" t="b">
        <f>NOT(ISNA(VLOOKUP(B210,var!$B$1:$B$40,1,FALSE)))</f>
        <v>1</v>
      </c>
    </row>
    <row r="211" spans="1:7">
      <c r="A211" t="s">
        <v>2738</v>
      </c>
      <c r="B211" t="s">
        <v>6</v>
      </c>
      <c r="C211" s="1">
        <v>42639</v>
      </c>
      <c r="D211" t="str">
        <f>IF(C211 &gt;= var!$A$1, "MostFresh", IF(DATEDIF(C211,var!$A$2,"d") &lt; 60, "MostFresh", IF(DATEDIF(C211,var!$A$2, "d") &lt; 90,"Fresh",IF(DATEDIF(C211,var!$A$2, "d") &lt; 120, "state","abandon"))))</f>
        <v>MostFresh</v>
      </c>
      <c r="E211" s="3" t="str">
        <f>IF(C211 &gt;= var!$D$1,IF(C211 &lt;= var!$D$2, "1", "0"),"0")</f>
        <v>0</v>
      </c>
      <c r="F211" t="b">
        <f>NOT(ISNA(VLOOKUP(B211,var!$B$1:$B$40,1,FALSE)))</f>
        <v>1</v>
      </c>
    </row>
    <row r="212" spans="1:7">
      <c r="A212" t="s">
        <v>2739</v>
      </c>
      <c r="B212" t="s">
        <v>6</v>
      </c>
      <c r="C212" s="1">
        <v>42639</v>
      </c>
      <c r="D212" t="str">
        <f>IF(C212 &gt;= var!$A$1, "MostFresh", IF(DATEDIF(C212,var!$A$2,"d") &lt; 60, "MostFresh", IF(DATEDIF(C212,var!$A$2, "d") &lt; 90,"Fresh",IF(DATEDIF(C212,var!$A$2, "d") &lt; 120, "state","abandon"))))</f>
        <v>MostFresh</v>
      </c>
      <c r="E212" s="3" t="str">
        <f>IF(C212 &gt;= var!$D$1,IF(C212 &lt;= var!$D$2, "1", "0"),"0")</f>
        <v>0</v>
      </c>
      <c r="F212" t="b">
        <f>NOT(ISNA(VLOOKUP(B212,var!$B$1:$B$40,1,FALSE)))</f>
        <v>1</v>
      </c>
    </row>
    <row r="213" spans="1:7">
      <c r="A213" t="s">
        <v>2740</v>
      </c>
      <c r="B213" t="s">
        <v>6</v>
      </c>
      <c r="C213" s="1">
        <v>42639</v>
      </c>
      <c r="D213" t="str">
        <f>IF(C213 &gt;= var!$A$1, "MostFresh", IF(DATEDIF(C213,var!$A$2,"d") &lt; 60, "MostFresh", IF(DATEDIF(C213,var!$A$2, "d") &lt; 90,"Fresh",IF(DATEDIF(C213,var!$A$2, "d") &lt; 120, "state","abandon"))))</f>
        <v>MostFresh</v>
      </c>
      <c r="E213" s="3" t="str">
        <f>IF(C213 &gt;= var!$D$1,IF(C213 &lt;= var!$D$2, "1", "0"),"0")</f>
        <v>0</v>
      </c>
      <c r="F213" t="b">
        <f>NOT(ISNA(VLOOKUP(B213,var!$B$1:$B$40,1,FALSE)))</f>
        <v>1</v>
      </c>
    </row>
    <row r="214" spans="1:7">
      <c r="A214" t="s">
        <v>5059</v>
      </c>
      <c r="B214" t="s">
        <v>5317</v>
      </c>
      <c r="C214" s="1">
        <v>42671</v>
      </c>
      <c r="D214" t="str">
        <f>IF(C214 &gt;= var!$A$1, "MostFresh", IF(DATEDIF(C214,var!$A$2,"d") &lt; 60, "MostFresh", IF(DATEDIF(C214,var!$A$2, "d") &lt; 90,"Fresh",IF(DATEDIF(C214,var!$A$2, "d") &lt; 120, "state","abandon"))))</f>
        <v>MostFresh</v>
      </c>
      <c r="E214" s="3" t="str">
        <f>IF(C214 &gt;= var!$D$1,IF(C214 &lt;= var!$D$2, "1", "0"),"0")</f>
        <v>1</v>
      </c>
      <c r="F214" t="b">
        <f>NOT(ISNA(VLOOKUP(B214,var!$B$1:$B$40,1,FALSE)))</f>
        <v>0</v>
      </c>
      <c r="G214" t="b">
        <v>1</v>
      </c>
    </row>
    <row r="215" spans="1:7">
      <c r="A215" t="s">
        <v>2741</v>
      </c>
      <c r="B215" t="s">
        <v>5317</v>
      </c>
      <c r="C215" s="1">
        <v>42613</v>
      </c>
      <c r="D215" t="str">
        <f>IF(C215 &gt;= var!$A$1, "MostFresh", IF(DATEDIF(C215,var!$A$2,"d") &lt; 60, "MostFresh", IF(DATEDIF(C215,var!$A$2, "d") &lt; 90,"Fresh",IF(DATEDIF(C215,var!$A$2, "d") &lt; 120, "state","abandon"))))</f>
        <v>MostFresh</v>
      </c>
      <c r="E215" s="3" t="str">
        <f>IF(C215 &gt;= var!$D$1,IF(C215 &lt;= var!$D$2, "1", "0"),"0")</f>
        <v>0</v>
      </c>
      <c r="F215" t="b">
        <f>NOT(ISNA(VLOOKUP(B215,var!$B$1:$B$40,1,FALSE)))</f>
        <v>0</v>
      </c>
      <c r="G215" t="b">
        <v>1</v>
      </c>
    </row>
    <row r="216" spans="1:7">
      <c r="A216" t="s">
        <v>2742</v>
      </c>
      <c r="B216" t="s">
        <v>5318</v>
      </c>
      <c r="C216" s="1">
        <v>42401</v>
      </c>
      <c r="D216" t="str">
        <f>IF(C216 &gt;= var!$A$1, "MostFresh", IF(DATEDIF(C216,var!$A$2,"d") &lt; 60, "MostFresh", IF(DATEDIF(C216,var!$A$2, "d") &lt; 90,"Fresh",IF(DATEDIF(C216,var!$A$2, "d") &lt; 120, "state","abandon"))))</f>
        <v>abandon</v>
      </c>
      <c r="E216" s="3" t="str">
        <f>IF(C216 &gt;= var!$D$1,IF(C216 &lt;= var!$D$2, "1", "0"),"0")</f>
        <v>0</v>
      </c>
      <c r="F216" t="b">
        <f>NOT(ISNA(VLOOKUP(B216,var!$B$1:$B$40,1,FALSE)))</f>
        <v>0</v>
      </c>
      <c r="G216" t="b">
        <v>1</v>
      </c>
    </row>
    <row r="217" spans="1:7">
      <c r="A217" t="s">
        <v>2743</v>
      </c>
      <c r="B217" t="s">
        <v>5318</v>
      </c>
      <c r="C217" s="1">
        <v>42529</v>
      </c>
      <c r="D217" t="str">
        <f>IF(C217 &gt;= var!$A$1, "MostFresh", IF(DATEDIF(C217,var!$A$2,"d") &lt; 60, "MostFresh", IF(DATEDIF(C217,var!$A$2, "d") &lt; 90,"Fresh",IF(DATEDIF(C217,var!$A$2, "d") &lt; 120, "state","abandon"))))</f>
        <v>state</v>
      </c>
      <c r="E217" s="3" t="str">
        <f>IF(C217 &gt;= var!$D$1,IF(C217 &lt;= var!$D$2, "1", "0"),"0")</f>
        <v>0</v>
      </c>
      <c r="F217" t="b">
        <f>NOT(ISNA(VLOOKUP(B217,var!$B$1:$B$40,1,FALSE)))</f>
        <v>0</v>
      </c>
      <c r="G217" t="b">
        <v>1</v>
      </c>
    </row>
    <row r="218" spans="1:7">
      <c r="A218" t="s">
        <v>5060</v>
      </c>
      <c r="B218" t="s">
        <v>5318</v>
      </c>
      <c r="C218" s="1">
        <v>42671</v>
      </c>
      <c r="D218" t="str">
        <f>IF(C218 &gt;= var!$A$1, "MostFresh", IF(DATEDIF(C218,var!$A$2,"d") &lt; 60, "MostFresh", IF(DATEDIF(C218,var!$A$2, "d") &lt; 90,"Fresh",IF(DATEDIF(C218,var!$A$2, "d") &lt; 120, "state","abandon"))))</f>
        <v>MostFresh</v>
      </c>
      <c r="E218" s="3" t="str">
        <f>IF(C218 &gt;= var!$D$1,IF(C218 &lt;= var!$D$2, "1", "0"),"0")</f>
        <v>1</v>
      </c>
      <c r="F218" t="b">
        <f>NOT(ISNA(VLOOKUP(B218,var!$B$1:$B$40,1,FALSE)))</f>
        <v>0</v>
      </c>
      <c r="G218" t="b">
        <v>1</v>
      </c>
    </row>
    <row r="219" spans="1:7">
      <c r="A219" t="s">
        <v>2744</v>
      </c>
      <c r="B219" t="s">
        <v>5319</v>
      </c>
      <c r="C219" s="1">
        <v>42580</v>
      </c>
      <c r="D219" t="str">
        <f>IF(C219 &gt;= var!$A$1, "MostFresh", IF(DATEDIF(C219,var!$A$2,"d") &lt; 60, "MostFresh", IF(DATEDIF(C219,var!$A$2, "d") &lt; 90,"Fresh",IF(DATEDIF(C219,var!$A$2, "d") &lt; 120, "state","abandon"))))</f>
        <v>Fresh</v>
      </c>
      <c r="E219" s="3" t="str">
        <f>IF(C219 &gt;= var!$D$1,IF(C219 &lt;= var!$D$2, "1", "0"),"0")</f>
        <v>0</v>
      </c>
      <c r="F219" t="b">
        <f>NOT(ISNA(VLOOKUP(B219,var!$B$1:$B$40,1,FALSE)))</f>
        <v>0</v>
      </c>
      <c r="G219" t="b">
        <v>1</v>
      </c>
    </row>
    <row r="220" spans="1:7">
      <c r="A220" t="s">
        <v>2745</v>
      </c>
      <c r="B220" t="s">
        <v>5320</v>
      </c>
      <c r="C220" s="1">
        <v>42517</v>
      </c>
      <c r="D220" t="str">
        <f>IF(C220 &gt;= var!$A$1, "MostFresh", IF(DATEDIF(C220,var!$A$2,"d") &lt; 60, "MostFresh", IF(DATEDIF(C220,var!$A$2, "d") &lt; 90,"Fresh",IF(DATEDIF(C220,var!$A$2, "d") &lt; 120, "state","abandon"))))</f>
        <v>abandon</v>
      </c>
      <c r="E220" s="3" t="str">
        <f>IF(C220 &gt;= var!$D$1,IF(C220 &lt;= var!$D$2, "1", "0"),"0")</f>
        <v>0</v>
      </c>
      <c r="F220" t="b">
        <f>NOT(ISNA(VLOOKUP(B220,var!$B$1:$B$40,1,FALSE)))</f>
        <v>0</v>
      </c>
      <c r="G220" t="b">
        <v>1</v>
      </c>
    </row>
    <row r="221" spans="1:7">
      <c r="A221" t="s">
        <v>2746</v>
      </c>
      <c r="B221" t="s">
        <v>5321</v>
      </c>
      <c r="C221" s="1">
        <v>42613</v>
      </c>
      <c r="D221" t="str">
        <f>IF(C221 &gt;= var!$A$1, "MostFresh", IF(DATEDIF(C221,var!$A$2,"d") &lt; 60, "MostFresh", IF(DATEDIF(C221,var!$A$2, "d") &lt; 90,"Fresh",IF(DATEDIF(C221,var!$A$2, "d") &lt; 120, "state","abandon"))))</f>
        <v>MostFresh</v>
      </c>
      <c r="E221" s="3" t="str">
        <f>IF(C221 &gt;= var!$D$1,IF(C221 &lt;= var!$D$2, "1", "0"),"0")</f>
        <v>0</v>
      </c>
      <c r="F221" t="b">
        <f>NOT(ISNA(VLOOKUP(B221,var!$B$1:$B$40,1,FALSE)))</f>
        <v>0</v>
      </c>
      <c r="G221" t="b">
        <v>1</v>
      </c>
    </row>
    <row r="222" spans="1:7">
      <c r="A222" t="s">
        <v>2747</v>
      </c>
      <c r="B222" t="s">
        <v>5321</v>
      </c>
      <c r="C222" s="1">
        <v>42642</v>
      </c>
      <c r="D222" t="str">
        <f>IF(C222 &gt;= var!$A$1, "MostFresh", IF(DATEDIF(C222,var!$A$2,"d") &lt; 60, "MostFresh", IF(DATEDIF(C222,var!$A$2, "d") &lt; 90,"Fresh",IF(DATEDIF(C222,var!$A$2, "d") &lt; 120, "state","abandon"))))</f>
        <v>MostFresh</v>
      </c>
      <c r="E222" s="3" t="str">
        <f>IF(C222 &gt;= var!$D$1,IF(C222 &lt;= var!$D$2, "1", "0"),"0")</f>
        <v>0</v>
      </c>
      <c r="F222" t="b">
        <f>NOT(ISNA(VLOOKUP(B222,var!$B$1:$B$40,1,FALSE)))</f>
        <v>0</v>
      </c>
      <c r="G222" t="b">
        <v>1</v>
      </c>
    </row>
    <row r="223" spans="1:7">
      <c r="A223" t="s">
        <v>2748</v>
      </c>
      <c r="B223" t="s">
        <v>5321</v>
      </c>
      <c r="C223" s="1">
        <v>42642</v>
      </c>
      <c r="D223" t="str">
        <f>IF(C223 &gt;= var!$A$1, "MostFresh", IF(DATEDIF(C223,var!$A$2,"d") &lt; 60, "MostFresh", IF(DATEDIF(C223,var!$A$2, "d") &lt; 90,"Fresh",IF(DATEDIF(C223,var!$A$2, "d") &lt; 120, "state","abandon"))))</f>
        <v>MostFresh</v>
      </c>
      <c r="E223" s="3" t="str">
        <f>IF(C223 &gt;= var!$D$1,IF(C223 &lt;= var!$D$2, "1", "0"),"0")</f>
        <v>0</v>
      </c>
      <c r="F223" t="b">
        <f>NOT(ISNA(VLOOKUP(B223,var!$B$1:$B$40,1,FALSE)))</f>
        <v>0</v>
      </c>
      <c r="G223" t="b">
        <v>1</v>
      </c>
    </row>
    <row r="224" spans="1:7">
      <c r="A224" t="s">
        <v>2749</v>
      </c>
      <c r="B224" t="s">
        <v>5322</v>
      </c>
      <c r="C224" s="1">
        <v>42613</v>
      </c>
      <c r="D224" t="str">
        <f>IF(C224 &gt;= var!$A$1, "MostFresh", IF(DATEDIF(C224,var!$A$2,"d") &lt; 60, "MostFresh", IF(DATEDIF(C224,var!$A$2, "d") &lt; 90,"Fresh",IF(DATEDIF(C224,var!$A$2, "d") &lt; 120, "state","abandon"))))</f>
        <v>MostFresh</v>
      </c>
      <c r="E224" s="3" t="str">
        <f>IF(C224 &gt;= var!$D$1,IF(C224 &lt;= var!$D$2, "1", "0"),"0")</f>
        <v>0</v>
      </c>
      <c r="F224" t="b">
        <f>NOT(ISNA(VLOOKUP(B224,var!$B$1:$B$40,1,FALSE)))</f>
        <v>0</v>
      </c>
      <c r="G224" t="b">
        <v>1</v>
      </c>
    </row>
    <row r="225" spans="1:7">
      <c r="A225" t="s">
        <v>2750</v>
      </c>
      <c r="B225" t="s">
        <v>5323</v>
      </c>
      <c r="C225" s="1">
        <v>42356</v>
      </c>
      <c r="D225" t="str">
        <f>IF(C225 &gt;= var!$A$1, "MostFresh", IF(DATEDIF(C225,var!$A$2,"d") &lt; 60, "MostFresh", IF(DATEDIF(C225,var!$A$2, "d") &lt; 90,"Fresh",IF(DATEDIF(C225,var!$A$2, "d") &lt; 120, "state","abandon"))))</f>
        <v>abandon</v>
      </c>
      <c r="E225" s="3" t="str">
        <f>IF(C225 &gt;= var!$D$1,IF(C225 &lt;= var!$D$2, "1", "0"),"0")</f>
        <v>0</v>
      </c>
      <c r="F225" t="b">
        <f>NOT(ISNA(VLOOKUP(B225,var!$B$1:$B$40,1,FALSE)))</f>
        <v>0</v>
      </c>
      <c r="G225" t="b">
        <v>1</v>
      </c>
    </row>
    <row r="226" spans="1:7">
      <c r="A226" t="s">
        <v>2751</v>
      </c>
      <c r="B226" t="s">
        <v>5324</v>
      </c>
      <c r="C226" s="1">
        <v>42642</v>
      </c>
      <c r="D226" t="str">
        <f>IF(C226 &gt;= var!$A$1, "MostFresh", IF(DATEDIF(C226,var!$A$2,"d") &lt; 60, "MostFresh", IF(DATEDIF(C226,var!$A$2, "d") &lt; 90,"Fresh",IF(DATEDIF(C226,var!$A$2, "d") &lt; 120, "state","abandon"))))</f>
        <v>MostFresh</v>
      </c>
      <c r="E226" s="3" t="str">
        <f>IF(C226 &gt;= var!$D$1,IF(C226 &lt;= var!$D$2, "1", "0"),"0")</f>
        <v>0</v>
      </c>
      <c r="F226" t="b">
        <f>NOT(ISNA(VLOOKUP(B226,var!$B$1:$B$40,1,FALSE)))</f>
        <v>0</v>
      </c>
      <c r="G226" t="b">
        <v>1</v>
      </c>
    </row>
    <row r="227" spans="1:7">
      <c r="A227" t="s">
        <v>5061</v>
      </c>
      <c r="B227" t="s">
        <v>5325</v>
      </c>
      <c r="C227" s="1">
        <v>42671</v>
      </c>
      <c r="D227" t="str">
        <f>IF(C227 &gt;= var!$A$1, "MostFresh", IF(DATEDIF(C227,var!$A$2,"d") &lt; 60, "MostFresh", IF(DATEDIF(C227,var!$A$2, "d") &lt; 90,"Fresh",IF(DATEDIF(C227,var!$A$2, "d") &lt; 120, "state","abandon"))))</f>
        <v>MostFresh</v>
      </c>
      <c r="E227" s="3" t="str">
        <f>IF(C227 &gt;= var!$D$1,IF(C227 &lt;= var!$D$2, "1", "0"),"0")</f>
        <v>1</v>
      </c>
      <c r="F227" t="b">
        <f>NOT(ISNA(VLOOKUP(B227,var!$B$1:$B$40,1,FALSE)))</f>
        <v>0</v>
      </c>
      <c r="G227" t="b">
        <v>1</v>
      </c>
    </row>
    <row r="228" spans="1:7">
      <c r="A228" t="s">
        <v>2752</v>
      </c>
      <c r="B228" t="s">
        <v>5323</v>
      </c>
      <c r="C228" s="1">
        <v>42642</v>
      </c>
      <c r="D228" t="str">
        <f>IF(C228 &gt;= var!$A$1, "MostFresh", IF(DATEDIF(C228,var!$A$2,"d") &lt; 60, "MostFresh", IF(DATEDIF(C228,var!$A$2, "d") &lt; 90,"Fresh",IF(DATEDIF(C228,var!$A$2, "d") &lt; 120, "state","abandon"))))</f>
        <v>MostFresh</v>
      </c>
      <c r="E228" s="3" t="str">
        <f>IF(C228 &gt;= var!$D$1,IF(C228 &lt;= var!$D$2, "1", "0"),"0")</f>
        <v>0</v>
      </c>
      <c r="F228" t="b">
        <f>NOT(ISNA(VLOOKUP(B228,var!$B$1:$B$40,1,FALSE)))</f>
        <v>0</v>
      </c>
      <c r="G228" t="b">
        <v>1</v>
      </c>
    </row>
    <row r="229" spans="1:7">
      <c r="A229" t="s">
        <v>2753</v>
      </c>
      <c r="B229" t="s">
        <v>5326</v>
      </c>
      <c r="C229" s="1">
        <v>42613</v>
      </c>
      <c r="D229" t="str">
        <f>IF(C229 &gt;= var!$A$1, "MostFresh", IF(DATEDIF(C229,var!$A$2,"d") &lt; 60, "MostFresh", IF(DATEDIF(C229,var!$A$2, "d") &lt; 90,"Fresh",IF(DATEDIF(C229,var!$A$2, "d") &lt; 120, "state","abandon"))))</f>
        <v>MostFresh</v>
      </c>
      <c r="E229" s="3" t="str">
        <f>IF(C229 &gt;= var!$D$1,IF(C229 &lt;= var!$D$2, "1", "0"),"0")</f>
        <v>0</v>
      </c>
      <c r="F229" t="b">
        <f>NOT(ISNA(VLOOKUP(B229,var!$B$1:$B$40,1,FALSE)))</f>
        <v>0</v>
      </c>
      <c r="G229" t="b">
        <v>1</v>
      </c>
    </row>
    <row r="230" spans="1:7">
      <c r="A230" t="s">
        <v>2754</v>
      </c>
      <c r="B230" t="s">
        <v>5326</v>
      </c>
      <c r="C230" s="1">
        <v>42613</v>
      </c>
      <c r="D230" t="str">
        <f>IF(C230 &gt;= var!$A$1, "MostFresh", IF(DATEDIF(C230,var!$A$2,"d") &lt; 60, "MostFresh", IF(DATEDIF(C230,var!$A$2, "d") &lt; 90,"Fresh",IF(DATEDIF(C230,var!$A$2, "d") &lt; 120, "state","abandon"))))</f>
        <v>MostFresh</v>
      </c>
      <c r="E230" s="3" t="str">
        <f>IF(C230 &gt;= var!$D$1,IF(C230 &lt;= var!$D$2, "1", "0"),"0")</f>
        <v>0</v>
      </c>
      <c r="F230" t="b">
        <f>NOT(ISNA(VLOOKUP(B230,var!$B$1:$B$40,1,FALSE)))</f>
        <v>0</v>
      </c>
      <c r="G230" t="b">
        <v>1</v>
      </c>
    </row>
    <row r="231" spans="1:7">
      <c r="A231" t="s">
        <v>2755</v>
      </c>
      <c r="B231" t="s">
        <v>5327</v>
      </c>
      <c r="C231" s="1">
        <v>42642</v>
      </c>
      <c r="D231" t="str">
        <f>IF(C231 &gt;= var!$A$1, "MostFresh", IF(DATEDIF(C231,var!$A$2,"d") &lt; 60, "MostFresh", IF(DATEDIF(C231,var!$A$2, "d") &lt; 90,"Fresh",IF(DATEDIF(C231,var!$A$2, "d") &lt; 120, "state","abandon"))))</f>
        <v>MostFresh</v>
      </c>
      <c r="E231" s="3" t="str">
        <f>IF(C231 &gt;= var!$D$1,IF(C231 &lt;= var!$D$2, "1", "0"),"0")</f>
        <v>0</v>
      </c>
      <c r="F231" t="b">
        <f>NOT(ISNA(VLOOKUP(B231,var!$B$1:$B$40,1,FALSE)))</f>
        <v>0</v>
      </c>
      <c r="G231" t="b">
        <v>1</v>
      </c>
    </row>
    <row r="232" spans="1:7">
      <c r="A232" t="s">
        <v>2756</v>
      </c>
      <c r="B232" t="s">
        <v>5328</v>
      </c>
      <c r="C232" s="1">
        <v>42613</v>
      </c>
      <c r="D232" t="str">
        <f>IF(C232 &gt;= var!$A$1, "MostFresh", IF(DATEDIF(C232,var!$A$2,"d") &lt; 60, "MostFresh", IF(DATEDIF(C232,var!$A$2, "d") &lt; 90,"Fresh",IF(DATEDIF(C232,var!$A$2, "d") &lt; 120, "state","abandon"))))</f>
        <v>MostFresh</v>
      </c>
      <c r="E232" s="3" t="str">
        <f>IF(C232 &gt;= var!$D$1,IF(C232 &lt;= var!$D$2, "1", "0"),"0")</f>
        <v>0</v>
      </c>
      <c r="F232" t="b">
        <f>NOT(ISNA(VLOOKUP(B232,var!$B$1:$B$40,1,FALSE)))</f>
        <v>0</v>
      </c>
      <c r="G232" t="b">
        <v>1</v>
      </c>
    </row>
    <row r="233" spans="1:7">
      <c r="A233" t="s">
        <v>2757</v>
      </c>
      <c r="B233" t="s">
        <v>5328</v>
      </c>
      <c r="C233" s="1">
        <v>42642</v>
      </c>
      <c r="D233" t="str">
        <f>IF(C233 &gt;= var!$A$1, "MostFresh", IF(DATEDIF(C233,var!$A$2,"d") &lt; 60, "MostFresh", IF(DATEDIF(C233,var!$A$2, "d") &lt; 90,"Fresh",IF(DATEDIF(C233,var!$A$2, "d") &lt; 120, "state","abandon"))))</f>
        <v>MostFresh</v>
      </c>
      <c r="E233" s="3" t="str">
        <f>IF(C233 &gt;= var!$D$1,IF(C233 &lt;= var!$D$2, "1", "0"),"0")</f>
        <v>0</v>
      </c>
      <c r="F233" t="b">
        <f>NOT(ISNA(VLOOKUP(B233,var!$B$1:$B$40,1,FALSE)))</f>
        <v>0</v>
      </c>
      <c r="G233" t="b">
        <v>1</v>
      </c>
    </row>
    <row r="234" spans="1:7">
      <c r="A234" t="s">
        <v>5062</v>
      </c>
      <c r="B234" t="s">
        <v>5329</v>
      </c>
      <c r="C234" s="1">
        <v>42671</v>
      </c>
      <c r="D234" t="str">
        <f>IF(C234 &gt;= var!$A$1, "MostFresh", IF(DATEDIF(C234,var!$A$2,"d") &lt; 60, "MostFresh", IF(DATEDIF(C234,var!$A$2, "d") &lt; 90,"Fresh",IF(DATEDIF(C234,var!$A$2, "d") &lt; 120, "state","abandon"))))</f>
        <v>MostFresh</v>
      </c>
      <c r="E234" s="3" t="str">
        <f>IF(C234 &gt;= var!$D$1,IF(C234 &lt;= var!$D$2, "1", "0"),"0")</f>
        <v>1</v>
      </c>
      <c r="F234" t="b">
        <f>NOT(ISNA(VLOOKUP(B234,var!$B$1:$B$40,1,FALSE)))</f>
        <v>0</v>
      </c>
      <c r="G234" t="b">
        <v>1</v>
      </c>
    </row>
    <row r="235" spans="1:7">
      <c r="A235" t="s">
        <v>5063</v>
      </c>
      <c r="B235" t="s">
        <v>5329</v>
      </c>
      <c r="C235" s="1">
        <v>42671</v>
      </c>
      <c r="D235" t="str">
        <f>IF(C235 &gt;= var!$A$1, "MostFresh", IF(DATEDIF(C235,var!$A$2,"d") &lt; 60, "MostFresh", IF(DATEDIF(C235,var!$A$2, "d") &lt; 90,"Fresh",IF(DATEDIF(C235,var!$A$2, "d") &lt; 120, "state","abandon"))))</f>
        <v>MostFresh</v>
      </c>
      <c r="E235" s="3" t="str">
        <f>IF(C235 &gt;= var!$D$1,IF(C235 &lt;= var!$D$2, "1", "0"),"0")</f>
        <v>1</v>
      </c>
      <c r="F235" t="b">
        <f>NOT(ISNA(VLOOKUP(B235,var!$B$1:$B$40,1,FALSE)))</f>
        <v>0</v>
      </c>
      <c r="G235" t="b">
        <v>1</v>
      </c>
    </row>
    <row r="236" spans="1:7">
      <c r="A236" t="s">
        <v>2758</v>
      </c>
      <c r="B236" t="s">
        <v>5329</v>
      </c>
      <c r="C236" s="1">
        <v>42352</v>
      </c>
      <c r="D236" t="str">
        <f>IF(C236 &gt;= var!$A$1, "MostFresh", IF(DATEDIF(C236,var!$A$2,"d") &lt; 60, "MostFresh", IF(DATEDIF(C236,var!$A$2, "d") &lt; 90,"Fresh",IF(DATEDIF(C236,var!$A$2, "d") &lt; 120, "state","abandon"))))</f>
        <v>abandon</v>
      </c>
      <c r="E236" s="3" t="str">
        <f>IF(C236 &gt;= var!$D$1,IF(C236 &lt;= var!$D$2, "1", "0"),"0")</f>
        <v>0</v>
      </c>
      <c r="F236" t="b">
        <f>NOT(ISNA(VLOOKUP(B236,var!$B$1:$B$40,1,FALSE)))</f>
        <v>0</v>
      </c>
      <c r="G236" t="b">
        <v>1</v>
      </c>
    </row>
    <row r="237" spans="1:7">
      <c r="A237" t="s">
        <v>2759</v>
      </c>
      <c r="B237" t="s">
        <v>5329</v>
      </c>
      <c r="C237" s="1">
        <v>42529</v>
      </c>
      <c r="D237" t="str">
        <f>IF(C237 &gt;= var!$A$1, "MostFresh", IF(DATEDIF(C237,var!$A$2,"d") &lt; 60, "MostFresh", IF(DATEDIF(C237,var!$A$2, "d") &lt; 90,"Fresh",IF(DATEDIF(C237,var!$A$2, "d") &lt; 120, "state","abandon"))))</f>
        <v>state</v>
      </c>
      <c r="E237" s="3" t="str">
        <f>IF(C237 &gt;= var!$D$1,IF(C237 &lt;= var!$D$2, "1", "0"),"0")</f>
        <v>0</v>
      </c>
      <c r="F237" t="b">
        <f>NOT(ISNA(VLOOKUP(B237,var!$B$1:$B$40,1,FALSE)))</f>
        <v>0</v>
      </c>
      <c r="G237" t="b">
        <v>1</v>
      </c>
    </row>
    <row r="238" spans="1:7">
      <c r="A238" t="s">
        <v>2760</v>
      </c>
      <c r="B238" t="s">
        <v>5329</v>
      </c>
      <c r="C238" s="1">
        <v>42390</v>
      </c>
      <c r="D238" t="str">
        <f>IF(C238 &gt;= var!$A$1, "MostFresh", IF(DATEDIF(C238,var!$A$2,"d") &lt; 60, "MostFresh", IF(DATEDIF(C238,var!$A$2, "d") &lt; 90,"Fresh",IF(DATEDIF(C238,var!$A$2, "d") &lt; 120, "state","abandon"))))</f>
        <v>abandon</v>
      </c>
      <c r="E238" s="3" t="str">
        <f>IF(C238 &gt;= var!$D$1,IF(C238 &lt;= var!$D$2, "1", "0"),"0")</f>
        <v>0</v>
      </c>
      <c r="F238" t="b">
        <f>NOT(ISNA(VLOOKUP(B238,var!$B$1:$B$40,1,FALSE)))</f>
        <v>0</v>
      </c>
      <c r="G238" t="b">
        <v>1</v>
      </c>
    </row>
    <row r="239" spans="1:7">
      <c r="A239" t="s">
        <v>2761</v>
      </c>
      <c r="B239" t="s">
        <v>5319</v>
      </c>
      <c r="C239" s="1">
        <v>42163</v>
      </c>
      <c r="D239" t="str">
        <f>IF(C239 &gt;= var!$A$1, "MostFresh", IF(DATEDIF(C239,var!$A$2,"d") &lt; 60, "MostFresh", IF(DATEDIF(C239,var!$A$2, "d") &lt; 90,"Fresh",IF(DATEDIF(C239,var!$A$2, "d") &lt; 120, "state","abandon"))))</f>
        <v>abandon</v>
      </c>
      <c r="E239" s="3" t="str">
        <f>IF(C239 &gt;= var!$D$1,IF(C239 &lt;= var!$D$2, "1", "0"),"0")</f>
        <v>0</v>
      </c>
      <c r="F239" t="b">
        <f>NOT(ISNA(VLOOKUP(B239,var!$B$1:$B$40,1,FALSE)))</f>
        <v>0</v>
      </c>
      <c r="G239" t="b">
        <v>1</v>
      </c>
    </row>
    <row r="240" spans="1:7">
      <c r="A240" t="s">
        <v>2762</v>
      </c>
      <c r="B240" t="s">
        <v>5319</v>
      </c>
      <c r="C240" s="1">
        <v>42356</v>
      </c>
      <c r="D240" t="str">
        <f>IF(C240 &gt;= var!$A$1, "MostFresh", IF(DATEDIF(C240,var!$A$2,"d") &lt; 60, "MostFresh", IF(DATEDIF(C240,var!$A$2, "d") &lt; 90,"Fresh",IF(DATEDIF(C240,var!$A$2, "d") &lt; 120, "state","abandon"))))</f>
        <v>abandon</v>
      </c>
      <c r="E240" s="3" t="str">
        <f>IF(C240 &gt;= var!$D$1,IF(C240 &lt;= var!$D$2, "1", "0"),"0")</f>
        <v>0</v>
      </c>
      <c r="F240" t="b">
        <f>NOT(ISNA(VLOOKUP(B240,var!$B$1:$B$40,1,FALSE)))</f>
        <v>0</v>
      </c>
      <c r="G240" t="b">
        <v>1</v>
      </c>
    </row>
    <row r="241" spans="1:7">
      <c r="A241" t="s">
        <v>2763</v>
      </c>
      <c r="B241" t="s">
        <v>5319</v>
      </c>
      <c r="C241" s="1">
        <v>42529</v>
      </c>
      <c r="D241" t="str">
        <f>IF(C241 &gt;= var!$A$1, "MostFresh", IF(DATEDIF(C241,var!$A$2,"d") &lt; 60, "MostFresh", IF(DATEDIF(C241,var!$A$2, "d") &lt; 90,"Fresh",IF(DATEDIF(C241,var!$A$2, "d") &lt; 120, "state","abandon"))))</f>
        <v>state</v>
      </c>
      <c r="E241" s="3" t="str">
        <f>IF(C241 &gt;= var!$D$1,IF(C241 &lt;= var!$D$2, "1", "0"),"0")</f>
        <v>0</v>
      </c>
      <c r="F241" t="b">
        <f>NOT(ISNA(VLOOKUP(B241,var!$B$1:$B$40,1,FALSE)))</f>
        <v>0</v>
      </c>
      <c r="G241" t="b">
        <v>1</v>
      </c>
    </row>
    <row r="242" spans="1:7">
      <c r="A242" t="s">
        <v>2764</v>
      </c>
      <c r="B242" t="s">
        <v>5319</v>
      </c>
      <c r="C242" s="1">
        <v>42529</v>
      </c>
      <c r="D242" t="str">
        <f>IF(C242 &gt;= var!$A$1, "MostFresh", IF(DATEDIF(C242,var!$A$2,"d") &lt; 60, "MostFresh", IF(DATEDIF(C242,var!$A$2, "d") &lt; 90,"Fresh",IF(DATEDIF(C242,var!$A$2, "d") &lt; 120, "state","abandon"))))</f>
        <v>state</v>
      </c>
      <c r="E242" s="3" t="str">
        <f>IF(C242 &gt;= var!$D$1,IF(C242 &lt;= var!$D$2, "1", "0"),"0")</f>
        <v>0</v>
      </c>
      <c r="F242" t="b">
        <f>NOT(ISNA(VLOOKUP(B242,var!$B$1:$B$40,1,FALSE)))</f>
        <v>0</v>
      </c>
      <c r="G242" t="b">
        <v>1</v>
      </c>
    </row>
    <row r="243" spans="1:7">
      <c r="A243" t="s">
        <v>5064</v>
      </c>
      <c r="B243" t="s">
        <v>5319</v>
      </c>
      <c r="C243" s="1">
        <v>42671</v>
      </c>
      <c r="D243" t="str">
        <f>IF(C243 &gt;= var!$A$1, "MostFresh", IF(DATEDIF(C243,var!$A$2,"d") &lt; 60, "MostFresh", IF(DATEDIF(C243,var!$A$2, "d") &lt; 90,"Fresh",IF(DATEDIF(C243,var!$A$2, "d") &lt; 120, "state","abandon"))))</f>
        <v>MostFresh</v>
      </c>
      <c r="E243" s="3" t="str">
        <f>IF(C243 &gt;= var!$D$1,IF(C243 &lt;= var!$D$2, "1", "0"),"0")</f>
        <v>1</v>
      </c>
      <c r="F243" t="b">
        <f>NOT(ISNA(VLOOKUP(B243,var!$B$1:$B$40,1,FALSE)))</f>
        <v>0</v>
      </c>
      <c r="G243" t="b">
        <v>1</v>
      </c>
    </row>
    <row r="244" spans="1:7">
      <c r="A244" t="s">
        <v>2765</v>
      </c>
      <c r="B244" t="s">
        <v>5319</v>
      </c>
      <c r="C244" s="1">
        <v>42642</v>
      </c>
      <c r="D244" t="str">
        <f>IF(C244 &gt;= var!$A$1, "MostFresh", IF(DATEDIF(C244,var!$A$2,"d") &lt; 60, "MostFresh", IF(DATEDIF(C244,var!$A$2, "d") &lt; 90,"Fresh",IF(DATEDIF(C244,var!$A$2, "d") &lt; 120, "state","abandon"))))</f>
        <v>MostFresh</v>
      </c>
      <c r="E244" s="3" t="str">
        <f>IF(C244 &gt;= var!$D$1,IF(C244 &lt;= var!$D$2, "1", "0"),"0")</f>
        <v>0</v>
      </c>
      <c r="F244" t="b">
        <f>NOT(ISNA(VLOOKUP(B244,var!$B$1:$B$40,1,FALSE)))</f>
        <v>0</v>
      </c>
      <c r="G244" t="b">
        <v>1</v>
      </c>
    </row>
    <row r="245" spans="1:7">
      <c r="A245" t="s">
        <v>5065</v>
      </c>
      <c r="B245" t="s">
        <v>5319</v>
      </c>
      <c r="C245" s="1">
        <v>42671</v>
      </c>
      <c r="D245" t="str">
        <f>IF(C245 &gt;= var!$A$1, "MostFresh", IF(DATEDIF(C245,var!$A$2,"d") &lt; 60, "MostFresh", IF(DATEDIF(C245,var!$A$2, "d") &lt; 90,"Fresh",IF(DATEDIF(C245,var!$A$2, "d") &lt; 120, "state","abandon"))))</f>
        <v>MostFresh</v>
      </c>
      <c r="E245" s="3" t="str">
        <f>IF(C245 &gt;= var!$D$1,IF(C245 &lt;= var!$D$2, "1", "0"),"0")</f>
        <v>1</v>
      </c>
      <c r="F245" t="b">
        <f>NOT(ISNA(VLOOKUP(B245,var!$B$1:$B$40,1,FALSE)))</f>
        <v>0</v>
      </c>
      <c r="G245" t="b">
        <v>1</v>
      </c>
    </row>
    <row r="246" spans="1:7">
      <c r="A246" t="s">
        <v>2766</v>
      </c>
      <c r="B246" t="s">
        <v>5319</v>
      </c>
      <c r="C246" s="1">
        <v>42613</v>
      </c>
      <c r="D246" t="str">
        <f>IF(C246 &gt;= var!$A$1, "MostFresh", IF(DATEDIF(C246,var!$A$2,"d") &lt; 60, "MostFresh", IF(DATEDIF(C246,var!$A$2, "d") &lt; 90,"Fresh",IF(DATEDIF(C246,var!$A$2, "d") &lt; 120, "state","abandon"))))</f>
        <v>MostFresh</v>
      </c>
      <c r="E246" s="3" t="str">
        <f>IF(C246 &gt;= var!$D$1,IF(C246 &lt;= var!$D$2, "1", "0"),"0")</f>
        <v>0</v>
      </c>
      <c r="F246" t="b">
        <f>NOT(ISNA(VLOOKUP(B246,var!$B$1:$B$40,1,FALSE)))</f>
        <v>0</v>
      </c>
      <c r="G246" t="b">
        <v>1</v>
      </c>
    </row>
    <row r="247" spans="1:7">
      <c r="A247" t="s">
        <v>2767</v>
      </c>
      <c r="B247" t="s">
        <v>5330</v>
      </c>
      <c r="C247" s="1">
        <v>42613</v>
      </c>
      <c r="D247" t="str">
        <f>IF(C247 &gt;= var!$A$1, "MostFresh", IF(DATEDIF(C247,var!$A$2,"d") &lt; 60, "MostFresh", IF(DATEDIF(C247,var!$A$2, "d") &lt; 90,"Fresh",IF(DATEDIF(C247,var!$A$2, "d") &lt; 120, "state","abandon"))))</f>
        <v>MostFresh</v>
      </c>
      <c r="E247" s="3" t="str">
        <f>IF(C247 &gt;= var!$D$1,IF(C247 &lt;= var!$D$2, "1", "0"),"0")</f>
        <v>0</v>
      </c>
      <c r="F247" t="b">
        <f>NOT(ISNA(VLOOKUP(B247,var!$B$1:$B$40,1,FALSE)))</f>
        <v>0</v>
      </c>
      <c r="G247" t="b">
        <v>1</v>
      </c>
    </row>
    <row r="248" spans="1:7">
      <c r="A248" t="s">
        <v>2768</v>
      </c>
      <c r="B248" t="s">
        <v>5330</v>
      </c>
      <c r="C248" s="1">
        <v>42613</v>
      </c>
      <c r="D248" t="str">
        <f>IF(C248 &gt;= var!$A$1, "MostFresh", IF(DATEDIF(C248,var!$A$2,"d") &lt; 60, "MostFresh", IF(DATEDIF(C248,var!$A$2, "d") &lt; 90,"Fresh",IF(DATEDIF(C248,var!$A$2, "d") &lt; 120, "state","abandon"))))</f>
        <v>MostFresh</v>
      </c>
      <c r="E248" s="3" t="str">
        <f>IF(C248 &gt;= var!$D$1,IF(C248 &lt;= var!$D$2, "1", "0"),"0")</f>
        <v>0</v>
      </c>
      <c r="F248" t="b">
        <f>NOT(ISNA(VLOOKUP(B248,var!$B$1:$B$40,1,FALSE)))</f>
        <v>0</v>
      </c>
      <c r="G248" t="b">
        <v>1</v>
      </c>
    </row>
    <row r="249" spans="1:7">
      <c r="A249" t="s">
        <v>2769</v>
      </c>
      <c r="B249" t="s">
        <v>5330</v>
      </c>
      <c r="C249" s="1">
        <v>42577</v>
      </c>
      <c r="D249" t="str">
        <f>IF(C249 &gt;= var!$A$1, "MostFresh", IF(DATEDIF(C249,var!$A$2,"d") &lt; 60, "MostFresh", IF(DATEDIF(C249,var!$A$2, "d") &lt; 90,"Fresh",IF(DATEDIF(C249,var!$A$2, "d") &lt; 120, "state","abandon"))))</f>
        <v>Fresh</v>
      </c>
      <c r="E249" s="3" t="str">
        <f>IF(C249 &gt;= var!$D$1,IF(C249 &lt;= var!$D$2, "1", "0"),"0")</f>
        <v>0</v>
      </c>
      <c r="F249" t="b">
        <f>NOT(ISNA(VLOOKUP(B249,var!$B$1:$B$40,1,FALSE)))</f>
        <v>0</v>
      </c>
      <c r="G249" t="b">
        <v>1</v>
      </c>
    </row>
    <row r="250" spans="1:7">
      <c r="A250" t="s">
        <v>2770</v>
      </c>
      <c r="B250" t="s">
        <v>5319</v>
      </c>
      <c r="C250" s="1">
        <v>42401</v>
      </c>
      <c r="D250" t="str">
        <f>IF(C250 &gt;= var!$A$1, "MostFresh", IF(DATEDIF(C250,var!$A$2,"d") &lt; 60, "MostFresh", IF(DATEDIF(C250,var!$A$2, "d") &lt; 90,"Fresh",IF(DATEDIF(C250,var!$A$2, "d") &lt; 120, "state","abandon"))))</f>
        <v>abandon</v>
      </c>
      <c r="E250" s="3" t="str">
        <f>IF(C250 &gt;= var!$D$1,IF(C250 &lt;= var!$D$2, "1", "0"),"0")</f>
        <v>0</v>
      </c>
      <c r="F250" t="b">
        <f>NOT(ISNA(VLOOKUP(B250,var!$B$1:$B$40,1,FALSE)))</f>
        <v>0</v>
      </c>
      <c r="G250" t="b">
        <v>1</v>
      </c>
    </row>
    <row r="251" spans="1:7">
      <c r="A251" t="s">
        <v>5066</v>
      </c>
      <c r="B251" t="s">
        <v>5319</v>
      </c>
      <c r="C251" s="1">
        <v>42654</v>
      </c>
      <c r="D251" t="str">
        <f>IF(C251 &gt;= var!$A$1, "MostFresh", IF(DATEDIF(C251,var!$A$2,"d") &lt; 60, "MostFresh", IF(DATEDIF(C251,var!$A$2, "d") &lt; 90,"Fresh",IF(DATEDIF(C251,var!$A$2, "d") &lt; 120, "state","abandon"))))</f>
        <v>MostFresh</v>
      </c>
      <c r="E251" s="3" t="str">
        <f>IF(C251 &gt;= var!$D$1,IF(C251 &lt;= var!$D$2, "1", "0"),"0")</f>
        <v>1</v>
      </c>
      <c r="F251" t="b">
        <f>NOT(ISNA(VLOOKUP(B251,var!$B$1:$B$40,1,FALSE)))</f>
        <v>0</v>
      </c>
      <c r="G251" t="b">
        <v>1</v>
      </c>
    </row>
    <row r="252" spans="1:7">
      <c r="A252" t="s">
        <v>5067</v>
      </c>
      <c r="B252" t="s">
        <v>5319</v>
      </c>
      <c r="C252" s="1">
        <v>42671</v>
      </c>
      <c r="D252" t="str">
        <f>IF(C252 &gt;= var!$A$1, "MostFresh", IF(DATEDIF(C252,var!$A$2,"d") &lt; 60, "MostFresh", IF(DATEDIF(C252,var!$A$2, "d") &lt; 90,"Fresh",IF(DATEDIF(C252,var!$A$2, "d") &lt; 120, "state","abandon"))))</f>
        <v>MostFresh</v>
      </c>
      <c r="E252" s="3" t="str">
        <f>IF(C252 &gt;= var!$D$1,IF(C252 &lt;= var!$D$2, "1", "0"),"0")</f>
        <v>1</v>
      </c>
      <c r="F252" t="b">
        <f>NOT(ISNA(VLOOKUP(B252,var!$B$1:$B$40,1,FALSE)))</f>
        <v>0</v>
      </c>
      <c r="G252" t="b">
        <v>1</v>
      </c>
    </row>
    <row r="253" spans="1:7">
      <c r="A253" t="s">
        <v>5068</v>
      </c>
      <c r="B253" t="s">
        <v>5319</v>
      </c>
      <c r="C253" s="1">
        <v>42671</v>
      </c>
      <c r="D253" t="str">
        <f>IF(C253 &gt;= var!$A$1, "MostFresh", IF(DATEDIF(C253,var!$A$2,"d") &lt; 60, "MostFresh", IF(DATEDIF(C253,var!$A$2, "d") &lt; 90,"Fresh",IF(DATEDIF(C253,var!$A$2, "d") &lt; 120, "state","abandon"))))</f>
        <v>MostFresh</v>
      </c>
      <c r="E253" s="3" t="str">
        <f>IF(C253 &gt;= var!$D$1,IF(C253 &lt;= var!$D$2, "1", "0"),"0")</f>
        <v>1</v>
      </c>
      <c r="F253" t="b">
        <f>NOT(ISNA(VLOOKUP(B253,var!$B$1:$B$40,1,FALSE)))</f>
        <v>0</v>
      </c>
      <c r="G253" t="b">
        <v>1</v>
      </c>
    </row>
    <row r="254" spans="1:7">
      <c r="A254" t="s">
        <v>2771</v>
      </c>
      <c r="B254" t="s">
        <v>5330</v>
      </c>
      <c r="C254" s="1">
        <v>42577</v>
      </c>
      <c r="D254" t="str">
        <f>IF(C254 &gt;= var!$A$1, "MostFresh", IF(DATEDIF(C254,var!$A$2,"d") &lt; 60, "MostFresh", IF(DATEDIF(C254,var!$A$2, "d") &lt; 90,"Fresh",IF(DATEDIF(C254,var!$A$2, "d") &lt; 120, "state","abandon"))))</f>
        <v>Fresh</v>
      </c>
      <c r="E254" s="3" t="str">
        <f>IF(C254 &gt;= var!$D$1,IF(C254 &lt;= var!$D$2, "1", "0"),"0")</f>
        <v>0</v>
      </c>
      <c r="F254" t="b">
        <f>NOT(ISNA(VLOOKUP(B254,var!$B$1:$B$40,1,FALSE)))</f>
        <v>0</v>
      </c>
      <c r="G254" t="b">
        <v>1</v>
      </c>
    </row>
    <row r="255" spans="1:7">
      <c r="A255" t="s">
        <v>2772</v>
      </c>
      <c r="B255" t="s">
        <v>5331</v>
      </c>
      <c r="C255" s="1">
        <v>42583</v>
      </c>
      <c r="D255" t="str">
        <f>IF(C255 &gt;= var!$A$1, "MostFresh", IF(DATEDIF(C255,var!$A$2,"d") &lt; 60, "MostFresh", IF(DATEDIF(C255,var!$A$2, "d") &lt; 90,"Fresh",IF(DATEDIF(C255,var!$A$2, "d") &lt; 120, "state","abandon"))))</f>
        <v>Fresh</v>
      </c>
      <c r="E255" s="3" t="str">
        <f>IF(C255 &gt;= var!$D$1,IF(C255 &lt;= var!$D$2, "1", "0"),"0")</f>
        <v>0</v>
      </c>
      <c r="F255" t="b">
        <f>NOT(ISNA(VLOOKUP(B255,var!$B$1:$B$40,1,FALSE)))</f>
        <v>0</v>
      </c>
      <c r="G255" t="b">
        <v>1</v>
      </c>
    </row>
    <row r="256" spans="1:7">
      <c r="A256" t="s">
        <v>2773</v>
      </c>
      <c r="B256" t="s">
        <v>5331</v>
      </c>
      <c r="C256" s="1">
        <v>42583</v>
      </c>
      <c r="D256" t="str">
        <f>IF(C256 &gt;= var!$A$1, "MostFresh", IF(DATEDIF(C256,var!$A$2,"d") &lt; 60, "MostFresh", IF(DATEDIF(C256,var!$A$2, "d") &lt; 90,"Fresh",IF(DATEDIF(C256,var!$A$2, "d") &lt; 120, "state","abandon"))))</f>
        <v>Fresh</v>
      </c>
      <c r="E256" s="3" t="str">
        <f>IF(C256 &gt;= var!$D$1,IF(C256 &lt;= var!$D$2, "1", "0"),"0")</f>
        <v>0</v>
      </c>
      <c r="F256" t="b">
        <f>NOT(ISNA(VLOOKUP(B256,var!$B$1:$B$40,1,FALSE)))</f>
        <v>0</v>
      </c>
      <c r="G256" t="b">
        <v>1</v>
      </c>
    </row>
    <row r="257" spans="1:7">
      <c r="A257" t="s">
        <v>2774</v>
      </c>
      <c r="B257" t="s">
        <v>5331</v>
      </c>
      <c r="C257" s="1">
        <v>42529</v>
      </c>
      <c r="D257" t="str">
        <f>IF(C257 &gt;= var!$A$1, "MostFresh", IF(DATEDIF(C257,var!$A$2,"d") &lt; 60, "MostFresh", IF(DATEDIF(C257,var!$A$2, "d") &lt; 90,"Fresh",IF(DATEDIF(C257,var!$A$2, "d") &lt; 120, "state","abandon"))))</f>
        <v>state</v>
      </c>
      <c r="E257" s="3" t="str">
        <f>IF(C257 &gt;= var!$D$1,IF(C257 &lt;= var!$D$2, "1", "0"),"0")</f>
        <v>0</v>
      </c>
      <c r="F257" t="b">
        <f>NOT(ISNA(VLOOKUP(B257,var!$B$1:$B$40,1,FALSE)))</f>
        <v>0</v>
      </c>
      <c r="G257" t="b">
        <v>1</v>
      </c>
    </row>
    <row r="258" spans="1:7">
      <c r="A258" t="s">
        <v>2775</v>
      </c>
      <c r="B258" t="s">
        <v>5331</v>
      </c>
      <c r="C258" s="1">
        <v>42583</v>
      </c>
      <c r="D258" t="str">
        <f>IF(C258 &gt;= var!$A$1, "MostFresh", IF(DATEDIF(C258,var!$A$2,"d") &lt; 60, "MostFresh", IF(DATEDIF(C258,var!$A$2, "d") &lt; 90,"Fresh",IF(DATEDIF(C258,var!$A$2, "d") &lt; 120, "state","abandon"))))</f>
        <v>Fresh</v>
      </c>
      <c r="E258" s="3" t="str">
        <f>IF(C258 &gt;= var!$D$1,IF(C258 &lt;= var!$D$2, "1", "0"),"0")</f>
        <v>0</v>
      </c>
      <c r="F258" t="b">
        <f>NOT(ISNA(VLOOKUP(B258,var!$B$1:$B$40,1,FALSE)))</f>
        <v>0</v>
      </c>
      <c r="G258" t="b">
        <v>1</v>
      </c>
    </row>
    <row r="259" spans="1:7">
      <c r="A259" t="s">
        <v>2776</v>
      </c>
      <c r="B259" t="s">
        <v>5332</v>
      </c>
      <c r="C259" s="1">
        <v>42613</v>
      </c>
      <c r="D259" t="str">
        <f>IF(C259 &gt;= var!$A$1, "MostFresh", IF(DATEDIF(C259,var!$A$2,"d") &lt; 60, "MostFresh", IF(DATEDIF(C259,var!$A$2, "d") &lt; 90,"Fresh",IF(DATEDIF(C259,var!$A$2, "d") &lt; 120, "state","abandon"))))</f>
        <v>MostFresh</v>
      </c>
      <c r="E259" s="3" t="str">
        <f>IF(C259 &gt;= var!$D$1,IF(C259 &lt;= var!$D$2, "1", "0"),"0")</f>
        <v>0</v>
      </c>
      <c r="F259" t="b">
        <f>NOT(ISNA(VLOOKUP(B259,var!$B$1:$B$40,1,FALSE)))</f>
        <v>0</v>
      </c>
      <c r="G259" t="b">
        <v>1</v>
      </c>
    </row>
    <row r="260" spans="1:7">
      <c r="A260" t="s">
        <v>2777</v>
      </c>
      <c r="B260" t="s">
        <v>5332</v>
      </c>
      <c r="C260" s="1">
        <v>42613</v>
      </c>
      <c r="D260" t="str">
        <f>IF(C260 &gt;= var!$A$1, "MostFresh", IF(DATEDIF(C260,var!$A$2,"d") &lt; 60, "MostFresh", IF(DATEDIF(C260,var!$A$2, "d") &lt; 90,"Fresh",IF(DATEDIF(C260,var!$A$2, "d") &lt; 120, "state","abandon"))))</f>
        <v>MostFresh</v>
      </c>
      <c r="E260" s="3" t="str">
        <f>IF(C260 &gt;= var!$D$1,IF(C260 &lt;= var!$D$2, "1", "0"),"0")</f>
        <v>0</v>
      </c>
      <c r="F260" t="b">
        <f>NOT(ISNA(VLOOKUP(B260,var!$B$1:$B$40,1,FALSE)))</f>
        <v>0</v>
      </c>
      <c r="G260" t="b">
        <v>1</v>
      </c>
    </row>
    <row r="261" spans="1:7">
      <c r="A261" t="s">
        <v>5069</v>
      </c>
      <c r="B261" t="s">
        <v>5332</v>
      </c>
      <c r="C261" s="1">
        <v>42671</v>
      </c>
      <c r="D261" t="str">
        <f>IF(C261 &gt;= var!$A$1, "MostFresh", IF(DATEDIF(C261,var!$A$2,"d") &lt; 60, "MostFresh", IF(DATEDIF(C261,var!$A$2, "d") &lt; 90,"Fresh",IF(DATEDIF(C261,var!$A$2, "d") &lt; 120, "state","abandon"))))</f>
        <v>MostFresh</v>
      </c>
      <c r="E261" s="3" t="str">
        <f>IF(C261 &gt;= var!$D$1,IF(C261 &lt;= var!$D$2, "1", "0"),"0")</f>
        <v>1</v>
      </c>
      <c r="F261" t="b">
        <f>NOT(ISNA(VLOOKUP(B261,var!$B$1:$B$40,1,FALSE)))</f>
        <v>0</v>
      </c>
      <c r="G261" t="b">
        <v>1</v>
      </c>
    </row>
    <row r="262" spans="1:7">
      <c r="A262" t="s">
        <v>5070</v>
      </c>
      <c r="B262" t="s">
        <v>5333</v>
      </c>
      <c r="C262" s="1">
        <v>42639</v>
      </c>
      <c r="D262" t="str">
        <f>IF(C262 &gt;= var!$A$1, "MostFresh", IF(DATEDIF(C262,var!$A$2,"d") &lt; 60, "MostFresh", IF(DATEDIF(C262,var!$A$2, "d") &lt; 90,"Fresh",IF(DATEDIF(C262,var!$A$2, "d") &lt; 120, "state","abandon"))))</f>
        <v>MostFresh</v>
      </c>
      <c r="E262" s="3" t="str">
        <f>IF(C262 &gt;= var!$D$1,IF(C262 &lt;= var!$D$2, "1", "0"),"0")</f>
        <v>0</v>
      </c>
      <c r="F262" t="b">
        <f>NOT(ISNA(VLOOKUP(B262,var!$B$1:$B$40,1,FALSE)))</f>
        <v>0</v>
      </c>
    </row>
    <row r="263" spans="1:7">
      <c r="A263" t="s">
        <v>5071</v>
      </c>
      <c r="B263" t="s">
        <v>5333</v>
      </c>
      <c r="C263" s="1">
        <v>42639</v>
      </c>
      <c r="D263" t="str">
        <f>IF(C263 &gt;= var!$A$1, "MostFresh", IF(DATEDIF(C263,var!$A$2,"d") &lt; 60, "MostFresh", IF(DATEDIF(C263,var!$A$2, "d") &lt; 90,"Fresh",IF(DATEDIF(C263,var!$A$2, "d") &lt; 120, "state","abandon"))))</f>
        <v>MostFresh</v>
      </c>
      <c r="E263" s="3" t="str">
        <f>IF(C263 &gt;= var!$D$1,IF(C263 &lt;= var!$D$2, "1", "0"),"0")</f>
        <v>0</v>
      </c>
      <c r="F263" t="b">
        <f>NOT(ISNA(VLOOKUP(B263,var!$B$1:$B$40,1,FALSE)))</f>
        <v>0</v>
      </c>
    </row>
    <row r="264" spans="1:7">
      <c r="A264" t="s">
        <v>5072</v>
      </c>
      <c r="B264" t="s">
        <v>5333</v>
      </c>
      <c r="C264" s="1">
        <v>42660</v>
      </c>
      <c r="D264" t="str">
        <f>IF(C264 &gt;= var!$A$1, "MostFresh", IF(DATEDIF(C264,var!$A$2,"d") &lt; 60, "MostFresh", IF(DATEDIF(C264,var!$A$2, "d") &lt; 90,"Fresh",IF(DATEDIF(C264,var!$A$2, "d") &lt; 120, "state","abandon"))))</f>
        <v>MostFresh</v>
      </c>
      <c r="E264" s="3" t="str">
        <f>IF(C264 &gt;= var!$D$1,IF(C264 &lt;= var!$D$2, "1", "0"),"0")</f>
        <v>1</v>
      </c>
      <c r="F264" t="b">
        <f>NOT(ISNA(VLOOKUP(B264,var!$B$1:$B$40,1,FALSE)))</f>
        <v>0</v>
      </c>
    </row>
    <row r="265" spans="1:7">
      <c r="A265" t="s">
        <v>5073</v>
      </c>
      <c r="B265" t="s">
        <v>5333</v>
      </c>
      <c r="C265" s="1">
        <v>42660</v>
      </c>
      <c r="D265" t="str">
        <f>IF(C265 &gt;= var!$A$1, "MostFresh", IF(DATEDIF(C265,var!$A$2,"d") &lt; 60, "MostFresh", IF(DATEDIF(C265,var!$A$2, "d") &lt; 90,"Fresh",IF(DATEDIF(C265,var!$A$2, "d") &lt; 120, "state","abandon"))))</f>
        <v>MostFresh</v>
      </c>
      <c r="E265" s="3" t="str">
        <f>IF(C265 &gt;= var!$D$1,IF(C265 &lt;= var!$D$2, "1", "0"),"0")</f>
        <v>1</v>
      </c>
      <c r="F265" t="b">
        <f>NOT(ISNA(VLOOKUP(B265,var!$B$1:$B$40,1,FALSE)))</f>
        <v>0</v>
      </c>
    </row>
    <row r="266" spans="1:7">
      <c r="A266" t="s">
        <v>5074</v>
      </c>
      <c r="B266" t="s">
        <v>5333</v>
      </c>
      <c r="C266" s="1">
        <v>42660</v>
      </c>
      <c r="D266" t="str">
        <f>IF(C266 &gt;= var!$A$1, "MostFresh", IF(DATEDIF(C266,var!$A$2,"d") &lt; 60, "MostFresh", IF(DATEDIF(C266,var!$A$2, "d") &lt; 90,"Fresh",IF(DATEDIF(C266,var!$A$2, "d") &lt; 120, "state","abandon"))))</f>
        <v>MostFresh</v>
      </c>
      <c r="E266" s="3" t="str">
        <f>IF(C266 &gt;= var!$D$1,IF(C266 &lt;= var!$D$2, "1", "0"),"0")</f>
        <v>1</v>
      </c>
      <c r="F266" t="b">
        <f>NOT(ISNA(VLOOKUP(B266,var!$B$1:$B$40,1,FALSE)))</f>
        <v>0</v>
      </c>
    </row>
    <row r="267" spans="1:7">
      <c r="A267" t="s">
        <v>5075</v>
      </c>
      <c r="B267" t="s">
        <v>5333</v>
      </c>
      <c r="C267" s="1">
        <v>42660</v>
      </c>
      <c r="D267" t="str">
        <f>IF(C267 &gt;= var!$A$1, "MostFresh", IF(DATEDIF(C267,var!$A$2,"d") &lt; 60, "MostFresh", IF(DATEDIF(C267,var!$A$2, "d") &lt; 90,"Fresh",IF(DATEDIF(C267,var!$A$2, "d") &lt; 120, "state","abandon"))))</f>
        <v>MostFresh</v>
      </c>
      <c r="E267" s="3" t="str">
        <f>IF(C267 &gt;= var!$D$1,IF(C267 &lt;= var!$D$2, "1", "0"),"0")</f>
        <v>1</v>
      </c>
      <c r="F267" t="b">
        <f>NOT(ISNA(VLOOKUP(B267,var!$B$1:$B$40,1,FALSE)))</f>
        <v>0</v>
      </c>
    </row>
    <row r="268" spans="1:7">
      <c r="A268" t="s">
        <v>5076</v>
      </c>
      <c r="B268" t="s">
        <v>5333</v>
      </c>
      <c r="C268" s="1">
        <v>42660</v>
      </c>
      <c r="D268" t="str">
        <f>IF(C268 &gt;= var!$A$1, "MostFresh", IF(DATEDIF(C268,var!$A$2,"d") &lt; 60, "MostFresh", IF(DATEDIF(C268,var!$A$2, "d") &lt; 90,"Fresh",IF(DATEDIF(C268,var!$A$2, "d") &lt; 120, "state","abandon"))))</f>
        <v>MostFresh</v>
      </c>
      <c r="E268" s="3" t="str">
        <f>IF(C268 &gt;= var!$D$1,IF(C268 &lt;= var!$D$2, "1", "0"),"0")</f>
        <v>1</v>
      </c>
      <c r="F268" t="b">
        <f>NOT(ISNA(VLOOKUP(B268,var!$B$1:$B$40,1,FALSE)))</f>
        <v>0</v>
      </c>
    </row>
    <row r="269" spans="1:7">
      <c r="A269" t="s">
        <v>5077</v>
      </c>
      <c r="B269" t="s">
        <v>5333</v>
      </c>
      <c r="C269" s="1">
        <v>42639</v>
      </c>
      <c r="D269" t="str">
        <f>IF(C269 &gt;= var!$A$1, "MostFresh", IF(DATEDIF(C269,var!$A$2,"d") &lt; 60, "MostFresh", IF(DATEDIF(C269,var!$A$2, "d") &lt; 90,"Fresh",IF(DATEDIF(C269,var!$A$2, "d") &lt; 120, "state","abandon"))))</f>
        <v>MostFresh</v>
      </c>
      <c r="E269" s="3" t="str">
        <f>IF(C269 &gt;= var!$D$1,IF(C269 &lt;= var!$D$2, "1", "0"),"0")</f>
        <v>0</v>
      </c>
      <c r="F269" t="b">
        <f>NOT(ISNA(VLOOKUP(B269,var!$B$1:$B$40,1,FALSE)))</f>
        <v>0</v>
      </c>
    </row>
    <row r="270" spans="1:7">
      <c r="A270" t="s">
        <v>5078</v>
      </c>
      <c r="B270" t="s">
        <v>5333</v>
      </c>
      <c r="C270" s="1">
        <v>42660</v>
      </c>
      <c r="D270" t="str">
        <f>IF(C270 &gt;= var!$A$1, "MostFresh", IF(DATEDIF(C270,var!$A$2,"d") &lt; 60, "MostFresh", IF(DATEDIF(C270,var!$A$2, "d") &lt; 90,"Fresh",IF(DATEDIF(C270,var!$A$2, "d") &lt; 120, "state","abandon"))))</f>
        <v>MostFresh</v>
      </c>
      <c r="E270" s="3" t="str">
        <f>IF(C270 &gt;= var!$D$1,IF(C270 &lt;= var!$D$2, "1", "0"),"0")</f>
        <v>1</v>
      </c>
      <c r="F270" t="b">
        <f>NOT(ISNA(VLOOKUP(B270,var!$B$1:$B$40,1,FALSE)))</f>
        <v>0</v>
      </c>
    </row>
    <row r="271" spans="1:7">
      <c r="A271" t="s">
        <v>5079</v>
      </c>
      <c r="B271" t="s">
        <v>5333</v>
      </c>
      <c r="C271" s="1">
        <v>42660</v>
      </c>
      <c r="D271" t="str">
        <f>IF(C271 &gt;= var!$A$1, "MostFresh", IF(DATEDIF(C271,var!$A$2,"d") &lt; 60, "MostFresh", IF(DATEDIF(C271,var!$A$2, "d") &lt; 90,"Fresh",IF(DATEDIF(C271,var!$A$2, "d") &lt; 120, "state","abandon"))))</f>
        <v>MostFresh</v>
      </c>
      <c r="E271" s="3" t="str">
        <f>IF(C271 &gt;= var!$D$1,IF(C271 &lt;= var!$D$2, "1", "0"),"0")</f>
        <v>1</v>
      </c>
      <c r="F271" t="b">
        <f>NOT(ISNA(VLOOKUP(B271,var!$B$1:$B$40,1,FALSE)))</f>
        <v>0</v>
      </c>
    </row>
    <row r="272" spans="1:7">
      <c r="A272" t="s">
        <v>5080</v>
      </c>
      <c r="B272" t="s">
        <v>5333</v>
      </c>
      <c r="C272" s="1">
        <v>42660</v>
      </c>
      <c r="D272" t="str">
        <f>IF(C272 &gt;= var!$A$1, "MostFresh", IF(DATEDIF(C272,var!$A$2,"d") &lt; 60, "MostFresh", IF(DATEDIF(C272,var!$A$2, "d") &lt; 90,"Fresh",IF(DATEDIF(C272,var!$A$2, "d") &lt; 120, "state","abandon"))))</f>
        <v>MostFresh</v>
      </c>
      <c r="E272" s="3" t="str">
        <f>IF(C272 &gt;= var!$D$1,IF(C272 &lt;= var!$D$2, "1", "0"),"0")</f>
        <v>1</v>
      </c>
      <c r="F272" t="b">
        <f>NOT(ISNA(VLOOKUP(B272,var!$B$1:$B$40,1,FALSE)))</f>
        <v>0</v>
      </c>
    </row>
    <row r="273" spans="1:6">
      <c r="A273" t="s">
        <v>5081</v>
      </c>
      <c r="B273" t="s">
        <v>5333</v>
      </c>
      <c r="C273" s="1">
        <v>42639</v>
      </c>
      <c r="D273" t="str">
        <f>IF(C273 &gt;= var!$A$1, "MostFresh", IF(DATEDIF(C273,var!$A$2,"d") &lt; 60, "MostFresh", IF(DATEDIF(C273,var!$A$2, "d") &lt; 90,"Fresh",IF(DATEDIF(C273,var!$A$2, "d") &lt; 120, "state","abandon"))))</f>
        <v>MostFresh</v>
      </c>
      <c r="E273" s="3" t="str">
        <f>IF(C273 &gt;= var!$D$1,IF(C273 &lt;= var!$D$2, "1", "0"),"0")</f>
        <v>0</v>
      </c>
      <c r="F273" t="b">
        <f>NOT(ISNA(VLOOKUP(B273,var!$B$1:$B$40,1,FALSE)))</f>
        <v>0</v>
      </c>
    </row>
    <row r="274" spans="1:6">
      <c r="A274" t="s">
        <v>5082</v>
      </c>
      <c r="B274" t="s">
        <v>5333</v>
      </c>
      <c r="C274" s="1">
        <v>42660</v>
      </c>
      <c r="D274" t="str">
        <f>IF(C274 &gt;= var!$A$1, "MostFresh", IF(DATEDIF(C274,var!$A$2,"d") &lt; 60, "MostFresh", IF(DATEDIF(C274,var!$A$2, "d") &lt; 90,"Fresh",IF(DATEDIF(C274,var!$A$2, "d") &lt; 120, "state","abandon"))))</f>
        <v>MostFresh</v>
      </c>
      <c r="E274" s="3" t="str">
        <f>IF(C274 &gt;= var!$D$1,IF(C274 &lt;= var!$D$2, "1", "0"),"0")</f>
        <v>1</v>
      </c>
      <c r="F274" t="b">
        <f>NOT(ISNA(VLOOKUP(B274,var!$B$1:$B$40,1,FALSE)))</f>
        <v>0</v>
      </c>
    </row>
    <row r="275" spans="1:6">
      <c r="A275" t="s">
        <v>5083</v>
      </c>
      <c r="B275" t="s">
        <v>19</v>
      </c>
      <c r="C275" s="1">
        <v>42660</v>
      </c>
      <c r="D275" t="str">
        <f>IF(C275 &gt;= var!$A$1, "MostFresh", IF(DATEDIF(C275,var!$A$2,"d") &lt; 60, "MostFresh", IF(DATEDIF(C275,var!$A$2, "d") &lt; 90,"Fresh",IF(DATEDIF(C275,var!$A$2, "d") &lt; 120, "state","abandon"))))</f>
        <v>MostFresh</v>
      </c>
      <c r="E275" s="3" t="str">
        <f>IF(C275 &gt;= var!$D$1,IF(C275 &lt;= var!$D$2, "1", "0"),"0")</f>
        <v>1</v>
      </c>
      <c r="F275" t="b">
        <f>NOT(ISNA(VLOOKUP(B275,var!$B$1:$B$40,1,FALSE)))</f>
        <v>1</v>
      </c>
    </row>
    <row r="276" spans="1:6">
      <c r="A276" t="s">
        <v>5084</v>
      </c>
      <c r="B276" t="s">
        <v>5333</v>
      </c>
      <c r="C276" s="1">
        <v>42660</v>
      </c>
      <c r="D276" t="str">
        <f>IF(C276 &gt;= var!$A$1, "MostFresh", IF(DATEDIF(C276,var!$A$2,"d") &lt; 60, "MostFresh", IF(DATEDIF(C276,var!$A$2, "d") &lt; 90,"Fresh",IF(DATEDIF(C276,var!$A$2, "d") &lt; 120, "state","abandon"))))</f>
        <v>MostFresh</v>
      </c>
      <c r="E276" s="3" t="str">
        <f>IF(C276 &gt;= var!$D$1,IF(C276 &lt;= var!$D$2, "1", "0"),"0")</f>
        <v>1</v>
      </c>
      <c r="F276" t="b">
        <f>NOT(ISNA(VLOOKUP(B276,var!$B$1:$B$40,1,FALSE)))</f>
        <v>0</v>
      </c>
    </row>
    <row r="277" spans="1:6">
      <c r="A277" t="s">
        <v>5085</v>
      </c>
      <c r="B277" t="s">
        <v>5333</v>
      </c>
      <c r="C277" s="1">
        <v>42639</v>
      </c>
      <c r="D277" t="str">
        <f>IF(C277 &gt;= var!$A$1, "MostFresh", IF(DATEDIF(C277,var!$A$2,"d") &lt; 60, "MostFresh", IF(DATEDIF(C277,var!$A$2, "d") &lt; 90,"Fresh",IF(DATEDIF(C277,var!$A$2, "d") &lt; 120, "state","abandon"))))</f>
        <v>MostFresh</v>
      </c>
      <c r="E277" s="3" t="str">
        <f>IF(C277 &gt;= var!$D$1,IF(C277 &lt;= var!$D$2, "1", "0"),"0")</f>
        <v>0</v>
      </c>
      <c r="F277" t="b">
        <f>NOT(ISNA(VLOOKUP(B277,var!$B$1:$B$40,1,FALSE)))</f>
        <v>0</v>
      </c>
    </row>
    <row r="278" spans="1:6">
      <c r="A278" t="s">
        <v>5086</v>
      </c>
      <c r="B278" t="s">
        <v>5333</v>
      </c>
      <c r="C278" s="1">
        <v>42639</v>
      </c>
      <c r="D278" t="str">
        <f>IF(C278 &gt;= var!$A$1, "MostFresh", IF(DATEDIF(C278,var!$A$2,"d") &lt; 60, "MostFresh", IF(DATEDIF(C278,var!$A$2, "d") &lt; 90,"Fresh",IF(DATEDIF(C278,var!$A$2, "d") &lt; 120, "state","abandon"))))</f>
        <v>MostFresh</v>
      </c>
      <c r="E278" s="3" t="str">
        <f>IF(C278 &gt;= var!$D$1,IF(C278 &lt;= var!$D$2, "1", "0"),"0")</f>
        <v>0</v>
      </c>
      <c r="F278" t="b">
        <f>NOT(ISNA(VLOOKUP(B278,var!$B$1:$B$40,1,FALSE)))</f>
        <v>0</v>
      </c>
    </row>
    <row r="279" spans="1:6">
      <c r="A279" t="s">
        <v>5087</v>
      </c>
      <c r="B279" t="s">
        <v>5333</v>
      </c>
      <c r="C279" s="1">
        <v>42639</v>
      </c>
      <c r="D279" t="str">
        <f>IF(C279 &gt;= var!$A$1, "MostFresh", IF(DATEDIF(C279,var!$A$2,"d") &lt; 60, "MostFresh", IF(DATEDIF(C279,var!$A$2, "d") &lt; 90,"Fresh",IF(DATEDIF(C279,var!$A$2, "d") &lt; 120, "state","abandon"))))</f>
        <v>MostFresh</v>
      </c>
      <c r="E279" s="3" t="str">
        <f>IF(C279 &gt;= var!$D$1,IF(C279 &lt;= var!$D$2, "1", "0"),"0")</f>
        <v>0</v>
      </c>
      <c r="F279" t="b">
        <f>NOT(ISNA(VLOOKUP(B279,var!$B$1:$B$40,1,FALSE)))</f>
        <v>0</v>
      </c>
    </row>
    <row r="280" spans="1:6">
      <c r="A280" t="s">
        <v>5088</v>
      </c>
      <c r="B280" t="s">
        <v>5333</v>
      </c>
      <c r="C280" s="1">
        <v>42660</v>
      </c>
      <c r="D280" t="str">
        <f>IF(C280 &gt;= var!$A$1, "MostFresh", IF(DATEDIF(C280,var!$A$2,"d") &lt; 60, "MostFresh", IF(DATEDIF(C280,var!$A$2, "d") &lt; 90,"Fresh",IF(DATEDIF(C280,var!$A$2, "d") &lt; 120, "state","abandon"))))</f>
        <v>MostFresh</v>
      </c>
      <c r="E280" s="3" t="str">
        <f>IF(C280 &gt;= var!$D$1,IF(C280 &lt;= var!$D$2, "1", "0"),"0")</f>
        <v>1</v>
      </c>
      <c r="F280" t="b">
        <f>NOT(ISNA(VLOOKUP(B280,var!$B$1:$B$40,1,FALSE)))</f>
        <v>0</v>
      </c>
    </row>
    <row r="281" spans="1:6">
      <c r="A281" t="s">
        <v>5089</v>
      </c>
      <c r="B281" t="s">
        <v>5333</v>
      </c>
      <c r="C281" s="1">
        <v>42660</v>
      </c>
      <c r="D281" t="str">
        <f>IF(C281 &gt;= var!$A$1, "MostFresh", IF(DATEDIF(C281,var!$A$2,"d") &lt; 60, "MostFresh", IF(DATEDIF(C281,var!$A$2, "d") &lt; 90,"Fresh",IF(DATEDIF(C281,var!$A$2, "d") &lt; 120, "state","abandon"))))</f>
        <v>MostFresh</v>
      </c>
      <c r="E281" s="3" t="str">
        <f>IF(C281 &gt;= var!$D$1,IF(C281 &lt;= var!$D$2, "1", "0"),"0")</f>
        <v>1</v>
      </c>
      <c r="F281" t="b">
        <f>NOT(ISNA(VLOOKUP(B281,var!$B$1:$B$40,1,FALSE)))</f>
        <v>0</v>
      </c>
    </row>
    <row r="282" spans="1:6">
      <c r="A282" t="s">
        <v>5090</v>
      </c>
      <c r="B282" t="s">
        <v>5333</v>
      </c>
      <c r="C282" s="1">
        <v>42660</v>
      </c>
      <c r="D282" t="str">
        <f>IF(C282 &gt;= var!$A$1, "MostFresh", IF(DATEDIF(C282,var!$A$2,"d") &lt; 60, "MostFresh", IF(DATEDIF(C282,var!$A$2, "d") &lt; 90,"Fresh",IF(DATEDIF(C282,var!$A$2, "d") &lt; 120, "state","abandon"))))</f>
        <v>MostFresh</v>
      </c>
      <c r="E282" s="3" t="str">
        <f>IF(C282 &gt;= var!$D$1,IF(C282 &lt;= var!$D$2, "1", "0"),"0")</f>
        <v>1</v>
      </c>
      <c r="F282" t="b">
        <f>NOT(ISNA(VLOOKUP(B282,var!$B$1:$B$40,1,FALSE)))</f>
        <v>0</v>
      </c>
    </row>
    <row r="283" spans="1:6">
      <c r="A283" t="s">
        <v>5091</v>
      </c>
      <c r="B283" t="s">
        <v>5333</v>
      </c>
      <c r="C283" s="1">
        <v>42639</v>
      </c>
      <c r="D283" t="str">
        <f>IF(C283 &gt;= var!$A$1, "MostFresh", IF(DATEDIF(C283,var!$A$2,"d") &lt; 60, "MostFresh", IF(DATEDIF(C283,var!$A$2, "d") &lt; 90,"Fresh",IF(DATEDIF(C283,var!$A$2, "d") &lt; 120, "state","abandon"))))</f>
        <v>MostFresh</v>
      </c>
      <c r="E283" s="3" t="str">
        <f>IF(C283 &gt;= var!$D$1,IF(C283 &lt;= var!$D$2, "1", "0"),"0")</f>
        <v>0</v>
      </c>
      <c r="F283" t="b">
        <f>NOT(ISNA(VLOOKUP(B283,var!$B$1:$B$40,1,FALSE)))</f>
        <v>0</v>
      </c>
    </row>
    <row r="284" spans="1:6">
      <c r="A284" t="s">
        <v>5092</v>
      </c>
      <c r="B284" t="s">
        <v>5333</v>
      </c>
      <c r="C284" s="1">
        <v>42639</v>
      </c>
      <c r="D284" t="str">
        <f>IF(C284 &gt;= var!$A$1, "MostFresh", IF(DATEDIF(C284,var!$A$2,"d") &lt; 60, "MostFresh", IF(DATEDIF(C284,var!$A$2, "d") &lt; 90,"Fresh",IF(DATEDIF(C284,var!$A$2, "d") &lt; 120, "state","abandon"))))</f>
        <v>MostFresh</v>
      </c>
      <c r="E284" s="3" t="str">
        <f>IF(C284 &gt;= var!$D$1,IF(C284 &lt;= var!$D$2, "1", "0"),"0")</f>
        <v>0</v>
      </c>
      <c r="F284" t="b">
        <f>NOT(ISNA(VLOOKUP(B284,var!$B$1:$B$40,1,FALSE)))</f>
        <v>0</v>
      </c>
    </row>
    <row r="285" spans="1:6">
      <c r="A285" t="s">
        <v>5093</v>
      </c>
      <c r="B285" t="s">
        <v>5333</v>
      </c>
      <c r="C285" s="1">
        <v>42639</v>
      </c>
      <c r="D285" t="str">
        <f>IF(C285 &gt;= var!$A$1, "MostFresh", IF(DATEDIF(C285,var!$A$2,"d") &lt; 60, "MostFresh", IF(DATEDIF(C285,var!$A$2, "d") &lt; 90,"Fresh",IF(DATEDIF(C285,var!$A$2, "d") &lt; 120, "state","abandon"))))</f>
        <v>MostFresh</v>
      </c>
      <c r="E285" s="3" t="str">
        <f>IF(C285 &gt;= var!$D$1,IF(C285 &lt;= var!$D$2, "1", "0"),"0")</f>
        <v>0</v>
      </c>
      <c r="F285" t="b">
        <f>NOT(ISNA(VLOOKUP(B285,var!$B$1:$B$40,1,FALSE)))</f>
        <v>0</v>
      </c>
    </row>
    <row r="286" spans="1:6">
      <c r="A286" t="s">
        <v>5094</v>
      </c>
      <c r="B286" t="s">
        <v>5333</v>
      </c>
      <c r="C286" s="1">
        <v>42660</v>
      </c>
      <c r="D286" t="str">
        <f>IF(C286 &gt;= var!$A$1, "MostFresh", IF(DATEDIF(C286,var!$A$2,"d") &lt; 60, "MostFresh", IF(DATEDIF(C286,var!$A$2, "d") &lt; 90,"Fresh",IF(DATEDIF(C286,var!$A$2, "d") &lt; 120, "state","abandon"))))</f>
        <v>MostFresh</v>
      </c>
      <c r="E286" s="3" t="str">
        <f>IF(C286 &gt;= var!$D$1,IF(C286 &lt;= var!$D$2, "1", "0"),"0")</f>
        <v>1</v>
      </c>
      <c r="F286" t="b">
        <f>NOT(ISNA(VLOOKUP(B286,var!$B$1:$B$40,1,FALSE)))</f>
        <v>0</v>
      </c>
    </row>
    <row r="287" spans="1:6">
      <c r="A287" t="s">
        <v>5095</v>
      </c>
      <c r="B287" t="s">
        <v>5333</v>
      </c>
      <c r="C287" s="1">
        <v>42660</v>
      </c>
      <c r="D287" t="str">
        <f>IF(C287 &gt;= var!$A$1, "MostFresh", IF(DATEDIF(C287,var!$A$2,"d") &lt; 60, "MostFresh", IF(DATEDIF(C287,var!$A$2, "d") &lt; 90,"Fresh",IF(DATEDIF(C287,var!$A$2, "d") &lt; 120, "state","abandon"))))</f>
        <v>MostFresh</v>
      </c>
      <c r="E287" s="3" t="str">
        <f>IF(C287 &gt;= var!$D$1,IF(C287 &lt;= var!$D$2, "1", "0"),"0")</f>
        <v>1</v>
      </c>
      <c r="F287" t="b">
        <f>NOT(ISNA(VLOOKUP(B287,var!$B$1:$B$40,1,FALSE)))</f>
        <v>0</v>
      </c>
    </row>
    <row r="288" spans="1:6">
      <c r="A288" t="s">
        <v>5096</v>
      </c>
      <c r="B288" t="s">
        <v>5333</v>
      </c>
      <c r="C288" s="1">
        <v>42660</v>
      </c>
      <c r="D288" t="str">
        <f>IF(C288 &gt;= var!$A$1, "MostFresh", IF(DATEDIF(C288,var!$A$2,"d") &lt; 60, "MostFresh", IF(DATEDIF(C288,var!$A$2, "d") &lt; 90,"Fresh",IF(DATEDIF(C288,var!$A$2, "d") &lt; 120, "state","abandon"))))</f>
        <v>MostFresh</v>
      </c>
      <c r="E288" s="3" t="str">
        <f>IF(C288 &gt;= var!$D$1,IF(C288 &lt;= var!$D$2, "1", "0"),"0")</f>
        <v>1</v>
      </c>
      <c r="F288" t="b">
        <f>NOT(ISNA(VLOOKUP(B288,var!$B$1:$B$40,1,FALSE)))</f>
        <v>0</v>
      </c>
    </row>
    <row r="289" spans="1:6">
      <c r="A289" t="s">
        <v>5097</v>
      </c>
      <c r="B289" t="s">
        <v>5333</v>
      </c>
      <c r="C289" s="1">
        <v>42660</v>
      </c>
      <c r="D289" t="str">
        <f>IF(C289 &gt;= var!$A$1, "MostFresh", IF(DATEDIF(C289,var!$A$2,"d") &lt; 60, "MostFresh", IF(DATEDIF(C289,var!$A$2, "d") &lt; 90,"Fresh",IF(DATEDIF(C289,var!$A$2, "d") &lt; 120, "state","abandon"))))</f>
        <v>MostFresh</v>
      </c>
      <c r="E289" s="3" t="str">
        <f>IF(C289 &gt;= var!$D$1,IF(C289 &lt;= var!$D$2, "1", "0"),"0")</f>
        <v>1</v>
      </c>
      <c r="F289" t="b">
        <f>NOT(ISNA(VLOOKUP(B289,var!$B$1:$B$40,1,FALSE)))</f>
        <v>0</v>
      </c>
    </row>
    <row r="290" spans="1:6">
      <c r="A290" t="s">
        <v>5098</v>
      </c>
      <c r="B290" t="s">
        <v>5333</v>
      </c>
      <c r="C290" s="1">
        <v>42639</v>
      </c>
      <c r="D290" t="str">
        <f>IF(C290 &gt;= var!$A$1, "MostFresh", IF(DATEDIF(C290,var!$A$2,"d") &lt; 60, "MostFresh", IF(DATEDIF(C290,var!$A$2, "d") &lt; 90,"Fresh",IF(DATEDIF(C290,var!$A$2, "d") &lt; 120, "state","abandon"))))</f>
        <v>MostFresh</v>
      </c>
      <c r="E290" s="3" t="str">
        <f>IF(C290 &gt;= var!$D$1,IF(C290 &lt;= var!$D$2, "1", "0"),"0")</f>
        <v>0</v>
      </c>
      <c r="F290" t="b">
        <f>NOT(ISNA(VLOOKUP(B290,var!$B$1:$B$40,1,FALSE)))</f>
        <v>0</v>
      </c>
    </row>
    <row r="291" spans="1:6">
      <c r="A291" t="s">
        <v>5099</v>
      </c>
      <c r="B291" t="s">
        <v>5333</v>
      </c>
      <c r="C291" s="1">
        <v>42639</v>
      </c>
      <c r="D291" t="str">
        <f>IF(C291 &gt;= var!$A$1, "MostFresh", IF(DATEDIF(C291,var!$A$2,"d") &lt; 60, "MostFresh", IF(DATEDIF(C291,var!$A$2, "d") &lt; 90,"Fresh",IF(DATEDIF(C291,var!$A$2, "d") &lt; 120, "state","abandon"))))</f>
        <v>MostFresh</v>
      </c>
      <c r="E291" s="3" t="str">
        <f>IF(C291 &gt;= var!$D$1,IF(C291 &lt;= var!$D$2, "1", "0"),"0")</f>
        <v>0</v>
      </c>
      <c r="F291" t="b">
        <f>NOT(ISNA(VLOOKUP(B291,var!$B$1:$B$40,1,FALSE)))</f>
        <v>0</v>
      </c>
    </row>
    <row r="292" spans="1:6">
      <c r="A292" t="s">
        <v>5100</v>
      </c>
      <c r="B292" t="s">
        <v>5333</v>
      </c>
      <c r="C292" s="1">
        <v>42639</v>
      </c>
      <c r="D292" t="str">
        <f>IF(C292 &gt;= var!$A$1, "MostFresh", IF(DATEDIF(C292,var!$A$2,"d") &lt; 60, "MostFresh", IF(DATEDIF(C292,var!$A$2, "d") &lt; 90,"Fresh",IF(DATEDIF(C292,var!$A$2, "d") &lt; 120, "state","abandon"))))</f>
        <v>MostFresh</v>
      </c>
      <c r="E292" s="3" t="str">
        <f>IF(C292 &gt;= var!$D$1,IF(C292 &lt;= var!$D$2, "1", "0"),"0")</f>
        <v>0</v>
      </c>
      <c r="F292" t="b">
        <f>NOT(ISNA(VLOOKUP(B292,var!$B$1:$B$40,1,FALSE)))</f>
        <v>0</v>
      </c>
    </row>
    <row r="293" spans="1:6">
      <c r="A293" t="s">
        <v>5101</v>
      </c>
      <c r="B293" t="s">
        <v>5333</v>
      </c>
      <c r="C293" s="1">
        <v>42660</v>
      </c>
      <c r="D293" t="str">
        <f>IF(C293 &gt;= var!$A$1, "MostFresh", IF(DATEDIF(C293,var!$A$2,"d") &lt; 60, "MostFresh", IF(DATEDIF(C293,var!$A$2, "d") &lt; 90,"Fresh",IF(DATEDIF(C293,var!$A$2, "d") &lt; 120, "state","abandon"))))</f>
        <v>MostFresh</v>
      </c>
      <c r="E293" s="3" t="str">
        <f>IF(C293 &gt;= var!$D$1,IF(C293 &lt;= var!$D$2, "1", "0"),"0")</f>
        <v>1</v>
      </c>
      <c r="F293" t="b">
        <f>NOT(ISNA(VLOOKUP(B293,var!$B$1:$B$40,1,FALSE)))</f>
        <v>0</v>
      </c>
    </row>
    <row r="294" spans="1:6">
      <c r="A294" t="s">
        <v>5102</v>
      </c>
      <c r="B294" t="s">
        <v>5333</v>
      </c>
      <c r="C294" s="1">
        <v>42639</v>
      </c>
      <c r="D294" t="str">
        <f>IF(C294 &gt;= var!$A$1, "MostFresh", IF(DATEDIF(C294,var!$A$2,"d") &lt; 60, "MostFresh", IF(DATEDIF(C294,var!$A$2, "d") &lt; 90,"Fresh",IF(DATEDIF(C294,var!$A$2, "d") &lt; 120, "state","abandon"))))</f>
        <v>MostFresh</v>
      </c>
      <c r="E294" s="3" t="str">
        <f>IF(C294 &gt;= var!$D$1,IF(C294 &lt;= var!$D$2, "1", "0"),"0")</f>
        <v>0</v>
      </c>
      <c r="F294" t="b">
        <f>NOT(ISNA(VLOOKUP(B294,var!$B$1:$B$40,1,FALSE)))</f>
        <v>0</v>
      </c>
    </row>
    <row r="295" spans="1:6">
      <c r="A295" t="s">
        <v>5103</v>
      </c>
      <c r="B295" t="s">
        <v>5333</v>
      </c>
      <c r="C295" s="1">
        <v>42639</v>
      </c>
      <c r="D295" t="str">
        <f>IF(C295 &gt;= var!$A$1, "MostFresh", IF(DATEDIF(C295,var!$A$2,"d") &lt; 60, "MostFresh", IF(DATEDIF(C295,var!$A$2, "d") &lt; 90,"Fresh",IF(DATEDIF(C295,var!$A$2, "d") &lt; 120, "state","abandon"))))</f>
        <v>MostFresh</v>
      </c>
      <c r="E295" s="3" t="str">
        <f>IF(C295 &gt;= var!$D$1,IF(C295 &lt;= var!$D$2, "1", "0"),"0")</f>
        <v>0</v>
      </c>
      <c r="F295" t="b">
        <f>NOT(ISNA(VLOOKUP(B295,var!$B$1:$B$40,1,FALSE)))</f>
        <v>0</v>
      </c>
    </row>
    <row r="296" spans="1:6">
      <c r="A296" t="s">
        <v>5104</v>
      </c>
      <c r="B296" t="s">
        <v>5333</v>
      </c>
      <c r="C296" s="1">
        <v>42639</v>
      </c>
      <c r="D296" t="str">
        <f>IF(C296 &gt;= var!$A$1, "MostFresh", IF(DATEDIF(C296,var!$A$2,"d") &lt; 60, "MostFresh", IF(DATEDIF(C296,var!$A$2, "d") &lt; 90,"Fresh",IF(DATEDIF(C296,var!$A$2, "d") &lt; 120, "state","abandon"))))</f>
        <v>MostFresh</v>
      </c>
      <c r="E296" s="3" t="str">
        <f>IF(C296 &gt;= var!$D$1,IF(C296 &lt;= var!$D$2, "1", "0"),"0")</f>
        <v>0</v>
      </c>
      <c r="F296" t="b">
        <f>NOT(ISNA(VLOOKUP(B296,var!$B$1:$B$40,1,FALSE)))</f>
        <v>0</v>
      </c>
    </row>
    <row r="297" spans="1:6">
      <c r="A297" t="s">
        <v>5105</v>
      </c>
      <c r="B297" t="s">
        <v>5333</v>
      </c>
      <c r="C297" s="1">
        <v>42639</v>
      </c>
      <c r="D297" t="str">
        <f>IF(C297 &gt;= var!$A$1, "MostFresh", IF(DATEDIF(C297,var!$A$2,"d") &lt; 60, "MostFresh", IF(DATEDIF(C297,var!$A$2, "d") &lt; 90,"Fresh",IF(DATEDIF(C297,var!$A$2, "d") &lt; 120, "state","abandon"))))</f>
        <v>MostFresh</v>
      </c>
      <c r="E297" s="3" t="str">
        <f>IF(C297 &gt;= var!$D$1,IF(C297 &lt;= var!$D$2, "1", "0"),"0")</f>
        <v>0</v>
      </c>
      <c r="F297" t="b">
        <f>NOT(ISNA(VLOOKUP(B297,var!$B$1:$B$40,1,FALSE)))</f>
        <v>0</v>
      </c>
    </row>
    <row r="298" spans="1:6">
      <c r="A298" t="s">
        <v>5106</v>
      </c>
      <c r="B298" t="s">
        <v>5333</v>
      </c>
      <c r="C298" s="1">
        <v>42639</v>
      </c>
      <c r="D298" t="str">
        <f>IF(C298 &gt;= var!$A$1, "MostFresh", IF(DATEDIF(C298,var!$A$2,"d") &lt; 60, "MostFresh", IF(DATEDIF(C298,var!$A$2, "d") &lt; 90,"Fresh",IF(DATEDIF(C298,var!$A$2, "d") &lt; 120, "state","abandon"))))</f>
        <v>MostFresh</v>
      </c>
      <c r="E298" s="3" t="str">
        <f>IF(C298 &gt;= var!$D$1,IF(C298 &lt;= var!$D$2, "1", "0"),"0")</f>
        <v>0</v>
      </c>
      <c r="F298" t="b">
        <f>NOT(ISNA(VLOOKUP(B298,var!$B$1:$B$40,1,FALSE)))</f>
        <v>0</v>
      </c>
    </row>
    <row r="299" spans="1:6">
      <c r="A299" t="s">
        <v>5107</v>
      </c>
      <c r="B299" t="s">
        <v>5333</v>
      </c>
      <c r="C299" s="1">
        <v>42639</v>
      </c>
      <c r="D299" t="str">
        <f>IF(C299 &gt;= var!$A$1, "MostFresh", IF(DATEDIF(C299,var!$A$2,"d") &lt; 60, "MostFresh", IF(DATEDIF(C299,var!$A$2, "d") &lt; 90,"Fresh",IF(DATEDIF(C299,var!$A$2, "d") &lt; 120, "state","abandon"))))</f>
        <v>MostFresh</v>
      </c>
      <c r="E299" s="3" t="str">
        <f>IF(C299 &gt;= var!$D$1,IF(C299 &lt;= var!$D$2, "1", "0"),"0")</f>
        <v>0</v>
      </c>
      <c r="F299" t="b">
        <f>NOT(ISNA(VLOOKUP(B299,var!$B$1:$B$40,1,FALSE)))</f>
        <v>0</v>
      </c>
    </row>
    <row r="300" spans="1:6">
      <c r="A300" t="s">
        <v>5108</v>
      </c>
      <c r="B300" t="s">
        <v>5333</v>
      </c>
      <c r="C300" s="1">
        <v>42639</v>
      </c>
      <c r="D300" t="str">
        <f>IF(C300 &gt;= var!$A$1, "MostFresh", IF(DATEDIF(C300,var!$A$2,"d") &lt; 60, "MostFresh", IF(DATEDIF(C300,var!$A$2, "d") &lt; 90,"Fresh",IF(DATEDIF(C300,var!$A$2, "d") &lt; 120, "state","abandon"))))</f>
        <v>MostFresh</v>
      </c>
      <c r="E300" s="3" t="str">
        <f>IF(C300 &gt;= var!$D$1,IF(C300 &lt;= var!$D$2, "1", "0"),"0")</f>
        <v>0</v>
      </c>
      <c r="F300" t="b">
        <f>NOT(ISNA(VLOOKUP(B300,var!$B$1:$B$40,1,FALSE)))</f>
        <v>0</v>
      </c>
    </row>
    <row r="301" spans="1:6">
      <c r="A301" t="s">
        <v>5109</v>
      </c>
      <c r="B301" t="s">
        <v>5333</v>
      </c>
      <c r="C301" s="1">
        <v>42639</v>
      </c>
      <c r="D301" t="str">
        <f>IF(C301 &gt;= var!$A$1, "MostFresh", IF(DATEDIF(C301,var!$A$2,"d") &lt; 60, "MostFresh", IF(DATEDIF(C301,var!$A$2, "d") &lt; 90,"Fresh",IF(DATEDIF(C301,var!$A$2, "d") &lt; 120, "state","abandon"))))</f>
        <v>MostFresh</v>
      </c>
      <c r="E301" s="3" t="str">
        <f>IF(C301 &gt;= var!$D$1,IF(C301 &lt;= var!$D$2, "1", "0"),"0")</f>
        <v>0</v>
      </c>
      <c r="F301" t="b">
        <f>NOT(ISNA(VLOOKUP(B301,var!$B$1:$B$40,1,FALSE)))</f>
        <v>0</v>
      </c>
    </row>
    <row r="302" spans="1:6">
      <c r="A302" t="s">
        <v>5110</v>
      </c>
      <c r="B302" t="s">
        <v>5333</v>
      </c>
      <c r="C302" s="1">
        <v>42639</v>
      </c>
      <c r="D302" t="str">
        <f>IF(C302 &gt;= var!$A$1, "MostFresh", IF(DATEDIF(C302,var!$A$2,"d") &lt; 60, "MostFresh", IF(DATEDIF(C302,var!$A$2, "d") &lt; 90,"Fresh",IF(DATEDIF(C302,var!$A$2, "d") &lt; 120, "state","abandon"))))</f>
        <v>MostFresh</v>
      </c>
      <c r="E302" s="3" t="str">
        <f>IF(C302 &gt;= var!$D$1,IF(C302 &lt;= var!$D$2, "1", "0"),"0")</f>
        <v>0</v>
      </c>
      <c r="F302" t="b">
        <f>NOT(ISNA(VLOOKUP(B302,var!$B$1:$B$40,1,FALSE)))</f>
        <v>0</v>
      </c>
    </row>
    <row r="303" spans="1:6">
      <c r="A303" t="s">
        <v>5111</v>
      </c>
      <c r="B303" t="s">
        <v>5333</v>
      </c>
      <c r="C303" s="1">
        <v>42639</v>
      </c>
      <c r="D303" t="str">
        <f>IF(C303 &gt;= var!$A$1, "MostFresh", IF(DATEDIF(C303,var!$A$2,"d") &lt; 60, "MostFresh", IF(DATEDIF(C303,var!$A$2, "d") &lt; 90,"Fresh",IF(DATEDIF(C303,var!$A$2, "d") &lt; 120, "state","abandon"))))</f>
        <v>MostFresh</v>
      </c>
      <c r="E303" s="3" t="str">
        <f>IF(C303 &gt;= var!$D$1,IF(C303 &lt;= var!$D$2, "1", "0"),"0")</f>
        <v>0</v>
      </c>
      <c r="F303" t="b">
        <f>NOT(ISNA(VLOOKUP(B303,var!$B$1:$B$40,1,FALSE)))</f>
        <v>0</v>
      </c>
    </row>
    <row r="304" spans="1:6">
      <c r="A304" t="s">
        <v>5112</v>
      </c>
      <c r="B304" t="s">
        <v>5333</v>
      </c>
      <c r="C304" s="1">
        <v>42639</v>
      </c>
      <c r="D304" t="str">
        <f>IF(C304 &gt;= var!$A$1, "MostFresh", IF(DATEDIF(C304,var!$A$2,"d") &lt; 60, "MostFresh", IF(DATEDIF(C304,var!$A$2, "d") &lt; 90,"Fresh",IF(DATEDIF(C304,var!$A$2, "d") &lt; 120, "state","abandon"))))</f>
        <v>MostFresh</v>
      </c>
      <c r="E304" s="3" t="str">
        <f>IF(C304 &gt;= var!$D$1,IF(C304 &lt;= var!$D$2, "1", "0"),"0")</f>
        <v>0</v>
      </c>
      <c r="F304" t="b">
        <f>NOT(ISNA(VLOOKUP(B304,var!$B$1:$B$40,1,FALSE)))</f>
        <v>0</v>
      </c>
    </row>
    <row r="305" spans="1:6">
      <c r="A305" t="s">
        <v>2778</v>
      </c>
      <c r="B305" t="s">
        <v>19</v>
      </c>
      <c r="C305" s="1">
        <v>42605</v>
      </c>
      <c r="D305" t="str">
        <f>IF(C305 &gt;= var!$A$1, "MostFresh", IF(DATEDIF(C305,var!$A$2,"d") &lt; 60, "MostFresh", IF(DATEDIF(C305,var!$A$2, "d") &lt; 90,"Fresh",IF(DATEDIF(C305,var!$A$2, "d") &lt; 120, "state","abandon"))))</f>
        <v>MostFresh</v>
      </c>
      <c r="E305" s="3" t="str">
        <f>IF(C305 &gt;= var!$D$1,IF(C305 &lt;= var!$D$2, "1", "0"),"0")</f>
        <v>0</v>
      </c>
      <c r="F305" t="b">
        <f>NOT(ISNA(VLOOKUP(B305,var!$B$1:$B$40,1,FALSE)))</f>
        <v>1</v>
      </c>
    </row>
    <row r="306" spans="1:6">
      <c r="A306" t="s">
        <v>2779</v>
      </c>
      <c r="B306" t="s">
        <v>19</v>
      </c>
      <c r="C306" s="1">
        <v>42604</v>
      </c>
      <c r="D306" t="str">
        <f>IF(C306 &gt;= var!$A$1, "MostFresh", IF(DATEDIF(C306,var!$A$2,"d") &lt; 60, "MostFresh", IF(DATEDIF(C306,var!$A$2, "d") &lt; 90,"Fresh",IF(DATEDIF(C306,var!$A$2, "d") &lt; 120, "state","abandon"))))</f>
        <v>MostFresh</v>
      </c>
      <c r="E306" s="3" t="str">
        <f>IF(C306 &gt;= var!$D$1,IF(C306 &lt;= var!$D$2, "1", "0"),"0")</f>
        <v>0</v>
      </c>
      <c r="F306" t="b">
        <f>NOT(ISNA(VLOOKUP(B306,var!$B$1:$B$40,1,FALSE)))</f>
        <v>1</v>
      </c>
    </row>
    <row r="307" spans="1:6">
      <c r="A307" t="s">
        <v>2780</v>
      </c>
      <c r="B307" t="s">
        <v>19</v>
      </c>
      <c r="C307" s="1">
        <v>42579</v>
      </c>
      <c r="D307" t="str">
        <f>IF(C307 &gt;= var!$A$1, "MostFresh", IF(DATEDIF(C307,var!$A$2,"d") &lt; 60, "MostFresh", IF(DATEDIF(C307,var!$A$2, "d") &lt; 90,"Fresh",IF(DATEDIF(C307,var!$A$2, "d") &lt; 120, "state","abandon"))))</f>
        <v>Fresh</v>
      </c>
      <c r="E307" s="3" t="str">
        <f>IF(C307 &gt;= var!$D$1,IF(C307 &lt;= var!$D$2, "1", "0"),"0")</f>
        <v>0</v>
      </c>
      <c r="F307" t="b">
        <f>NOT(ISNA(VLOOKUP(B307,var!$B$1:$B$40,1,FALSE)))</f>
        <v>1</v>
      </c>
    </row>
    <row r="308" spans="1:6">
      <c r="A308" t="s">
        <v>2781</v>
      </c>
      <c r="B308" t="s">
        <v>19</v>
      </c>
      <c r="C308" s="1">
        <v>42432</v>
      </c>
      <c r="D308" t="str">
        <f>IF(C308 &gt;= var!$A$1, "MostFresh", IF(DATEDIF(C308,var!$A$2,"d") &lt; 60, "MostFresh", IF(DATEDIF(C308,var!$A$2, "d") &lt; 90,"Fresh",IF(DATEDIF(C308,var!$A$2, "d") &lt; 120, "state","abandon"))))</f>
        <v>abandon</v>
      </c>
      <c r="E308" s="3" t="str">
        <f>IF(C308 &gt;= var!$D$1,IF(C308 &lt;= var!$D$2, "1", "0"),"0")</f>
        <v>0</v>
      </c>
      <c r="F308" t="b">
        <f>NOT(ISNA(VLOOKUP(B308,var!$B$1:$B$40,1,FALSE)))</f>
        <v>1</v>
      </c>
    </row>
    <row r="309" spans="1:6">
      <c r="A309" t="s">
        <v>2782</v>
      </c>
      <c r="B309" t="s">
        <v>19</v>
      </c>
      <c r="C309" s="1">
        <v>42668</v>
      </c>
      <c r="D309" t="str">
        <f>IF(C309 &gt;= var!$A$1, "MostFresh", IF(DATEDIF(C309,var!$A$2,"d") &lt; 60, "MostFresh", IF(DATEDIF(C309,var!$A$2, "d") &lt; 90,"Fresh",IF(DATEDIF(C309,var!$A$2, "d") &lt; 120, "state","abandon"))))</f>
        <v>MostFresh</v>
      </c>
      <c r="E309" s="3" t="str">
        <f>IF(C309 &gt;= var!$D$1,IF(C309 &lt;= var!$D$2, "1", "0"),"0")</f>
        <v>1</v>
      </c>
      <c r="F309" t="b">
        <f>NOT(ISNA(VLOOKUP(B309,var!$B$1:$B$40,1,FALSE)))</f>
        <v>1</v>
      </c>
    </row>
    <row r="310" spans="1:6">
      <c r="A310" t="s">
        <v>2783</v>
      </c>
      <c r="B310" t="s">
        <v>19</v>
      </c>
      <c r="C310" s="1">
        <v>42555</v>
      </c>
      <c r="D310" t="str">
        <f>IF(C310 &gt;= var!$A$1, "MostFresh", IF(DATEDIF(C310,var!$A$2,"d") &lt; 60, "MostFresh", IF(DATEDIF(C310,var!$A$2, "d") &lt; 90,"Fresh",IF(DATEDIF(C310,var!$A$2, "d") &lt; 120, "state","abandon"))))</f>
        <v>Fresh</v>
      </c>
      <c r="E310" s="3" t="str">
        <f>IF(C310 &gt;= var!$D$1,IF(C310 &lt;= var!$D$2, "1", "0"),"0")</f>
        <v>0</v>
      </c>
      <c r="F310" t="b">
        <f>NOT(ISNA(VLOOKUP(B310,var!$B$1:$B$40,1,FALSE)))</f>
        <v>1</v>
      </c>
    </row>
    <row r="311" spans="1:6">
      <c r="A311" t="s">
        <v>2784</v>
      </c>
      <c r="B311" t="s">
        <v>19</v>
      </c>
      <c r="C311" s="1">
        <v>42555</v>
      </c>
      <c r="D311" t="str">
        <f>IF(C311 &gt;= var!$A$1, "MostFresh", IF(DATEDIF(C311,var!$A$2,"d") &lt; 60, "MostFresh", IF(DATEDIF(C311,var!$A$2, "d") &lt; 90,"Fresh",IF(DATEDIF(C311,var!$A$2, "d") &lt; 120, "state","abandon"))))</f>
        <v>Fresh</v>
      </c>
      <c r="E311" s="3" t="str">
        <f>IF(C311 &gt;= var!$D$1,IF(C311 &lt;= var!$D$2, "1", "0"),"0")</f>
        <v>0</v>
      </c>
      <c r="F311" t="b">
        <f>NOT(ISNA(VLOOKUP(B311,var!$B$1:$B$40,1,FALSE)))</f>
        <v>1</v>
      </c>
    </row>
    <row r="312" spans="1:6">
      <c r="A312" t="s">
        <v>2785</v>
      </c>
      <c r="B312" t="s">
        <v>19</v>
      </c>
      <c r="C312" s="1">
        <v>42579</v>
      </c>
      <c r="D312" t="str">
        <f>IF(C312 &gt;= var!$A$1, "MostFresh", IF(DATEDIF(C312,var!$A$2,"d") &lt; 60, "MostFresh", IF(DATEDIF(C312,var!$A$2, "d") &lt; 90,"Fresh",IF(DATEDIF(C312,var!$A$2, "d") &lt; 120, "state","abandon"))))</f>
        <v>Fresh</v>
      </c>
      <c r="E312" s="3" t="str">
        <f>IF(C312 &gt;= var!$D$1,IF(C312 &lt;= var!$D$2, "1", "0"),"0")</f>
        <v>0</v>
      </c>
      <c r="F312" t="b">
        <f>NOT(ISNA(VLOOKUP(B312,var!$B$1:$B$40,1,FALSE)))</f>
        <v>1</v>
      </c>
    </row>
    <row r="313" spans="1:6">
      <c r="A313" t="s">
        <v>2786</v>
      </c>
      <c r="B313" t="s">
        <v>19</v>
      </c>
      <c r="C313" s="1">
        <v>42606</v>
      </c>
      <c r="D313" t="str">
        <f>IF(C313 &gt;= var!$A$1, "MostFresh", IF(DATEDIF(C313,var!$A$2,"d") &lt; 60, "MostFresh", IF(DATEDIF(C313,var!$A$2, "d") &lt; 90,"Fresh",IF(DATEDIF(C313,var!$A$2, "d") &lt; 120, "state","abandon"))))</f>
        <v>MostFresh</v>
      </c>
      <c r="E313" s="3" t="str">
        <f>IF(C313 &gt;= var!$D$1,IF(C313 &lt;= var!$D$2, "1", "0"),"0")</f>
        <v>0</v>
      </c>
      <c r="F313" t="b">
        <f>NOT(ISNA(VLOOKUP(B313,var!$B$1:$B$40,1,FALSE)))</f>
        <v>1</v>
      </c>
    </row>
    <row r="314" spans="1:6">
      <c r="A314" t="s">
        <v>2787</v>
      </c>
      <c r="B314" t="s">
        <v>19</v>
      </c>
      <c r="C314" s="1">
        <v>42639</v>
      </c>
      <c r="D314" t="str">
        <f>IF(C314 &gt;= var!$A$1, "MostFresh", IF(DATEDIF(C314,var!$A$2,"d") &lt; 60, "MostFresh", IF(DATEDIF(C314,var!$A$2, "d") &lt; 90,"Fresh",IF(DATEDIF(C314,var!$A$2, "d") &lt; 120, "state","abandon"))))</f>
        <v>MostFresh</v>
      </c>
      <c r="E314" s="3" t="str">
        <f>IF(C314 &gt;= var!$D$1,IF(C314 &lt;= var!$D$2, "1", "0"),"0")</f>
        <v>0</v>
      </c>
      <c r="F314" t="b">
        <f>NOT(ISNA(VLOOKUP(B314,var!$B$1:$B$40,1,FALSE)))</f>
        <v>1</v>
      </c>
    </row>
    <row r="315" spans="1:6">
      <c r="A315" t="s">
        <v>2788</v>
      </c>
      <c r="B315" t="s">
        <v>19</v>
      </c>
      <c r="C315" s="1">
        <v>42668</v>
      </c>
      <c r="D315" t="str">
        <f>IF(C315 &gt;= var!$A$1, "MostFresh", IF(DATEDIF(C315,var!$A$2,"d") &lt; 60, "MostFresh", IF(DATEDIF(C315,var!$A$2, "d") &lt; 90,"Fresh",IF(DATEDIF(C315,var!$A$2, "d") &lt; 120, "state","abandon"))))</f>
        <v>MostFresh</v>
      </c>
      <c r="E315" s="3" t="str">
        <f>IF(C315 &gt;= var!$D$1,IF(C315 &lt;= var!$D$2, "1", "0"),"0")</f>
        <v>1</v>
      </c>
      <c r="F315" t="b">
        <f>NOT(ISNA(VLOOKUP(B315,var!$B$1:$B$40,1,FALSE)))</f>
        <v>1</v>
      </c>
    </row>
    <row r="316" spans="1:6">
      <c r="A316" t="s">
        <v>2789</v>
      </c>
      <c r="B316" t="s">
        <v>19</v>
      </c>
      <c r="C316" s="1">
        <v>42604</v>
      </c>
      <c r="D316" t="str">
        <f>IF(C316 &gt;= var!$A$1, "MostFresh", IF(DATEDIF(C316,var!$A$2,"d") &lt; 60, "MostFresh", IF(DATEDIF(C316,var!$A$2, "d") &lt; 90,"Fresh",IF(DATEDIF(C316,var!$A$2, "d") &lt; 120, "state","abandon"))))</f>
        <v>MostFresh</v>
      </c>
      <c r="E316" s="3" t="str">
        <f>IF(C316 &gt;= var!$D$1,IF(C316 &lt;= var!$D$2, "1", "0"),"0")</f>
        <v>0</v>
      </c>
      <c r="F316" t="b">
        <f>NOT(ISNA(VLOOKUP(B316,var!$B$1:$B$40,1,FALSE)))</f>
        <v>1</v>
      </c>
    </row>
    <row r="317" spans="1:6">
      <c r="A317" t="s">
        <v>2790</v>
      </c>
      <c r="B317" t="s">
        <v>19</v>
      </c>
      <c r="C317" s="1">
        <v>42604</v>
      </c>
      <c r="D317" t="str">
        <f>IF(C317 &gt;= var!$A$1, "MostFresh", IF(DATEDIF(C317,var!$A$2,"d") &lt; 60, "MostFresh", IF(DATEDIF(C317,var!$A$2, "d") &lt; 90,"Fresh",IF(DATEDIF(C317,var!$A$2, "d") &lt; 120, "state","abandon"))))</f>
        <v>MostFresh</v>
      </c>
      <c r="E317" s="3" t="str">
        <f>IF(C317 &gt;= var!$D$1,IF(C317 &lt;= var!$D$2, "1", "0"),"0")</f>
        <v>0</v>
      </c>
      <c r="F317" t="b">
        <f>NOT(ISNA(VLOOKUP(B317,var!$B$1:$B$40,1,FALSE)))</f>
        <v>1</v>
      </c>
    </row>
    <row r="318" spans="1:6">
      <c r="A318" t="s">
        <v>2791</v>
      </c>
      <c r="B318" t="s">
        <v>19</v>
      </c>
      <c r="C318" s="1">
        <v>42639</v>
      </c>
      <c r="D318" t="str">
        <f>IF(C318 &gt;= var!$A$1, "MostFresh", IF(DATEDIF(C318,var!$A$2,"d") &lt; 60, "MostFresh", IF(DATEDIF(C318,var!$A$2, "d") &lt; 90,"Fresh",IF(DATEDIF(C318,var!$A$2, "d") &lt; 120, "state","abandon"))))</f>
        <v>MostFresh</v>
      </c>
      <c r="E318" s="3" t="str">
        <f>IF(C318 &gt;= var!$D$1,IF(C318 &lt;= var!$D$2, "1", "0"),"0")</f>
        <v>0</v>
      </c>
      <c r="F318" t="b">
        <f>NOT(ISNA(VLOOKUP(B318,var!$B$1:$B$40,1,FALSE)))</f>
        <v>1</v>
      </c>
    </row>
    <row r="319" spans="1:6">
      <c r="A319" t="s">
        <v>2792</v>
      </c>
      <c r="B319" t="s">
        <v>19</v>
      </c>
      <c r="C319" s="1">
        <v>42579</v>
      </c>
      <c r="D319" t="str">
        <f>IF(C319 &gt;= var!$A$1, "MostFresh", IF(DATEDIF(C319,var!$A$2,"d") &lt; 60, "MostFresh", IF(DATEDIF(C319,var!$A$2, "d") &lt; 90,"Fresh",IF(DATEDIF(C319,var!$A$2, "d") &lt; 120, "state","abandon"))))</f>
        <v>Fresh</v>
      </c>
      <c r="E319" s="3" t="str">
        <f>IF(C319 &gt;= var!$D$1,IF(C319 &lt;= var!$D$2, "1", "0"),"0")</f>
        <v>0</v>
      </c>
      <c r="F319" t="b">
        <f>NOT(ISNA(VLOOKUP(B319,var!$B$1:$B$40,1,FALSE)))</f>
        <v>1</v>
      </c>
    </row>
    <row r="320" spans="1:6">
      <c r="A320" t="s">
        <v>2793</v>
      </c>
      <c r="B320" t="s">
        <v>19</v>
      </c>
      <c r="C320" s="1">
        <v>42604</v>
      </c>
      <c r="D320" t="str">
        <f>IF(C320 &gt;= var!$A$1, "MostFresh", IF(DATEDIF(C320,var!$A$2,"d") &lt; 60, "MostFresh", IF(DATEDIF(C320,var!$A$2, "d") &lt; 90,"Fresh",IF(DATEDIF(C320,var!$A$2, "d") &lt; 120, "state","abandon"))))</f>
        <v>MostFresh</v>
      </c>
      <c r="E320" s="3" t="str">
        <f>IF(C320 &gt;= var!$D$1,IF(C320 &lt;= var!$D$2, "1", "0"),"0")</f>
        <v>0</v>
      </c>
      <c r="F320" t="b">
        <f>NOT(ISNA(VLOOKUP(B320,var!$B$1:$B$40,1,FALSE)))</f>
        <v>1</v>
      </c>
    </row>
    <row r="321" spans="1:6">
      <c r="A321" t="s">
        <v>2794</v>
      </c>
      <c r="B321" t="s">
        <v>19</v>
      </c>
      <c r="C321" s="1">
        <v>42604</v>
      </c>
      <c r="D321" t="str">
        <f>IF(C321 &gt;= var!$A$1, "MostFresh", IF(DATEDIF(C321,var!$A$2,"d") &lt; 60, "MostFresh", IF(DATEDIF(C321,var!$A$2, "d") &lt; 90,"Fresh",IF(DATEDIF(C321,var!$A$2, "d") &lt; 120, "state","abandon"))))</f>
        <v>MostFresh</v>
      </c>
      <c r="E321" s="3" t="str">
        <f>IF(C321 &gt;= var!$D$1,IF(C321 &lt;= var!$D$2, "1", "0"),"0")</f>
        <v>0</v>
      </c>
      <c r="F321" t="b">
        <f>NOT(ISNA(VLOOKUP(B321,var!$B$1:$B$40,1,FALSE)))</f>
        <v>1</v>
      </c>
    </row>
    <row r="322" spans="1:6">
      <c r="A322" t="s">
        <v>2795</v>
      </c>
      <c r="B322" t="s">
        <v>19</v>
      </c>
      <c r="C322" s="1">
        <v>42604</v>
      </c>
      <c r="D322" t="str">
        <f>IF(C322 &gt;= var!$A$1, "MostFresh", IF(DATEDIF(C322,var!$A$2,"d") &lt; 60, "MostFresh", IF(DATEDIF(C322,var!$A$2, "d") &lt; 90,"Fresh",IF(DATEDIF(C322,var!$A$2, "d") &lt; 120, "state","abandon"))))</f>
        <v>MostFresh</v>
      </c>
      <c r="E322" s="3" t="str">
        <f>IF(C322 &gt;= var!$D$1,IF(C322 &lt;= var!$D$2, "1", "0"),"0")</f>
        <v>0</v>
      </c>
      <c r="F322" t="b">
        <f>NOT(ISNA(VLOOKUP(B322,var!$B$1:$B$40,1,FALSE)))</f>
        <v>1</v>
      </c>
    </row>
    <row r="323" spans="1:6">
      <c r="A323" t="s">
        <v>2796</v>
      </c>
      <c r="B323" t="s">
        <v>19</v>
      </c>
      <c r="C323" s="1">
        <v>42643</v>
      </c>
      <c r="D323" t="str">
        <f>IF(C323 &gt;= var!$A$1, "MostFresh", IF(DATEDIF(C323,var!$A$2,"d") &lt; 60, "MostFresh", IF(DATEDIF(C323,var!$A$2, "d") &lt; 90,"Fresh",IF(DATEDIF(C323,var!$A$2, "d") &lt; 120, "state","abandon"))))</f>
        <v>MostFresh</v>
      </c>
      <c r="E323" s="3" t="str">
        <f>IF(C323 &gt;= var!$D$1,IF(C323 &lt;= var!$D$2, "1", "0"),"0")</f>
        <v>0</v>
      </c>
      <c r="F323" t="b">
        <f>NOT(ISNA(VLOOKUP(B323,var!$B$1:$B$40,1,FALSE)))</f>
        <v>1</v>
      </c>
    </row>
    <row r="324" spans="1:6">
      <c r="A324" t="s">
        <v>2797</v>
      </c>
      <c r="B324" t="s">
        <v>19</v>
      </c>
      <c r="C324" s="1">
        <v>42643</v>
      </c>
      <c r="D324" t="str">
        <f>IF(C324 &gt;= var!$A$1, "MostFresh", IF(DATEDIF(C324,var!$A$2,"d") &lt; 60, "MostFresh", IF(DATEDIF(C324,var!$A$2, "d") &lt; 90,"Fresh",IF(DATEDIF(C324,var!$A$2, "d") &lt; 120, "state","abandon"))))</f>
        <v>MostFresh</v>
      </c>
      <c r="E324" s="3" t="str">
        <f>IF(C324 &gt;= var!$D$1,IF(C324 &lt;= var!$D$2, "1", "0"),"0")</f>
        <v>0</v>
      </c>
      <c r="F324" t="b">
        <f>NOT(ISNA(VLOOKUP(B324,var!$B$1:$B$40,1,FALSE)))</f>
        <v>1</v>
      </c>
    </row>
    <row r="325" spans="1:6">
      <c r="A325" t="s">
        <v>2798</v>
      </c>
      <c r="B325" t="s">
        <v>19</v>
      </c>
      <c r="C325" s="1">
        <v>42662</v>
      </c>
      <c r="D325" t="str">
        <f>IF(C325 &gt;= var!$A$1, "MostFresh", IF(DATEDIF(C325,var!$A$2,"d") &lt; 60, "MostFresh", IF(DATEDIF(C325,var!$A$2, "d") &lt; 90,"Fresh",IF(DATEDIF(C325,var!$A$2, "d") &lt; 120, "state","abandon"))))</f>
        <v>MostFresh</v>
      </c>
      <c r="E325" s="3" t="str">
        <f>IF(C325 &gt;= var!$D$1,IF(C325 &lt;= var!$D$2, "1", "0"),"0")</f>
        <v>1</v>
      </c>
      <c r="F325" t="b">
        <f>NOT(ISNA(VLOOKUP(B325,var!$B$1:$B$40,1,FALSE)))</f>
        <v>1</v>
      </c>
    </row>
    <row r="326" spans="1:6">
      <c r="A326" t="s">
        <v>2799</v>
      </c>
      <c r="B326" t="s">
        <v>19</v>
      </c>
      <c r="C326" s="1">
        <v>42605</v>
      </c>
      <c r="D326" t="str">
        <f>IF(C326 &gt;= var!$A$1, "MostFresh", IF(DATEDIF(C326,var!$A$2,"d") &lt; 60, "MostFresh", IF(DATEDIF(C326,var!$A$2, "d") &lt; 90,"Fresh",IF(DATEDIF(C326,var!$A$2, "d") &lt; 120, "state","abandon"))))</f>
        <v>MostFresh</v>
      </c>
      <c r="E326" s="3" t="str">
        <f>IF(C326 &gt;= var!$D$1,IF(C326 &lt;= var!$D$2, "1", "0"),"0")</f>
        <v>0</v>
      </c>
      <c r="F326" t="b">
        <f>NOT(ISNA(VLOOKUP(B326,var!$B$1:$B$40,1,FALSE)))</f>
        <v>1</v>
      </c>
    </row>
    <row r="327" spans="1:6">
      <c r="A327" t="s">
        <v>2800</v>
      </c>
      <c r="B327" t="s">
        <v>19</v>
      </c>
      <c r="C327" s="1">
        <v>42639</v>
      </c>
      <c r="D327" t="str">
        <f>IF(C327 &gt;= var!$A$1, "MostFresh", IF(DATEDIF(C327,var!$A$2,"d") &lt; 60, "MostFresh", IF(DATEDIF(C327,var!$A$2, "d") &lt; 90,"Fresh",IF(DATEDIF(C327,var!$A$2, "d") &lt; 120, "state","abandon"))))</f>
        <v>MostFresh</v>
      </c>
      <c r="E327" s="3" t="str">
        <f>IF(C327 &gt;= var!$D$1,IF(C327 &lt;= var!$D$2, "1", "0"),"0")</f>
        <v>0</v>
      </c>
      <c r="F327" t="b">
        <f>NOT(ISNA(VLOOKUP(B327,var!$B$1:$B$40,1,FALSE)))</f>
        <v>1</v>
      </c>
    </row>
    <row r="328" spans="1:6">
      <c r="A328" t="s">
        <v>2801</v>
      </c>
      <c r="B328" t="s">
        <v>19</v>
      </c>
      <c r="C328" s="1">
        <v>42486</v>
      </c>
      <c r="D328" t="str">
        <f>IF(C328 &gt;= var!$A$1, "MostFresh", IF(DATEDIF(C328,var!$A$2,"d") &lt; 60, "MostFresh", IF(DATEDIF(C328,var!$A$2, "d") &lt; 90,"Fresh",IF(DATEDIF(C328,var!$A$2, "d") &lt; 120, "state","abandon"))))</f>
        <v>abandon</v>
      </c>
      <c r="E328" s="3" t="str">
        <f>IF(C328 &gt;= var!$D$1,IF(C328 &lt;= var!$D$2, "1", "0"),"0")</f>
        <v>0</v>
      </c>
      <c r="F328" t="b">
        <f>NOT(ISNA(VLOOKUP(B328,var!$B$1:$B$40,1,FALSE)))</f>
        <v>1</v>
      </c>
    </row>
    <row r="329" spans="1:6">
      <c r="A329" t="s">
        <v>2802</v>
      </c>
      <c r="B329" t="s">
        <v>5316</v>
      </c>
      <c r="C329" s="1">
        <v>42604</v>
      </c>
      <c r="D329" t="str">
        <f>IF(C329 &gt;= var!$A$1, "MostFresh", IF(DATEDIF(C329,var!$A$2,"d") &lt; 60, "MostFresh", IF(DATEDIF(C329,var!$A$2, "d") &lt; 90,"Fresh",IF(DATEDIF(C329,var!$A$2, "d") &lt; 120, "state","abandon"))))</f>
        <v>MostFresh</v>
      </c>
      <c r="E329" s="3" t="str">
        <f>IF(C329 &gt;= var!$D$1,IF(C329 &lt;= var!$D$2, "1", "0"),"0")</f>
        <v>0</v>
      </c>
      <c r="F329" t="b">
        <f>NOT(ISNA(VLOOKUP(B329,var!$B$1:$B$40,1,FALSE)))</f>
        <v>0</v>
      </c>
    </row>
    <row r="330" spans="1:6">
      <c r="A330" t="s">
        <v>2803</v>
      </c>
      <c r="B330" t="s">
        <v>17</v>
      </c>
      <c r="C330" s="1">
        <v>42643</v>
      </c>
      <c r="D330" t="str">
        <f>IF(C330 &gt;= var!$A$1, "MostFresh", IF(DATEDIF(C330,var!$A$2,"d") &lt; 60, "MostFresh", IF(DATEDIF(C330,var!$A$2, "d") &lt; 90,"Fresh",IF(DATEDIF(C330,var!$A$2, "d") &lt; 120, "state","abandon"))))</f>
        <v>MostFresh</v>
      </c>
      <c r="E330" s="3" t="str">
        <f>IF(C330 &gt;= var!$D$1,IF(C330 &lt;= var!$D$2, "1", "0"),"0")</f>
        <v>0</v>
      </c>
      <c r="F330" t="b">
        <f>NOT(ISNA(VLOOKUP(B330,var!$B$1:$B$40,1,FALSE)))</f>
        <v>1</v>
      </c>
    </row>
    <row r="331" spans="1:6">
      <c r="A331" t="s">
        <v>2804</v>
      </c>
      <c r="B331" t="s">
        <v>19</v>
      </c>
      <c r="C331" s="1">
        <v>42668</v>
      </c>
      <c r="D331" t="str">
        <f>IF(C331 &gt;= var!$A$1, "MostFresh", IF(DATEDIF(C331,var!$A$2,"d") &lt; 60, "MostFresh", IF(DATEDIF(C331,var!$A$2, "d") &lt; 90,"Fresh",IF(DATEDIF(C331,var!$A$2, "d") &lt; 120, "state","abandon"))))</f>
        <v>MostFresh</v>
      </c>
      <c r="E331" s="3" t="str">
        <f>IF(C331 &gt;= var!$D$1,IF(C331 &lt;= var!$D$2, "1", "0"),"0")</f>
        <v>1</v>
      </c>
      <c r="F331" t="b">
        <f>NOT(ISNA(VLOOKUP(B331,var!$B$1:$B$40,1,FALSE)))</f>
        <v>1</v>
      </c>
    </row>
    <row r="332" spans="1:6">
      <c r="A332" t="s">
        <v>2805</v>
      </c>
      <c r="B332" t="s">
        <v>19</v>
      </c>
      <c r="C332" s="1">
        <v>42605</v>
      </c>
      <c r="D332" t="str">
        <f>IF(C332 &gt;= var!$A$1, "MostFresh", IF(DATEDIF(C332,var!$A$2,"d") &lt; 60, "MostFresh", IF(DATEDIF(C332,var!$A$2, "d") &lt; 90,"Fresh",IF(DATEDIF(C332,var!$A$2, "d") &lt; 120, "state","abandon"))))</f>
        <v>MostFresh</v>
      </c>
      <c r="E332" s="3" t="str">
        <f>IF(C332 &gt;= var!$D$1,IF(C332 &lt;= var!$D$2, "1", "0"),"0")</f>
        <v>0</v>
      </c>
      <c r="F332" t="b">
        <f>NOT(ISNA(VLOOKUP(B332,var!$B$1:$B$40,1,FALSE)))</f>
        <v>1</v>
      </c>
    </row>
    <row r="333" spans="1:6">
      <c r="A333" t="s">
        <v>2806</v>
      </c>
      <c r="B333" t="s">
        <v>19</v>
      </c>
      <c r="C333" s="1">
        <v>42604</v>
      </c>
      <c r="D333" t="str">
        <f>IF(C333 &gt;= var!$A$1, "MostFresh", IF(DATEDIF(C333,var!$A$2,"d") &lt; 60, "MostFresh", IF(DATEDIF(C333,var!$A$2, "d") &lt; 90,"Fresh",IF(DATEDIF(C333,var!$A$2, "d") &lt; 120, "state","abandon"))))</f>
        <v>MostFresh</v>
      </c>
      <c r="E333" s="3" t="str">
        <f>IF(C333 &gt;= var!$D$1,IF(C333 &lt;= var!$D$2, "1", "0"),"0")</f>
        <v>0</v>
      </c>
      <c r="F333" t="b">
        <f>NOT(ISNA(VLOOKUP(B333,var!$B$1:$B$40,1,FALSE)))</f>
        <v>1</v>
      </c>
    </row>
    <row r="334" spans="1:6">
      <c r="A334" t="s">
        <v>2807</v>
      </c>
      <c r="B334" t="s">
        <v>19</v>
      </c>
      <c r="C334" s="1">
        <v>42639</v>
      </c>
      <c r="D334" t="str">
        <f>IF(C334 &gt;= var!$A$1, "MostFresh", IF(DATEDIF(C334,var!$A$2,"d") &lt; 60, "MostFresh", IF(DATEDIF(C334,var!$A$2, "d") &lt; 90,"Fresh",IF(DATEDIF(C334,var!$A$2, "d") &lt; 120, "state","abandon"))))</f>
        <v>MostFresh</v>
      </c>
      <c r="E334" s="3" t="str">
        <f>IF(C334 &gt;= var!$D$1,IF(C334 &lt;= var!$D$2, "1", "0"),"0")</f>
        <v>0</v>
      </c>
      <c r="F334" t="b">
        <f>NOT(ISNA(VLOOKUP(B334,var!$B$1:$B$40,1,FALSE)))</f>
        <v>1</v>
      </c>
    </row>
    <row r="335" spans="1:6">
      <c r="A335" t="s">
        <v>2808</v>
      </c>
      <c r="B335" t="s">
        <v>19</v>
      </c>
      <c r="C335" s="1">
        <v>42639</v>
      </c>
      <c r="D335" t="str">
        <f>IF(C335 &gt;= var!$A$1, "MostFresh", IF(DATEDIF(C335,var!$A$2,"d") &lt; 60, "MostFresh", IF(DATEDIF(C335,var!$A$2, "d") &lt; 90,"Fresh",IF(DATEDIF(C335,var!$A$2, "d") &lt; 120, "state","abandon"))))</f>
        <v>MostFresh</v>
      </c>
      <c r="E335" s="3" t="str">
        <f>IF(C335 &gt;= var!$D$1,IF(C335 &lt;= var!$D$2, "1", "0"),"0")</f>
        <v>0</v>
      </c>
      <c r="F335" t="b">
        <f>NOT(ISNA(VLOOKUP(B335,var!$B$1:$B$40,1,FALSE)))</f>
        <v>1</v>
      </c>
    </row>
    <row r="336" spans="1:6">
      <c r="A336" t="s">
        <v>2809</v>
      </c>
      <c r="B336" t="s">
        <v>19</v>
      </c>
      <c r="C336" s="1">
        <v>42486</v>
      </c>
      <c r="D336" t="str">
        <f>IF(C336 &gt;= var!$A$1, "MostFresh", IF(DATEDIF(C336,var!$A$2,"d") &lt; 60, "MostFresh", IF(DATEDIF(C336,var!$A$2, "d") &lt; 90,"Fresh",IF(DATEDIF(C336,var!$A$2, "d") &lt; 120, "state","abandon"))))</f>
        <v>abandon</v>
      </c>
      <c r="E336" s="3" t="str">
        <f>IF(C336 &gt;= var!$D$1,IF(C336 &lt;= var!$D$2, "1", "0"),"0")</f>
        <v>0</v>
      </c>
      <c r="F336" t="b">
        <f>NOT(ISNA(VLOOKUP(B336,var!$B$1:$B$40,1,FALSE)))</f>
        <v>1</v>
      </c>
    </row>
    <row r="337" spans="1:6">
      <c r="A337" t="s">
        <v>2810</v>
      </c>
      <c r="B337" t="s">
        <v>19</v>
      </c>
      <c r="C337" s="1">
        <v>42604</v>
      </c>
      <c r="D337" t="str">
        <f>IF(C337 &gt;= var!$A$1, "MostFresh", IF(DATEDIF(C337,var!$A$2,"d") &lt; 60, "MostFresh", IF(DATEDIF(C337,var!$A$2, "d") &lt; 90,"Fresh",IF(DATEDIF(C337,var!$A$2, "d") &lt; 120, "state","abandon"))))</f>
        <v>MostFresh</v>
      </c>
      <c r="E337" s="3" t="str">
        <f>IF(C337 &gt;= var!$D$1,IF(C337 &lt;= var!$D$2, "1", "0"),"0")</f>
        <v>0</v>
      </c>
      <c r="F337" t="b">
        <f>NOT(ISNA(VLOOKUP(B337,var!$B$1:$B$40,1,FALSE)))</f>
        <v>1</v>
      </c>
    </row>
    <row r="338" spans="1:6">
      <c r="A338" t="s">
        <v>2811</v>
      </c>
      <c r="B338" t="s">
        <v>19</v>
      </c>
      <c r="C338" s="1">
        <v>42550</v>
      </c>
      <c r="D338" t="str">
        <f>IF(C338 &gt;= var!$A$1, "MostFresh", IF(DATEDIF(C338,var!$A$2,"d") &lt; 60, "MostFresh", IF(DATEDIF(C338,var!$A$2, "d") &lt; 90,"Fresh",IF(DATEDIF(C338,var!$A$2, "d") &lt; 120, "state","abandon"))))</f>
        <v>state</v>
      </c>
      <c r="E338" s="3" t="str">
        <f>IF(C338 &gt;= var!$D$1,IF(C338 &lt;= var!$D$2, "1", "0"),"0")</f>
        <v>0</v>
      </c>
      <c r="F338" t="b">
        <f>NOT(ISNA(VLOOKUP(B338,var!$B$1:$B$40,1,FALSE)))</f>
        <v>1</v>
      </c>
    </row>
    <row r="339" spans="1:6">
      <c r="A339" t="s">
        <v>2812</v>
      </c>
      <c r="B339" t="s">
        <v>19</v>
      </c>
      <c r="C339" s="1">
        <v>42639</v>
      </c>
      <c r="D339" t="str">
        <f>IF(C339 &gt;= var!$A$1, "MostFresh", IF(DATEDIF(C339,var!$A$2,"d") &lt; 60, "MostFresh", IF(DATEDIF(C339,var!$A$2, "d") &lt; 90,"Fresh",IF(DATEDIF(C339,var!$A$2, "d") &lt; 120, "state","abandon"))))</f>
        <v>MostFresh</v>
      </c>
      <c r="E339" s="3" t="str">
        <f>IF(C339 &gt;= var!$D$1,IF(C339 &lt;= var!$D$2, "1", "0"),"0")</f>
        <v>0</v>
      </c>
      <c r="F339" t="b">
        <f>NOT(ISNA(VLOOKUP(B339,var!$B$1:$B$40,1,FALSE)))</f>
        <v>1</v>
      </c>
    </row>
    <row r="340" spans="1:6">
      <c r="A340" t="s">
        <v>2813</v>
      </c>
      <c r="B340" t="s">
        <v>19</v>
      </c>
      <c r="C340" s="1">
        <v>42668</v>
      </c>
      <c r="D340" t="str">
        <f>IF(C340 &gt;= var!$A$1, "MostFresh", IF(DATEDIF(C340,var!$A$2,"d") &lt; 60, "MostFresh", IF(DATEDIF(C340,var!$A$2, "d") &lt; 90,"Fresh",IF(DATEDIF(C340,var!$A$2, "d") &lt; 120, "state","abandon"))))</f>
        <v>MostFresh</v>
      </c>
      <c r="E340" s="3" t="str">
        <f>IF(C340 &gt;= var!$D$1,IF(C340 &lt;= var!$D$2, "1", "0"),"0")</f>
        <v>1</v>
      </c>
      <c r="F340" t="b">
        <f>NOT(ISNA(VLOOKUP(B340,var!$B$1:$B$40,1,FALSE)))</f>
        <v>1</v>
      </c>
    </row>
    <row r="341" spans="1:6">
      <c r="A341" t="s">
        <v>2814</v>
      </c>
      <c r="B341" t="s">
        <v>19</v>
      </c>
      <c r="C341" s="1">
        <v>42506</v>
      </c>
      <c r="D341" t="str">
        <f>IF(C341 &gt;= var!$A$1, "MostFresh", IF(DATEDIF(C341,var!$A$2,"d") &lt; 60, "MostFresh", IF(DATEDIF(C341,var!$A$2, "d") &lt; 90,"Fresh",IF(DATEDIF(C341,var!$A$2, "d") &lt; 120, "state","abandon"))))</f>
        <v>abandon</v>
      </c>
      <c r="E341" s="3" t="str">
        <f>IF(C341 &gt;= var!$D$1,IF(C341 &lt;= var!$D$2, "1", "0"),"0")</f>
        <v>0</v>
      </c>
      <c r="F341" t="b">
        <f>NOT(ISNA(VLOOKUP(B341,var!$B$1:$B$40,1,FALSE)))</f>
        <v>1</v>
      </c>
    </row>
    <row r="342" spans="1:6">
      <c r="A342" t="s">
        <v>2815</v>
      </c>
      <c r="B342" t="s">
        <v>19</v>
      </c>
      <c r="C342" s="1">
        <v>42426</v>
      </c>
      <c r="D342" t="str">
        <f>IF(C342 &gt;= var!$A$1, "MostFresh", IF(DATEDIF(C342,var!$A$2,"d") &lt; 60, "MostFresh", IF(DATEDIF(C342,var!$A$2, "d") &lt; 90,"Fresh",IF(DATEDIF(C342,var!$A$2, "d") &lt; 120, "state","abandon"))))</f>
        <v>abandon</v>
      </c>
      <c r="E342" s="3" t="str">
        <f>IF(C342 &gt;= var!$D$1,IF(C342 &lt;= var!$D$2, "1", "0"),"0")</f>
        <v>0</v>
      </c>
      <c r="F342" t="b">
        <f>NOT(ISNA(VLOOKUP(B342,var!$B$1:$B$40,1,FALSE)))</f>
        <v>1</v>
      </c>
    </row>
    <row r="343" spans="1:6">
      <c r="A343" t="s">
        <v>2816</v>
      </c>
      <c r="B343" t="s">
        <v>19</v>
      </c>
      <c r="C343" s="1">
        <v>42550</v>
      </c>
      <c r="D343" t="str">
        <f>IF(C343 &gt;= var!$A$1, "MostFresh", IF(DATEDIF(C343,var!$A$2,"d") &lt; 60, "MostFresh", IF(DATEDIF(C343,var!$A$2, "d") &lt; 90,"Fresh",IF(DATEDIF(C343,var!$A$2, "d") &lt; 120, "state","abandon"))))</f>
        <v>state</v>
      </c>
      <c r="E343" s="3" t="str">
        <f>IF(C343 &gt;= var!$D$1,IF(C343 &lt;= var!$D$2, "1", "0"),"0")</f>
        <v>0</v>
      </c>
      <c r="F343" t="b">
        <f>NOT(ISNA(VLOOKUP(B343,var!$B$1:$B$40,1,FALSE)))</f>
        <v>1</v>
      </c>
    </row>
    <row r="344" spans="1:6">
      <c r="A344" t="s">
        <v>2817</v>
      </c>
      <c r="B344" t="s">
        <v>19</v>
      </c>
      <c r="C344" s="1">
        <v>42639</v>
      </c>
      <c r="D344" t="str">
        <f>IF(C344 &gt;= var!$A$1, "MostFresh", IF(DATEDIF(C344,var!$A$2,"d") &lt; 60, "MostFresh", IF(DATEDIF(C344,var!$A$2, "d") &lt; 90,"Fresh",IF(DATEDIF(C344,var!$A$2, "d") &lt; 120, "state","abandon"))))</f>
        <v>MostFresh</v>
      </c>
      <c r="E344" s="3" t="str">
        <f>IF(C344 &gt;= var!$D$1,IF(C344 &lt;= var!$D$2, "1", "0"),"0")</f>
        <v>0</v>
      </c>
      <c r="F344" t="b">
        <f>NOT(ISNA(VLOOKUP(B344,var!$B$1:$B$40,1,FALSE)))</f>
        <v>1</v>
      </c>
    </row>
    <row r="345" spans="1:6">
      <c r="A345" t="s">
        <v>2818</v>
      </c>
      <c r="B345" t="s">
        <v>19</v>
      </c>
      <c r="C345" s="1">
        <v>42668</v>
      </c>
      <c r="D345" t="str">
        <f>IF(C345 &gt;= var!$A$1, "MostFresh", IF(DATEDIF(C345,var!$A$2,"d") &lt; 60, "MostFresh", IF(DATEDIF(C345,var!$A$2, "d") &lt; 90,"Fresh",IF(DATEDIF(C345,var!$A$2, "d") &lt; 120, "state","abandon"))))</f>
        <v>MostFresh</v>
      </c>
      <c r="E345" s="3" t="str">
        <f>IF(C345 &gt;= var!$D$1,IF(C345 &lt;= var!$D$2, "1", "0"),"0")</f>
        <v>1</v>
      </c>
      <c r="F345" t="b">
        <f>NOT(ISNA(VLOOKUP(B345,var!$B$1:$B$40,1,FALSE)))</f>
        <v>1</v>
      </c>
    </row>
    <row r="346" spans="1:6">
      <c r="A346" t="s">
        <v>2819</v>
      </c>
      <c r="B346" t="s">
        <v>19</v>
      </c>
      <c r="C346" s="1">
        <v>42668</v>
      </c>
      <c r="D346" t="str">
        <f>IF(C346 &gt;= var!$A$1, "MostFresh", IF(DATEDIF(C346,var!$A$2,"d") &lt; 60, "MostFresh", IF(DATEDIF(C346,var!$A$2, "d") &lt; 90,"Fresh",IF(DATEDIF(C346,var!$A$2, "d") &lt; 120, "state","abandon"))))</f>
        <v>MostFresh</v>
      </c>
      <c r="E346" s="3" t="str">
        <f>IF(C346 &gt;= var!$D$1,IF(C346 &lt;= var!$D$2, "1", "0"),"0")</f>
        <v>1</v>
      </c>
      <c r="F346" t="b">
        <f>NOT(ISNA(VLOOKUP(B346,var!$B$1:$B$40,1,FALSE)))</f>
        <v>1</v>
      </c>
    </row>
    <row r="347" spans="1:6">
      <c r="A347" t="s">
        <v>2820</v>
      </c>
      <c r="B347" t="s">
        <v>19</v>
      </c>
      <c r="C347" s="1">
        <v>42520</v>
      </c>
      <c r="D347" t="str">
        <f>IF(C347 &gt;= var!$A$1, "MostFresh", IF(DATEDIF(C347,var!$A$2,"d") &lt; 60, "MostFresh", IF(DATEDIF(C347,var!$A$2, "d") &lt; 90,"Fresh",IF(DATEDIF(C347,var!$A$2, "d") &lt; 120, "state","abandon"))))</f>
        <v>abandon</v>
      </c>
      <c r="E347" s="3" t="str">
        <f>IF(C347 &gt;= var!$D$1,IF(C347 &lt;= var!$D$2, "1", "0"),"0")</f>
        <v>0</v>
      </c>
      <c r="F347" t="b">
        <f>NOT(ISNA(VLOOKUP(B347,var!$B$1:$B$40,1,FALSE)))</f>
        <v>1</v>
      </c>
    </row>
    <row r="348" spans="1:6">
      <c r="A348" t="s">
        <v>2821</v>
      </c>
      <c r="B348" t="s">
        <v>19</v>
      </c>
      <c r="C348" s="1">
        <v>42605</v>
      </c>
      <c r="D348" t="str">
        <f>IF(C348 &gt;= var!$A$1, "MostFresh", IF(DATEDIF(C348,var!$A$2,"d") &lt; 60, "MostFresh", IF(DATEDIF(C348,var!$A$2, "d") &lt; 90,"Fresh",IF(DATEDIF(C348,var!$A$2, "d") &lt; 120, "state","abandon"))))</f>
        <v>MostFresh</v>
      </c>
      <c r="E348" s="3" t="str">
        <f>IF(C348 &gt;= var!$D$1,IF(C348 &lt;= var!$D$2, "1", "0"),"0")</f>
        <v>0</v>
      </c>
      <c r="F348" t="b">
        <f>NOT(ISNA(VLOOKUP(B348,var!$B$1:$B$40,1,FALSE)))</f>
        <v>1</v>
      </c>
    </row>
    <row r="349" spans="1:6">
      <c r="A349" t="s">
        <v>2822</v>
      </c>
      <c r="B349" t="s">
        <v>19</v>
      </c>
      <c r="C349" s="1">
        <v>42478</v>
      </c>
      <c r="D349" t="str">
        <f>IF(C349 &gt;= var!$A$1, "MostFresh", IF(DATEDIF(C349,var!$A$2,"d") &lt; 60, "MostFresh", IF(DATEDIF(C349,var!$A$2, "d") &lt; 90,"Fresh",IF(DATEDIF(C349,var!$A$2, "d") &lt; 120, "state","abandon"))))</f>
        <v>abandon</v>
      </c>
      <c r="E349" s="3" t="str">
        <f>IF(C349 &gt;= var!$D$1,IF(C349 &lt;= var!$D$2, "1", "0"),"0")</f>
        <v>0</v>
      </c>
      <c r="F349" t="b">
        <f>NOT(ISNA(VLOOKUP(B349,var!$B$1:$B$40,1,FALSE)))</f>
        <v>1</v>
      </c>
    </row>
    <row r="350" spans="1:6">
      <c r="A350" t="s">
        <v>2823</v>
      </c>
      <c r="B350" t="s">
        <v>19</v>
      </c>
      <c r="C350" s="1">
        <v>42579</v>
      </c>
      <c r="D350" t="str">
        <f>IF(C350 &gt;= var!$A$1, "MostFresh", IF(DATEDIF(C350,var!$A$2,"d") &lt; 60, "MostFresh", IF(DATEDIF(C350,var!$A$2, "d") &lt; 90,"Fresh",IF(DATEDIF(C350,var!$A$2, "d") &lt; 120, "state","abandon"))))</f>
        <v>Fresh</v>
      </c>
      <c r="E350" s="3" t="str">
        <f>IF(C350 &gt;= var!$D$1,IF(C350 &lt;= var!$D$2, "1", "0"),"0")</f>
        <v>0</v>
      </c>
      <c r="F350" t="b">
        <f>NOT(ISNA(VLOOKUP(B350,var!$B$1:$B$40,1,FALSE)))</f>
        <v>1</v>
      </c>
    </row>
    <row r="351" spans="1:6">
      <c r="A351" t="s">
        <v>2824</v>
      </c>
      <c r="B351" t="s">
        <v>19</v>
      </c>
      <c r="C351" s="1">
        <v>42605</v>
      </c>
      <c r="D351" t="str">
        <f>IF(C351 &gt;= var!$A$1, "MostFresh", IF(DATEDIF(C351,var!$A$2,"d") &lt; 60, "MostFresh", IF(DATEDIF(C351,var!$A$2, "d") &lt; 90,"Fresh",IF(DATEDIF(C351,var!$A$2, "d") &lt; 120, "state","abandon"))))</f>
        <v>MostFresh</v>
      </c>
      <c r="E351" s="3" t="str">
        <f>IF(C351 &gt;= var!$D$1,IF(C351 &lt;= var!$D$2, "1", "0"),"0")</f>
        <v>0</v>
      </c>
      <c r="F351" t="b">
        <f>NOT(ISNA(VLOOKUP(B351,var!$B$1:$B$40,1,FALSE)))</f>
        <v>1</v>
      </c>
    </row>
    <row r="352" spans="1:6">
      <c r="A352" t="s">
        <v>2825</v>
      </c>
      <c r="B352" t="s">
        <v>19</v>
      </c>
      <c r="C352" s="1">
        <v>42643</v>
      </c>
      <c r="D352" t="str">
        <f>IF(C352 &gt;= var!$A$1, "MostFresh", IF(DATEDIF(C352,var!$A$2,"d") &lt; 60, "MostFresh", IF(DATEDIF(C352,var!$A$2, "d") &lt; 90,"Fresh",IF(DATEDIF(C352,var!$A$2, "d") &lt; 120, "state","abandon"))))</f>
        <v>MostFresh</v>
      </c>
      <c r="E352" s="3" t="str">
        <f>IF(C352 &gt;= var!$D$1,IF(C352 &lt;= var!$D$2, "1", "0"),"0")</f>
        <v>0</v>
      </c>
      <c r="F352" t="b">
        <f>NOT(ISNA(VLOOKUP(B352,var!$B$1:$B$40,1,FALSE)))</f>
        <v>1</v>
      </c>
    </row>
    <row r="353" spans="1:6">
      <c r="A353" t="s">
        <v>2826</v>
      </c>
      <c r="B353" t="s">
        <v>19</v>
      </c>
      <c r="C353" s="1">
        <v>42643</v>
      </c>
      <c r="D353" t="str">
        <f>IF(C353 &gt;= var!$A$1, "MostFresh", IF(DATEDIF(C353,var!$A$2,"d") &lt; 60, "MostFresh", IF(DATEDIF(C353,var!$A$2, "d") &lt; 90,"Fresh",IF(DATEDIF(C353,var!$A$2, "d") &lt; 120, "state","abandon"))))</f>
        <v>MostFresh</v>
      </c>
      <c r="E353" s="3" t="str">
        <f>IF(C353 &gt;= var!$D$1,IF(C353 &lt;= var!$D$2, "1", "0"),"0")</f>
        <v>0</v>
      </c>
      <c r="F353" t="b">
        <f>NOT(ISNA(VLOOKUP(B353,var!$B$1:$B$40,1,FALSE)))</f>
        <v>1</v>
      </c>
    </row>
    <row r="354" spans="1:6">
      <c r="A354" t="s">
        <v>2827</v>
      </c>
      <c r="B354" t="s">
        <v>19</v>
      </c>
      <c r="C354" s="1">
        <v>42639</v>
      </c>
      <c r="D354" t="str">
        <f>IF(C354 &gt;= var!$A$1, "MostFresh", IF(DATEDIF(C354,var!$A$2,"d") &lt; 60, "MostFresh", IF(DATEDIF(C354,var!$A$2, "d") &lt; 90,"Fresh",IF(DATEDIF(C354,var!$A$2, "d") &lt; 120, "state","abandon"))))</f>
        <v>MostFresh</v>
      </c>
      <c r="E354" s="3" t="str">
        <f>IF(C354 &gt;= var!$D$1,IF(C354 &lt;= var!$D$2, "1", "0"),"0")</f>
        <v>0</v>
      </c>
      <c r="F354" t="b">
        <f>NOT(ISNA(VLOOKUP(B354,var!$B$1:$B$40,1,FALSE)))</f>
        <v>1</v>
      </c>
    </row>
    <row r="355" spans="1:6">
      <c r="A355" t="s">
        <v>2828</v>
      </c>
      <c r="B355" t="s">
        <v>19</v>
      </c>
      <c r="C355" s="1">
        <v>42668</v>
      </c>
      <c r="D355" t="str">
        <f>IF(C355 &gt;= var!$A$1, "MostFresh", IF(DATEDIF(C355,var!$A$2,"d") &lt; 60, "MostFresh", IF(DATEDIF(C355,var!$A$2, "d") &lt; 90,"Fresh",IF(DATEDIF(C355,var!$A$2, "d") &lt; 120, "state","abandon"))))</f>
        <v>MostFresh</v>
      </c>
      <c r="E355" s="3" t="str">
        <f>IF(C355 &gt;= var!$D$1,IF(C355 &lt;= var!$D$2, "1", "0"),"0")</f>
        <v>1</v>
      </c>
      <c r="F355" t="b">
        <f>NOT(ISNA(VLOOKUP(B355,var!$B$1:$B$40,1,FALSE)))</f>
        <v>1</v>
      </c>
    </row>
    <row r="356" spans="1:6">
      <c r="A356" t="s">
        <v>2829</v>
      </c>
      <c r="B356" t="s">
        <v>19</v>
      </c>
      <c r="C356" s="1">
        <v>42668</v>
      </c>
      <c r="D356" t="str">
        <f>IF(C356 &gt;= var!$A$1, "MostFresh", IF(DATEDIF(C356,var!$A$2,"d") &lt; 60, "MostFresh", IF(DATEDIF(C356,var!$A$2, "d") &lt; 90,"Fresh",IF(DATEDIF(C356,var!$A$2, "d") &lt; 120, "state","abandon"))))</f>
        <v>MostFresh</v>
      </c>
      <c r="E356" s="3" t="str">
        <f>IF(C356 &gt;= var!$D$1,IF(C356 &lt;= var!$D$2, "1", "0"),"0")</f>
        <v>1</v>
      </c>
      <c r="F356" t="b">
        <f>NOT(ISNA(VLOOKUP(B356,var!$B$1:$B$40,1,FALSE)))</f>
        <v>1</v>
      </c>
    </row>
    <row r="357" spans="1:6">
      <c r="A357" t="s">
        <v>2830</v>
      </c>
      <c r="B357" t="s">
        <v>19</v>
      </c>
      <c r="C357" s="1">
        <v>42643</v>
      </c>
      <c r="D357" t="str">
        <f>IF(C357 &gt;= var!$A$1, "MostFresh", IF(DATEDIF(C357,var!$A$2,"d") &lt; 60, "MostFresh", IF(DATEDIF(C357,var!$A$2, "d") &lt; 90,"Fresh",IF(DATEDIF(C357,var!$A$2, "d") &lt; 120, "state","abandon"))))</f>
        <v>MostFresh</v>
      </c>
      <c r="E357" s="3" t="str">
        <f>IF(C357 &gt;= var!$D$1,IF(C357 &lt;= var!$D$2, "1", "0"),"0")</f>
        <v>0</v>
      </c>
      <c r="F357" t="b">
        <f>NOT(ISNA(VLOOKUP(B357,var!$B$1:$B$40,1,FALSE)))</f>
        <v>1</v>
      </c>
    </row>
    <row r="358" spans="1:6">
      <c r="A358" t="s">
        <v>2831</v>
      </c>
      <c r="B358" t="s">
        <v>19</v>
      </c>
      <c r="C358" s="1">
        <v>42643</v>
      </c>
      <c r="D358" t="str">
        <f>IF(C358 &gt;= var!$A$1, "MostFresh", IF(DATEDIF(C358,var!$A$2,"d") &lt; 60, "MostFresh", IF(DATEDIF(C358,var!$A$2, "d") &lt; 90,"Fresh",IF(DATEDIF(C358,var!$A$2, "d") &lt; 120, "state","abandon"))))</f>
        <v>MostFresh</v>
      </c>
      <c r="E358" s="3" t="str">
        <f>IF(C358 &gt;= var!$D$1,IF(C358 &lt;= var!$D$2, "1", "0"),"0")</f>
        <v>0</v>
      </c>
      <c r="F358" t="b">
        <f>NOT(ISNA(VLOOKUP(B358,var!$B$1:$B$40,1,FALSE)))</f>
        <v>1</v>
      </c>
    </row>
    <row r="359" spans="1:6">
      <c r="A359" t="s">
        <v>2832</v>
      </c>
      <c r="B359" t="s">
        <v>19</v>
      </c>
      <c r="C359" s="1">
        <v>42639</v>
      </c>
      <c r="D359" t="str">
        <f>IF(C359 &gt;= var!$A$1, "MostFresh", IF(DATEDIF(C359,var!$A$2,"d") &lt; 60, "MostFresh", IF(DATEDIF(C359,var!$A$2, "d") &lt; 90,"Fresh",IF(DATEDIF(C359,var!$A$2, "d") &lt; 120, "state","abandon"))))</f>
        <v>MostFresh</v>
      </c>
      <c r="E359" s="3" t="str">
        <f>IF(C359 &gt;= var!$D$1,IF(C359 &lt;= var!$D$2, "1", "0"),"0")</f>
        <v>0</v>
      </c>
      <c r="F359" t="b">
        <f>NOT(ISNA(VLOOKUP(B359,var!$B$1:$B$40,1,FALSE)))</f>
        <v>1</v>
      </c>
    </row>
    <row r="360" spans="1:6">
      <c r="A360" t="s">
        <v>2833</v>
      </c>
      <c r="B360" t="s">
        <v>19</v>
      </c>
      <c r="C360" s="1">
        <v>42643</v>
      </c>
      <c r="D360" t="str">
        <f>IF(C360 &gt;= var!$A$1, "MostFresh", IF(DATEDIF(C360,var!$A$2,"d") &lt; 60, "MostFresh", IF(DATEDIF(C360,var!$A$2, "d") &lt; 90,"Fresh",IF(DATEDIF(C360,var!$A$2, "d") &lt; 120, "state","abandon"))))</f>
        <v>MostFresh</v>
      </c>
      <c r="E360" s="3" t="str">
        <f>IF(C360 &gt;= var!$D$1,IF(C360 &lt;= var!$D$2, "1", "0"),"0")</f>
        <v>0</v>
      </c>
      <c r="F360" t="b">
        <f>NOT(ISNA(VLOOKUP(B360,var!$B$1:$B$40,1,FALSE)))</f>
        <v>1</v>
      </c>
    </row>
    <row r="361" spans="1:6">
      <c r="A361" t="s">
        <v>2834</v>
      </c>
      <c r="B361" t="s">
        <v>19</v>
      </c>
      <c r="C361" s="1">
        <v>42643</v>
      </c>
      <c r="D361" t="str">
        <f>IF(C361 &gt;= var!$A$1, "MostFresh", IF(DATEDIF(C361,var!$A$2,"d") &lt; 60, "MostFresh", IF(DATEDIF(C361,var!$A$2, "d") &lt; 90,"Fresh",IF(DATEDIF(C361,var!$A$2, "d") &lt; 120, "state","abandon"))))</f>
        <v>MostFresh</v>
      </c>
      <c r="E361" s="3" t="str">
        <f>IF(C361 &gt;= var!$D$1,IF(C361 &lt;= var!$D$2, "1", "0"),"0")</f>
        <v>0</v>
      </c>
      <c r="F361" t="b">
        <f>NOT(ISNA(VLOOKUP(B361,var!$B$1:$B$40,1,FALSE)))</f>
        <v>1</v>
      </c>
    </row>
    <row r="362" spans="1:6">
      <c r="A362" t="s">
        <v>2835</v>
      </c>
      <c r="B362" t="s">
        <v>19</v>
      </c>
      <c r="C362" s="1">
        <v>42639</v>
      </c>
      <c r="D362" t="str">
        <f>IF(C362 &gt;= var!$A$1, "MostFresh", IF(DATEDIF(C362,var!$A$2,"d") &lt; 60, "MostFresh", IF(DATEDIF(C362,var!$A$2, "d") &lt; 90,"Fresh",IF(DATEDIF(C362,var!$A$2, "d") &lt; 120, "state","abandon"))))</f>
        <v>MostFresh</v>
      </c>
      <c r="E362" s="3" t="str">
        <f>IF(C362 &gt;= var!$D$1,IF(C362 &lt;= var!$D$2, "1", "0"),"0")</f>
        <v>0</v>
      </c>
      <c r="F362" t="b">
        <f>NOT(ISNA(VLOOKUP(B362,var!$B$1:$B$40,1,FALSE)))</f>
        <v>1</v>
      </c>
    </row>
    <row r="363" spans="1:6">
      <c r="A363" t="s">
        <v>2836</v>
      </c>
      <c r="B363" t="s">
        <v>19</v>
      </c>
      <c r="C363" s="1">
        <v>42639</v>
      </c>
      <c r="D363" t="str">
        <f>IF(C363 &gt;= var!$A$1, "MostFresh", IF(DATEDIF(C363,var!$A$2,"d") &lt; 60, "MostFresh", IF(DATEDIF(C363,var!$A$2, "d") &lt; 90,"Fresh",IF(DATEDIF(C363,var!$A$2, "d") &lt; 120, "state","abandon"))))</f>
        <v>MostFresh</v>
      </c>
      <c r="E363" s="3" t="str">
        <f>IF(C363 &gt;= var!$D$1,IF(C363 &lt;= var!$D$2, "1", "0"),"0")</f>
        <v>0</v>
      </c>
      <c r="F363" t="b">
        <f>NOT(ISNA(VLOOKUP(B363,var!$B$1:$B$40,1,FALSE)))</f>
        <v>1</v>
      </c>
    </row>
    <row r="364" spans="1:6">
      <c r="A364" t="s">
        <v>2837</v>
      </c>
      <c r="B364" t="s">
        <v>19</v>
      </c>
      <c r="C364" s="1">
        <v>42605</v>
      </c>
      <c r="D364" t="str">
        <f>IF(C364 &gt;= var!$A$1, "MostFresh", IF(DATEDIF(C364,var!$A$2,"d") &lt; 60, "MostFresh", IF(DATEDIF(C364,var!$A$2, "d") &lt; 90,"Fresh",IF(DATEDIF(C364,var!$A$2, "d") &lt; 120, "state","abandon"))))</f>
        <v>MostFresh</v>
      </c>
      <c r="E364" s="3" t="str">
        <f>IF(C364 &gt;= var!$D$1,IF(C364 &lt;= var!$D$2, "1", "0"),"0")</f>
        <v>0</v>
      </c>
      <c r="F364" t="b">
        <f>NOT(ISNA(VLOOKUP(B364,var!$B$1:$B$40,1,FALSE)))</f>
        <v>1</v>
      </c>
    </row>
    <row r="365" spans="1:6">
      <c r="A365" t="s">
        <v>2838</v>
      </c>
      <c r="B365" t="s">
        <v>19</v>
      </c>
      <c r="C365" s="1">
        <v>42639</v>
      </c>
      <c r="D365" t="str">
        <f>IF(C365 &gt;= var!$A$1, "MostFresh", IF(DATEDIF(C365,var!$A$2,"d") &lt; 60, "MostFresh", IF(DATEDIF(C365,var!$A$2, "d") &lt; 90,"Fresh",IF(DATEDIF(C365,var!$A$2, "d") &lt; 120, "state","abandon"))))</f>
        <v>MostFresh</v>
      </c>
      <c r="E365" s="3" t="str">
        <f>IF(C365 &gt;= var!$D$1,IF(C365 &lt;= var!$D$2, "1", "0"),"0")</f>
        <v>0</v>
      </c>
      <c r="F365" t="b">
        <f>NOT(ISNA(VLOOKUP(B365,var!$B$1:$B$40,1,FALSE)))</f>
        <v>1</v>
      </c>
    </row>
    <row r="366" spans="1:6">
      <c r="A366" t="s">
        <v>2839</v>
      </c>
      <c r="B366" t="s">
        <v>19</v>
      </c>
      <c r="C366" s="1">
        <v>42639</v>
      </c>
      <c r="D366" t="str">
        <f>IF(C366 &gt;= var!$A$1, "MostFresh", IF(DATEDIF(C366,var!$A$2,"d") &lt; 60, "MostFresh", IF(DATEDIF(C366,var!$A$2, "d") &lt; 90,"Fresh",IF(DATEDIF(C366,var!$A$2, "d") &lt; 120, "state","abandon"))))</f>
        <v>MostFresh</v>
      </c>
      <c r="E366" s="3" t="str">
        <f>IF(C366 &gt;= var!$D$1,IF(C366 &lt;= var!$D$2, "1", "0"),"0")</f>
        <v>0</v>
      </c>
      <c r="F366" t="b">
        <f>NOT(ISNA(VLOOKUP(B366,var!$B$1:$B$40,1,FALSE)))</f>
        <v>1</v>
      </c>
    </row>
    <row r="367" spans="1:6">
      <c r="A367" t="s">
        <v>2840</v>
      </c>
      <c r="B367" t="s">
        <v>19</v>
      </c>
      <c r="C367" s="1">
        <v>42639</v>
      </c>
      <c r="D367" t="str">
        <f>IF(C367 &gt;= var!$A$1, "MostFresh", IF(DATEDIF(C367,var!$A$2,"d") &lt; 60, "MostFresh", IF(DATEDIF(C367,var!$A$2, "d") &lt; 90,"Fresh",IF(DATEDIF(C367,var!$A$2, "d") &lt; 120, "state","abandon"))))</f>
        <v>MostFresh</v>
      </c>
      <c r="E367" s="3" t="str">
        <f>IF(C367 &gt;= var!$D$1,IF(C367 &lt;= var!$D$2, "1", "0"),"0")</f>
        <v>0</v>
      </c>
      <c r="F367" t="b">
        <f>NOT(ISNA(VLOOKUP(B367,var!$B$1:$B$40,1,FALSE)))</f>
        <v>1</v>
      </c>
    </row>
    <row r="368" spans="1:6">
      <c r="A368" t="s">
        <v>2841</v>
      </c>
      <c r="B368" t="s">
        <v>19</v>
      </c>
      <c r="C368" s="1">
        <v>42486</v>
      </c>
      <c r="D368" t="str">
        <f>IF(C368 &gt;= var!$A$1, "MostFresh", IF(DATEDIF(C368,var!$A$2,"d") &lt; 60, "MostFresh", IF(DATEDIF(C368,var!$A$2, "d") &lt; 90,"Fresh",IF(DATEDIF(C368,var!$A$2, "d") &lt; 120, "state","abandon"))))</f>
        <v>abandon</v>
      </c>
      <c r="E368" s="3" t="str">
        <f>IF(C368 &gt;= var!$D$1,IF(C368 &lt;= var!$D$2, "1", "0"),"0")</f>
        <v>0</v>
      </c>
      <c r="F368" t="b">
        <f>NOT(ISNA(VLOOKUP(B368,var!$B$1:$B$40,1,FALSE)))</f>
        <v>1</v>
      </c>
    </row>
    <row r="369" spans="1:6">
      <c r="A369" t="s">
        <v>2842</v>
      </c>
      <c r="B369" t="s">
        <v>19</v>
      </c>
      <c r="C369" s="1">
        <v>42486</v>
      </c>
      <c r="D369" t="str">
        <f>IF(C369 &gt;= var!$A$1, "MostFresh", IF(DATEDIF(C369,var!$A$2,"d") &lt; 60, "MostFresh", IF(DATEDIF(C369,var!$A$2, "d") &lt; 90,"Fresh",IF(DATEDIF(C369,var!$A$2, "d") &lt; 120, "state","abandon"))))</f>
        <v>abandon</v>
      </c>
      <c r="E369" s="3" t="str">
        <f>IF(C369 &gt;= var!$D$1,IF(C369 &lt;= var!$D$2, "1", "0"),"0")</f>
        <v>0</v>
      </c>
      <c r="F369" t="b">
        <f>NOT(ISNA(VLOOKUP(B369,var!$B$1:$B$40,1,FALSE)))</f>
        <v>1</v>
      </c>
    </row>
    <row r="370" spans="1:6">
      <c r="A370" t="s">
        <v>2843</v>
      </c>
      <c r="B370" t="s">
        <v>19</v>
      </c>
      <c r="C370" s="1">
        <v>42486</v>
      </c>
      <c r="D370" t="str">
        <f>IF(C370 &gt;= var!$A$1, "MostFresh", IF(DATEDIF(C370,var!$A$2,"d") &lt; 60, "MostFresh", IF(DATEDIF(C370,var!$A$2, "d") &lt; 90,"Fresh",IF(DATEDIF(C370,var!$A$2, "d") &lt; 120, "state","abandon"))))</f>
        <v>abandon</v>
      </c>
      <c r="E370" s="3" t="str">
        <f>IF(C370 &gt;= var!$D$1,IF(C370 &lt;= var!$D$2, "1", "0"),"0")</f>
        <v>0</v>
      </c>
      <c r="F370" t="b">
        <f>NOT(ISNA(VLOOKUP(B370,var!$B$1:$B$40,1,FALSE)))</f>
        <v>1</v>
      </c>
    </row>
    <row r="371" spans="1:6">
      <c r="A371" t="s">
        <v>2844</v>
      </c>
      <c r="B371" t="s">
        <v>19</v>
      </c>
      <c r="C371" s="1">
        <v>42486</v>
      </c>
      <c r="D371" t="str">
        <f>IF(C371 &gt;= var!$A$1, "MostFresh", IF(DATEDIF(C371,var!$A$2,"d") &lt; 60, "MostFresh", IF(DATEDIF(C371,var!$A$2, "d") &lt; 90,"Fresh",IF(DATEDIF(C371,var!$A$2, "d") &lt; 120, "state","abandon"))))</f>
        <v>abandon</v>
      </c>
      <c r="E371" s="3" t="str">
        <f>IF(C371 &gt;= var!$D$1,IF(C371 &lt;= var!$D$2, "1", "0"),"0")</f>
        <v>0</v>
      </c>
      <c r="F371" t="b">
        <f>NOT(ISNA(VLOOKUP(B371,var!$B$1:$B$40,1,FALSE)))</f>
        <v>1</v>
      </c>
    </row>
    <row r="372" spans="1:6">
      <c r="A372" t="s">
        <v>2845</v>
      </c>
      <c r="B372" t="s">
        <v>19</v>
      </c>
      <c r="C372" s="1">
        <v>42604</v>
      </c>
      <c r="D372" t="str">
        <f>IF(C372 &gt;= var!$A$1, "MostFresh", IF(DATEDIF(C372,var!$A$2,"d") &lt; 60, "MostFresh", IF(DATEDIF(C372,var!$A$2, "d") &lt; 90,"Fresh",IF(DATEDIF(C372,var!$A$2, "d") &lt; 120, "state","abandon"))))</f>
        <v>MostFresh</v>
      </c>
      <c r="E372" s="3" t="str">
        <f>IF(C372 &gt;= var!$D$1,IF(C372 &lt;= var!$D$2, "1", "0"),"0")</f>
        <v>0</v>
      </c>
      <c r="F372" t="b">
        <f>NOT(ISNA(VLOOKUP(B372,var!$B$1:$B$40,1,FALSE)))</f>
        <v>1</v>
      </c>
    </row>
    <row r="373" spans="1:6">
      <c r="A373" t="s">
        <v>2846</v>
      </c>
      <c r="B373" t="s">
        <v>19</v>
      </c>
      <c r="C373" s="1">
        <v>42605</v>
      </c>
      <c r="D373" t="str">
        <f>IF(C373 &gt;= var!$A$1, "MostFresh", IF(DATEDIF(C373,var!$A$2,"d") &lt; 60, "MostFresh", IF(DATEDIF(C373,var!$A$2, "d") &lt; 90,"Fresh",IF(DATEDIF(C373,var!$A$2, "d") &lt; 120, "state","abandon"))))</f>
        <v>MostFresh</v>
      </c>
      <c r="E373" s="3" t="str">
        <f>IF(C373 &gt;= var!$D$1,IF(C373 &lt;= var!$D$2, "1", "0"),"0")</f>
        <v>0</v>
      </c>
      <c r="F373" t="b">
        <f>NOT(ISNA(VLOOKUP(B373,var!$B$1:$B$40,1,FALSE)))</f>
        <v>1</v>
      </c>
    </row>
    <row r="374" spans="1:6">
      <c r="A374" t="s">
        <v>2847</v>
      </c>
      <c r="B374" t="s">
        <v>19</v>
      </c>
      <c r="C374" s="1">
        <v>42604</v>
      </c>
      <c r="D374" t="str">
        <f>IF(C374 &gt;= var!$A$1, "MostFresh", IF(DATEDIF(C374,var!$A$2,"d") &lt; 60, "MostFresh", IF(DATEDIF(C374,var!$A$2, "d") &lt; 90,"Fresh",IF(DATEDIF(C374,var!$A$2, "d") &lt; 120, "state","abandon"))))</f>
        <v>MostFresh</v>
      </c>
      <c r="E374" s="3" t="str">
        <f>IF(C374 &gt;= var!$D$1,IF(C374 &lt;= var!$D$2, "1", "0"),"0")</f>
        <v>0</v>
      </c>
      <c r="F374" t="b">
        <f>NOT(ISNA(VLOOKUP(B374,var!$B$1:$B$40,1,FALSE)))</f>
        <v>1</v>
      </c>
    </row>
    <row r="375" spans="1:6">
      <c r="A375" t="s">
        <v>2848</v>
      </c>
      <c r="B375" t="s">
        <v>19</v>
      </c>
      <c r="C375" s="1">
        <v>42604</v>
      </c>
      <c r="D375" t="str">
        <f>IF(C375 &gt;= var!$A$1, "MostFresh", IF(DATEDIF(C375,var!$A$2,"d") &lt; 60, "MostFresh", IF(DATEDIF(C375,var!$A$2, "d") &lt; 90,"Fresh",IF(DATEDIF(C375,var!$A$2, "d") &lt; 120, "state","abandon"))))</f>
        <v>MostFresh</v>
      </c>
      <c r="E375" s="3" t="str">
        <f>IF(C375 &gt;= var!$D$1,IF(C375 &lt;= var!$D$2, "1", "0"),"0")</f>
        <v>0</v>
      </c>
      <c r="F375" t="b">
        <f>NOT(ISNA(VLOOKUP(B375,var!$B$1:$B$40,1,FALSE)))</f>
        <v>1</v>
      </c>
    </row>
    <row r="376" spans="1:6">
      <c r="A376" t="s">
        <v>2849</v>
      </c>
      <c r="B376" t="s">
        <v>19</v>
      </c>
      <c r="C376" s="1">
        <v>42604</v>
      </c>
      <c r="D376" t="str">
        <f>IF(C376 &gt;= var!$A$1, "MostFresh", IF(DATEDIF(C376,var!$A$2,"d") &lt; 60, "MostFresh", IF(DATEDIF(C376,var!$A$2, "d") &lt; 90,"Fresh",IF(DATEDIF(C376,var!$A$2, "d") &lt; 120, "state","abandon"))))</f>
        <v>MostFresh</v>
      </c>
      <c r="E376" s="3" t="str">
        <f>IF(C376 &gt;= var!$D$1,IF(C376 &lt;= var!$D$2, "1", "0"),"0")</f>
        <v>0</v>
      </c>
      <c r="F376" t="b">
        <f>NOT(ISNA(VLOOKUP(B376,var!$B$1:$B$40,1,FALSE)))</f>
        <v>1</v>
      </c>
    </row>
    <row r="377" spans="1:6">
      <c r="A377" t="s">
        <v>2850</v>
      </c>
      <c r="B377" t="s">
        <v>19</v>
      </c>
      <c r="C377" s="1">
        <v>42604</v>
      </c>
      <c r="D377" t="str">
        <f>IF(C377 &gt;= var!$A$1, "MostFresh", IF(DATEDIF(C377,var!$A$2,"d") &lt; 60, "MostFresh", IF(DATEDIF(C377,var!$A$2, "d") &lt; 90,"Fresh",IF(DATEDIF(C377,var!$A$2, "d") &lt; 120, "state","abandon"))))</f>
        <v>MostFresh</v>
      </c>
      <c r="E377" s="3" t="str">
        <f>IF(C377 &gt;= var!$D$1,IF(C377 &lt;= var!$D$2, "1", "0"),"0")</f>
        <v>0</v>
      </c>
      <c r="F377" t="b">
        <f>NOT(ISNA(VLOOKUP(B377,var!$B$1:$B$40,1,FALSE)))</f>
        <v>1</v>
      </c>
    </row>
    <row r="378" spans="1:6">
      <c r="A378" t="s">
        <v>2851</v>
      </c>
      <c r="B378" t="s">
        <v>19</v>
      </c>
      <c r="C378" s="1">
        <v>42426</v>
      </c>
      <c r="D378" t="str">
        <f>IF(C378 &gt;= var!$A$1, "MostFresh", IF(DATEDIF(C378,var!$A$2,"d") &lt; 60, "MostFresh", IF(DATEDIF(C378,var!$A$2, "d") &lt; 90,"Fresh",IF(DATEDIF(C378,var!$A$2, "d") &lt; 120, "state","abandon"))))</f>
        <v>abandon</v>
      </c>
      <c r="E378" s="3" t="str">
        <f>IF(C378 &gt;= var!$D$1,IF(C378 &lt;= var!$D$2, "1", "0"),"0")</f>
        <v>0</v>
      </c>
      <c r="F378" t="b">
        <f>NOT(ISNA(VLOOKUP(B378,var!$B$1:$B$40,1,FALSE)))</f>
        <v>1</v>
      </c>
    </row>
    <row r="379" spans="1:6">
      <c r="A379" t="s">
        <v>2852</v>
      </c>
      <c r="B379" t="s">
        <v>19</v>
      </c>
      <c r="C379" s="1">
        <v>42478</v>
      </c>
      <c r="D379" t="str">
        <f>IF(C379 &gt;= var!$A$1, "MostFresh", IF(DATEDIF(C379,var!$A$2,"d") &lt; 60, "MostFresh", IF(DATEDIF(C379,var!$A$2, "d") &lt; 90,"Fresh",IF(DATEDIF(C379,var!$A$2, "d") &lt; 120, "state","abandon"))))</f>
        <v>abandon</v>
      </c>
      <c r="E379" s="3" t="str">
        <f>IF(C379 &gt;= var!$D$1,IF(C379 &lt;= var!$D$2, "1", "0"),"0")</f>
        <v>0</v>
      </c>
      <c r="F379" t="b">
        <f>NOT(ISNA(VLOOKUP(B379,var!$B$1:$B$40,1,FALSE)))</f>
        <v>1</v>
      </c>
    </row>
    <row r="380" spans="1:6">
      <c r="A380" t="s">
        <v>2853</v>
      </c>
      <c r="B380" t="s">
        <v>19</v>
      </c>
      <c r="C380" s="1">
        <v>42639</v>
      </c>
      <c r="D380" t="str">
        <f>IF(C380 &gt;= var!$A$1, "MostFresh", IF(DATEDIF(C380,var!$A$2,"d") &lt; 60, "MostFresh", IF(DATEDIF(C380,var!$A$2, "d") &lt; 90,"Fresh",IF(DATEDIF(C380,var!$A$2, "d") &lt; 120, "state","abandon"))))</f>
        <v>MostFresh</v>
      </c>
      <c r="E380" s="3" t="str">
        <f>IF(C380 &gt;= var!$D$1,IF(C380 &lt;= var!$D$2, "1", "0"),"0")</f>
        <v>0</v>
      </c>
      <c r="F380" t="b">
        <f>NOT(ISNA(VLOOKUP(B380,var!$B$1:$B$40,1,FALSE)))</f>
        <v>1</v>
      </c>
    </row>
    <row r="381" spans="1:6">
      <c r="A381" t="s">
        <v>2854</v>
      </c>
      <c r="B381" t="s">
        <v>19</v>
      </c>
      <c r="C381" s="1">
        <v>42486</v>
      </c>
      <c r="D381" t="str">
        <f>IF(C381 &gt;= var!$A$1, "MostFresh", IF(DATEDIF(C381,var!$A$2,"d") &lt; 60, "MostFresh", IF(DATEDIF(C381,var!$A$2, "d") &lt; 90,"Fresh",IF(DATEDIF(C381,var!$A$2, "d") &lt; 120, "state","abandon"))))</f>
        <v>abandon</v>
      </c>
      <c r="E381" s="3" t="str">
        <f>IF(C381 &gt;= var!$D$1,IF(C381 &lt;= var!$D$2, "1", "0"),"0")</f>
        <v>0</v>
      </c>
      <c r="F381" t="b">
        <f>NOT(ISNA(VLOOKUP(B381,var!$B$1:$B$40,1,FALSE)))</f>
        <v>1</v>
      </c>
    </row>
    <row r="382" spans="1:6">
      <c r="A382" t="s">
        <v>2855</v>
      </c>
      <c r="B382" t="s">
        <v>19</v>
      </c>
      <c r="C382" s="1">
        <v>42639</v>
      </c>
      <c r="D382" t="str">
        <f>IF(C382 &gt;= var!$A$1, "MostFresh", IF(DATEDIF(C382,var!$A$2,"d") &lt; 60, "MostFresh", IF(DATEDIF(C382,var!$A$2, "d") &lt; 90,"Fresh",IF(DATEDIF(C382,var!$A$2, "d") &lt; 120, "state","abandon"))))</f>
        <v>MostFresh</v>
      </c>
      <c r="E382" s="3" t="str">
        <f>IF(C382 &gt;= var!$D$1,IF(C382 &lt;= var!$D$2, "1", "0"),"0")</f>
        <v>0</v>
      </c>
      <c r="F382" t="b">
        <f>NOT(ISNA(VLOOKUP(B382,var!$B$1:$B$40,1,FALSE)))</f>
        <v>1</v>
      </c>
    </row>
    <row r="383" spans="1:6">
      <c r="A383" t="s">
        <v>2856</v>
      </c>
      <c r="B383" t="s">
        <v>19</v>
      </c>
      <c r="C383" s="1">
        <v>42550</v>
      </c>
      <c r="D383" t="str">
        <f>IF(C383 &gt;= var!$A$1, "MostFresh", IF(DATEDIF(C383,var!$A$2,"d") &lt; 60, "MostFresh", IF(DATEDIF(C383,var!$A$2, "d") &lt; 90,"Fresh",IF(DATEDIF(C383,var!$A$2, "d") &lt; 120, "state","abandon"))))</f>
        <v>state</v>
      </c>
      <c r="E383" s="3" t="str">
        <f>IF(C383 &gt;= var!$D$1,IF(C383 &lt;= var!$D$2, "1", "0"),"0")</f>
        <v>0</v>
      </c>
      <c r="F383" t="b">
        <f>NOT(ISNA(VLOOKUP(B383,var!$B$1:$B$40,1,FALSE)))</f>
        <v>1</v>
      </c>
    </row>
    <row r="384" spans="1:6">
      <c r="A384" t="s">
        <v>2857</v>
      </c>
      <c r="B384" t="s">
        <v>19</v>
      </c>
      <c r="C384" s="1">
        <v>42555</v>
      </c>
      <c r="D384" t="str">
        <f>IF(C384 &gt;= var!$A$1, "MostFresh", IF(DATEDIF(C384,var!$A$2,"d") &lt; 60, "MostFresh", IF(DATEDIF(C384,var!$A$2, "d") &lt; 90,"Fresh",IF(DATEDIF(C384,var!$A$2, "d") &lt; 120, "state","abandon"))))</f>
        <v>Fresh</v>
      </c>
      <c r="E384" s="3" t="str">
        <f>IF(C384 &gt;= var!$D$1,IF(C384 &lt;= var!$D$2, "1", "0"),"0")</f>
        <v>0</v>
      </c>
      <c r="F384" t="b">
        <f>NOT(ISNA(VLOOKUP(B384,var!$B$1:$B$40,1,FALSE)))</f>
        <v>1</v>
      </c>
    </row>
    <row r="385" spans="1:6">
      <c r="A385" t="s">
        <v>2858</v>
      </c>
      <c r="B385" t="s">
        <v>19</v>
      </c>
      <c r="C385" s="1">
        <v>42579</v>
      </c>
      <c r="D385" t="str">
        <f>IF(C385 &gt;= var!$A$1, "MostFresh", IF(DATEDIF(C385,var!$A$2,"d") &lt; 60, "MostFresh", IF(DATEDIF(C385,var!$A$2, "d") &lt; 90,"Fresh",IF(DATEDIF(C385,var!$A$2, "d") &lt; 120, "state","abandon"))))</f>
        <v>Fresh</v>
      </c>
      <c r="E385" s="3" t="str">
        <f>IF(C385 &gt;= var!$D$1,IF(C385 &lt;= var!$D$2, "1", "0"),"0")</f>
        <v>0</v>
      </c>
      <c r="F385" t="b">
        <f>NOT(ISNA(VLOOKUP(B385,var!$B$1:$B$40,1,FALSE)))</f>
        <v>1</v>
      </c>
    </row>
    <row r="386" spans="1:6">
      <c r="A386" t="s">
        <v>2859</v>
      </c>
      <c r="B386" t="s">
        <v>19</v>
      </c>
      <c r="C386" s="1">
        <v>42579</v>
      </c>
      <c r="D386" t="str">
        <f>IF(C386 &gt;= var!$A$1, "MostFresh", IF(DATEDIF(C386,var!$A$2,"d") &lt; 60, "MostFresh", IF(DATEDIF(C386,var!$A$2, "d") &lt; 90,"Fresh",IF(DATEDIF(C386,var!$A$2, "d") &lt; 120, "state","abandon"))))</f>
        <v>Fresh</v>
      </c>
      <c r="E386" s="3" t="str">
        <f>IF(C386 &gt;= var!$D$1,IF(C386 &lt;= var!$D$2, "1", "0"),"0")</f>
        <v>0</v>
      </c>
      <c r="F386" t="b">
        <f>NOT(ISNA(VLOOKUP(B386,var!$B$1:$B$40,1,FALSE)))</f>
        <v>1</v>
      </c>
    </row>
    <row r="387" spans="1:6">
      <c r="A387" t="s">
        <v>2860</v>
      </c>
      <c r="B387" t="s">
        <v>19</v>
      </c>
      <c r="C387" s="1">
        <v>42579</v>
      </c>
      <c r="D387" t="str">
        <f>IF(C387 &gt;= var!$A$1, "MostFresh", IF(DATEDIF(C387,var!$A$2,"d") &lt; 60, "MostFresh", IF(DATEDIF(C387,var!$A$2, "d") &lt; 90,"Fresh",IF(DATEDIF(C387,var!$A$2, "d") &lt; 120, "state","abandon"))))</f>
        <v>Fresh</v>
      </c>
      <c r="E387" s="3" t="str">
        <f>IF(C387 &gt;= var!$D$1,IF(C387 &lt;= var!$D$2, "1", "0"),"0")</f>
        <v>0</v>
      </c>
      <c r="F387" t="b">
        <f>NOT(ISNA(VLOOKUP(B387,var!$B$1:$B$40,1,FALSE)))</f>
        <v>1</v>
      </c>
    </row>
    <row r="388" spans="1:6">
      <c r="A388" t="s">
        <v>2861</v>
      </c>
      <c r="B388" t="s">
        <v>19</v>
      </c>
      <c r="C388" s="1">
        <v>42579</v>
      </c>
      <c r="D388" t="str">
        <f>IF(C388 &gt;= var!$A$1, "MostFresh", IF(DATEDIF(C388,var!$A$2,"d") &lt; 60, "MostFresh", IF(DATEDIF(C388,var!$A$2, "d") &lt; 90,"Fresh",IF(DATEDIF(C388,var!$A$2, "d") &lt; 120, "state","abandon"))))</f>
        <v>Fresh</v>
      </c>
      <c r="E388" s="3" t="str">
        <f>IF(C388 &gt;= var!$D$1,IF(C388 &lt;= var!$D$2, "1", "0"),"0")</f>
        <v>0</v>
      </c>
      <c r="F388" t="b">
        <f>NOT(ISNA(VLOOKUP(B388,var!$B$1:$B$40,1,FALSE)))</f>
        <v>1</v>
      </c>
    </row>
    <row r="389" spans="1:6">
      <c r="A389" t="s">
        <v>2862</v>
      </c>
      <c r="B389" t="s">
        <v>19</v>
      </c>
      <c r="C389" s="1">
        <v>42579</v>
      </c>
      <c r="D389" t="str">
        <f>IF(C389 &gt;= var!$A$1, "MostFresh", IF(DATEDIF(C389,var!$A$2,"d") &lt; 60, "MostFresh", IF(DATEDIF(C389,var!$A$2, "d") &lt; 90,"Fresh",IF(DATEDIF(C389,var!$A$2, "d") &lt; 120, "state","abandon"))))</f>
        <v>Fresh</v>
      </c>
      <c r="E389" s="3" t="str">
        <f>IF(C389 &gt;= var!$D$1,IF(C389 &lt;= var!$D$2, "1", "0"),"0")</f>
        <v>0</v>
      </c>
      <c r="F389" t="b">
        <f>NOT(ISNA(VLOOKUP(B389,var!$B$1:$B$40,1,FALSE)))</f>
        <v>1</v>
      </c>
    </row>
    <row r="390" spans="1:6">
      <c r="A390" t="s">
        <v>2863</v>
      </c>
      <c r="B390" t="s">
        <v>19</v>
      </c>
      <c r="C390" s="1">
        <v>42550</v>
      </c>
      <c r="D390" t="str">
        <f>IF(C390 &gt;= var!$A$1, "MostFresh", IF(DATEDIF(C390,var!$A$2,"d") &lt; 60, "MostFresh", IF(DATEDIF(C390,var!$A$2, "d") &lt; 90,"Fresh",IF(DATEDIF(C390,var!$A$2, "d") &lt; 120, "state","abandon"))))</f>
        <v>state</v>
      </c>
      <c r="E390" s="3" t="str">
        <f>IF(C390 &gt;= var!$D$1,IF(C390 &lt;= var!$D$2, "1", "0"),"0")</f>
        <v>0</v>
      </c>
      <c r="F390" t="b">
        <f>NOT(ISNA(VLOOKUP(B390,var!$B$1:$B$40,1,FALSE)))</f>
        <v>1</v>
      </c>
    </row>
    <row r="391" spans="1:6">
      <c r="A391" t="s">
        <v>2864</v>
      </c>
      <c r="B391" t="s">
        <v>55</v>
      </c>
      <c r="C391" s="1">
        <v>42668</v>
      </c>
      <c r="D391" t="str">
        <f>IF(C391 &gt;= var!$A$1, "MostFresh", IF(DATEDIF(C391,var!$A$2,"d") &lt; 60, "MostFresh", IF(DATEDIF(C391,var!$A$2, "d") &lt; 90,"Fresh",IF(DATEDIF(C391,var!$A$2, "d") &lt; 120, "state","abandon"))))</f>
        <v>MostFresh</v>
      </c>
      <c r="E391" s="3" t="str">
        <f>IF(C391 &gt;= var!$D$1,IF(C391 &lt;= var!$D$2, "1", "0"),"0")</f>
        <v>1</v>
      </c>
      <c r="F391" t="b">
        <f>NOT(ISNA(VLOOKUP(B391,var!$B$1:$B$40,1,FALSE)))</f>
        <v>1</v>
      </c>
    </row>
    <row r="392" spans="1:6">
      <c r="A392" t="s">
        <v>2865</v>
      </c>
      <c r="B392" t="s">
        <v>55</v>
      </c>
      <c r="C392" s="1">
        <v>42668</v>
      </c>
      <c r="D392" t="str">
        <f>IF(C392 &gt;= var!$A$1, "MostFresh", IF(DATEDIF(C392,var!$A$2,"d") &lt; 60, "MostFresh", IF(DATEDIF(C392,var!$A$2, "d") &lt; 90,"Fresh",IF(DATEDIF(C392,var!$A$2, "d") &lt; 120, "state","abandon"))))</f>
        <v>MostFresh</v>
      </c>
      <c r="E392" s="3" t="str">
        <f>IF(C392 &gt;= var!$D$1,IF(C392 &lt;= var!$D$2, "1", "0"),"0")</f>
        <v>1</v>
      </c>
      <c r="F392" t="b">
        <f>NOT(ISNA(VLOOKUP(B392,var!$B$1:$B$40,1,FALSE)))</f>
        <v>1</v>
      </c>
    </row>
    <row r="393" spans="1:6">
      <c r="A393" t="s">
        <v>5113</v>
      </c>
      <c r="B393" t="s">
        <v>55</v>
      </c>
      <c r="C393" s="1">
        <v>42660</v>
      </c>
      <c r="D393" t="str">
        <f>IF(C393 &gt;= var!$A$1, "MostFresh", IF(DATEDIF(C393,var!$A$2,"d") &lt; 60, "MostFresh", IF(DATEDIF(C393,var!$A$2, "d") &lt; 90,"Fresh",IF(DATEDIF(C393,var!$A$2, "d") &lt; 120, "state","abandon"))))</f>
        <v>MostFresh</v>
      </c>
      <c r="E393" s="3" t="str">
        <f>IF(C393 &gt;= var!$D$1,IF(C393 &lt;= var!$D$2, "1", "0"),"0")</f>
        <v>1</v>
      </c>
      <c r="F393" t="b">
        <f>NOT(ISNA(VLOOKUP(B393,var!$B$1:$B$40,1,FALSE)))</f>
        <v>1</v>
      </c>
    </row>
    <row r="394" spans="1:6">
      <c r="A394" t="s">
        <v>2866</v>
      </c>
      <c r="B394" t="s">
        <v>55</v>
      </c>
      <c r="C394" s="1">
        <v>42668</v>
      </c>
      <c r="D394" t="str">
        <f>IF(C394 &gt;= var!$A$1, "MostFresh", IF(DATEDIF(C394,var!$A$2,"d") &lt; 60, "MostFresh", IF(DATEDIF(C394,var!$A$2, "d") &lt; 90,"Fresh",IF(DATEDIF(C394,var!$A$2, "d") &lt; 120, "state","abandon"))))</f>
        <v>MostFresh</v>
      </c>
      <c r="E394" s="3" t="str">
        <f>IF(C394 &gt;= var!$D$1,IF(C394 &lt;= var!$D$2, "1", "0"),"0")</f>
        <v>1</v>
      </c>
      <c r="F394" t="b">
        <f>NOT(ISNA(VLOOKUP(B394,var!$B$1:$B$40,1,FALSE)))</f>
        <v>1</v>
      </c>
    </row>
    <row r="395" spans="1:6">
      <c r="A395" t="s">
        <v>2867</v>
      </c>
      <c r="B395" t="s">
        <v>55</v>
      </c>
      <c r="C395" s="1">
        <v>42668</v>
      </c>
      <c r="D395" t="str">
        <f>IF(C395 &gt;= var!$A$1, "MostFresh", IF(DATEDIF(C395,var!$A$2,"d") &lt; 60, "MostFresh", IF(DATEDIF(C395,var!$A$2, "d") &lt; 90,"Fresh",IF(DATEDIF(C395,var!$A$2, "d") &lt; 120, "state","abandon"))))</f>
        <v>MostFresh</v>
      </c>
      <c r="E395" s="3" t="str">
        <f>IF(C395 &gt;= var!$D$1,IF(C395 &lt;= var!$D$2, "1", "0"),"0")</f>
        <v>1</v>
      </c>
      <c r="F395" t="b">
        <f>NOT(ISNA(VLOOKUP(B395,var!$B$1:$B$40,1,FALSE)))</f>
        <v>1</v>
      </c>
    </row>
    <row r="396" spans="1:6">
      <c r="A396" t="s">
        <v>2868</v>
      </c>
      <c r="B396" t="s">
        <v>55</v>
      </c>
      <c r="C396" s="1">
        <v>42625</v>
      </c>
      <c r="D396" t="str">
        <f>IF(C396 &gt;= var!$A$1, "MostFresh", IF(DATEDIF(C396,var!$A$2,"d") &lt; 60, "MostFresh", IF(DATEDIF(C396,var!$A$2, "d") &lt; 90,"Fresh",IF(DATEDIF(C396,var!$A$2, "d") &lt; 120, "state","abandon"))))</f>
        <v>MostFresh</v>
      </c>
      <c r="E396" s="3" t="str">
        <f>IF(C396 &gt;= var!$D$1,IF(C396 &lt;= var!$D$2, "1", "0"),"0")</f>
        <v>0</v>
      </c>
      <c r="F396" t="b">
        <f>NOT(ISNA(VLOOKUP(B396,var!$B$1:$B$40,1,FALSE)))</f>
        <v>1</v>
      </c>
    </row>
    <row r="397" spans="1:6">
      <c r="A397" t="s">
        <v>2869</v>
      </c>
      <c r="B397" t="s">
        <v>55</v>
      </c>
      <c r="C397" s="1">
        <v>42632</v>
      </c>
      <c r="D397" t="str">
        <f>IF(C397 &gt;= var!$A$1, "MostFresh", IF(DATEDIF(C397,var!$A$2,"d") &lt; 60, "MostFresh", IF(DATEDIF(C397,var!$A$2, "d") &lt; 90,"Fresh",IF(DATEDIF(C397,var!$A$2, "d") &lt; 120, "state","abandon"))))</f>
        <v>MostFresh</v>
      </c>
      <c r="E397" s="3" t="str">
        <f>IF(C397 &gt;= var!$D$1,IF(C397 &lt;= var!$D$2, "1", "0"),"0")</f>
        <v>0</v>
      </c>
      <c r="F397" t="b">
        <f>NOT(ISNA(VLOOKUP(B397,var!$B$1:$B$40,1,FALSE)))</f>
        <v>1</v>
      </c>
    </row>
    <row r="398" spans="1:6">
      <c r="A398" t="s">
        <v>2870</v>
      </c>
      <c r="B398" t="s">
        <v>55</v>
      </c>
      <c r="C398" s="1">
        <v>42625</v>
      </c>
      <c r="D398" t="str">
        <f>IF(C398 &gt;= var!$A$1, "MostFresh", IF(DATEDIF(C398,var!$A$2,"d") &lt; 60, "MostFresh", IF(DATEDIF(C398,var!$A$2, "d") &lt; 90,"Fresh",IF(DATEDIF(C398,var!$A$2, "d") &lt; 120, "state","abandon"))))</f>
        <v>MostFresh</v>
      </c>
      <c r="E398" s="3" t="str">
        <f>IF(C398 &gt;= var!$D$1,IF(C398 &lt;= var!$D$2, "1", "0"),"0")</f>
        <v>0</v>
      </c>
      <c r="F398" t="b">
        <f>NOT(ISNA(VLOOKUP(B398,var!$B$1:$B$40,1,FALSE)))</f>
        <v>1</v>
      </c>
    </row>
    <row r="399" spans="1:6">
      <c r="A399" t="s">
        <v>2871</v>
      </c>
      <c r="B399" t="s">
        <v>55</v>
      </c>
      <c r="C399" s="1">
        <v>42660</v>
      </c>
      <c r="D399" t="str">
        <f>IF(C399 &gt;= var!$A$1, "MostFresh", IF(DATEDIF(C399,var!$A$2,"d") &lt; 60, "MostFresh", IF(DATEDIF(C399,var!$A$2, "d") &lt; 90,"Fresh",IF(DATEDIF(C399,var!$A$2, "d") &lt; 120, "state","abandon"))))</f>
        <v>MostFresh</v>
      </c>
      <c r="E399" s="3" t="str">
        <f>IF(C399 &gt;= var!$D$1,IF(C399 &lt;= var!$D$2, "1", "0"),"0")</f>
        <v>1</v>
      </c>
      <c r="F399" t="b">
        <f>NOT(ISNA(VLOOKUP(B399,var!$B$1:$B$40,1,FALSE)))</f>
        <v>1</v>
      </c>
    </row>
    <row r="400" spans="1:6">
      <c r="A400" t="s">
        <v>2872</v>
      </c>
      <c r="B400" t="s">
        <v>55</v>
      </c>
      <c r="C400" s="1">
        <v>42660</v>
      </c>
      <c r="D400" t="str">
        <f>IF(C400 &gt;= var!$A$1, "MostFresh", IF(DATEDIF(C400,var!$A$2,"d") &lt; 60, "MostFresh", IF(DATEDIF(C400,var!$A$2, "d") &lt; 90,"Fresh",IF(DATEDIF(C400,var!$A$2, "d") &lt; 120, "state","abandon"))))</f>
        <v>MostFresh</v>
      </c>
      <c r="E400" s="3" t="str">
        <f>IF(C400 &gt;= var!$D$1,IF(C400 &lt;= var!$D$2, "1", "0"),"0")</f>
        <v>1</v>
      </c>
      <c r="F400" t="b">
        <f>NOT(ISNA(VLOOKUP(B400,var!$B$1:$B$40,1,FALSE)))</f>
        <v>1</v>
      </c>
    </row>
    <row r="401" spans="1:6">
      <c r="A401" t="s">
        <v>5114</v>
      </c>
      <c r="B401" t="s">
        <v>55</v>
      </c>
      <c r="C401" s="1">
        <v>42660</v>
      </c>
      <c r="D401" t="str">
        <f>IF(C401 &gt;= var!$A$1, "MostFresh", IF(DATEDIF(C401,var!$A$2,"d") &lt; 60, "MostFresh", IF(DATEDIF(C401,var!$A$2, "d") &lt; 90,"Fresh",IF(DATEDIF(C401,var!$A$2, "d") &lt; 120, "state","abandon"))))</f>
        <v>MostFresh</v>
      </c>
      <c r="E401" s="3" t="str">
        <f>IF(C401 &gt;= var!$D$1,IF(C401 &lt;= var!$D$2, "1", "0"),"0")</f>
        <v>1</v>
      </c>
      <c r="F401" t="b">
        <f>NOT(ISNA(VLOOKUP(B401,var!$B$1:$B$40,1,FALSE)))</f>
        <v>1</v>
      </c>
    </row>
    <row r="402" spans="1:6">
      <c r="A402" t="s">
        <v>2873</v>
      </c>
      <c r="B402" t="s">
        <v>55</v>
      </c>
      <c r="C402" s="1">
        <v>42668</v>
      </c>
      <c r="D402" t="str">
        <f>IF(C402 &gt;= var!$A$1, "MostFresh", IF(DATEDIF(C402,var!$A$2,"d") &lt; 60, "MostFresh", IF(DATEDIF(C402,var!$A$2, "d") &lt; 90,"Fresh",IF(DATEDIF(C402,var!$A$2, "d") &lt; 120, "state","abandon"))))</f>
        <v>MostFresh</v>
      </c>
      <c r="E402" s="3" t="str">
        <f>IF(C402 &gt;= var!$D$1,IF(C402 &lt;= var!$D$2, "1", "0"),"0")</f>
        <v>1</v>
      </c>
      <c r="F402" t="b">
        <f>NOT(ISNA(VLOOKUP(B402,var!$B$1:$B$40,1,FALSE)))</f>
        <v>1</v>
      </c>
    </row>
    <row r="403" spans="1:6">
      <c r="A403" t="s">
        <v>2874</v>
      </c>
      <c r="B403" t="s">
        <v>55</v>
      </c>
      <c r="C403" s="1">
        <v>42668</v>
      </c>
      <c r="D403" t="str">
        <f>IF(C403 &gt;= var!$A$1, "MostFresh", IF(DATEDIF(C403,var!$A$2,"d") &lt; 60, "MostFresh", IF(DATEDIF(C403,var!$A$2, "d") &lt; 90,"Fresh",IF(DATEDIF(C403,var!$A$2, "d") &lt; 120, "state","abandon"))))</f>
        <v>MostFresh</v>
      </c>
      <c r="E403" s="3" t="str">
        <f>IF(C403 &gt;= var!$D$1,IF(C403 &lt;= var!$D$2, "1", "0"),"0")</f>
        <v>1</v>
      </c>
      <c r="F403" t="b">
        <f>NOT(ISNA(VLOOKUP(B403,var!$B$1:$B$40,1,FALSE)))</f>
        <v>1</v>
      </c>
    </row>
    <row r="404" spans="1:6">
      <c r="A404" t="s">
        <v>2875</v>
      </c>
      <c r="B404" t="s">
        <v>55</v>
      </c>
      <c r="C404" s="1">
        <v>42668</v>
      </c>
      <c r="D404" t="str">
        <f>IF(C404 &gt;= var!$A$1, "MostFresh", IF(DATEDIF(C404,var!$A$2,"d") &lt; 60, "MostFresh", IF(DATEDIF(C404,var!$A$2, "d") &lt; 90,"Fresh",IF(DATEDIF(C404,var!$A$2, "d") &lt; 120, "state","abandon"))))</f>
        <v>MostFresh</v>
      </c>
      <c r="E404" s="3" t="str">
        <f>IF(C404 &gt;= var!$D$1,IF(C404 &lt;= var!$D$2, "1", "0"),"0")</f>
        <v>1</v>
      </c>
      <c r="F404" t="b">
        <f>NOT(ISNA(VLOOKUP(B404,var!$B$1:$B$40,1,FALSE)))</f>
        <v>1</v>
      </c>
    </row>
    <row r="405" spans="1:6">
      <c r="A405" t="s">
        <v>2876</v>
      </c>
      <c r="B405" t="s">
        <v>55</v>
      </c>
      <c r="C405" s="1">
        <v>42660</v>
      </c>
      <c r="D405" t="str">
        <f>IF(C405 &gt;= var!$A$1, "MostFresh", IF(DATEDIF(C405,var!$A$2,"d") &lt; 60, "MostFresh", IF(DATEDIF(C405,var!$A$2, "d") &lt; 90,"Fresh",IF(DATEDIF(C405,var!$A$2, "d") &lt; 120, "state","abandon"))))</f>
        <v>MostFresh</v>
      </c>
      <c r="E405" s="3" t="str">
        <f>IF(C405 &gt;= var!$D$1,IF(C405 &lt;= var!$D$2, "1", "0"),"0")</f>
        <v>1</v>
      </c>
      <c r="F405" t="b">
        <f>NOT(ISNA(VLOOKUP(B405,var!$B$1:$B$40,1,FALSE)))</f>
        <v>1</v>
      </c>
    </row>
    <row r="406" spans="1:6">
      <c r="A406" t="s">
        <v>2877</v>
      </c>
      <c r="B406" t="s">
        <v>55</v>
      </c>
      <c r="C406" s="1">
        <v>42625</v>
      </c>
      <c r="D406" t="str">
        <f>IF(C406 &gt;= var!$A$1, "MostFresh", IF(DATEDIF(C406,var!$A$2,"d") &lt; 60, "MostFresh", IF(DATEDIF(C406,var!$A$2, "d") &lt; 90,"Fresh",IF(DATEDIF(C406,var!$A$2, "d") &lt; 120, "state","abandon"))))</f>
        <v>MostFresh</v>
      </c>
      <c r="E406" s="3" t="str">
        <f>IF(C406 &gt;= var!$D$1,IF(C406 &lt;= var!$D$2, "1", "0"),"0")</f>
        <v>0</v>
      </c>
      <c r="F406" t="b">
        <f>NOT(ISNA(VLOOKUP(B406,var!$B$1:$B$40,1,FALSE)))</f>
        <v>1</v>
      </c>
    </row>
    <row r="407" spans="1:6">
      <c r="A407" t="s">
        <v>2878</v>
      </c>
      <c r="B407" t="s">
        <v>55</v>
      </c>
      <c r="C407" s="1">
        <v>42660</v>
      </c>
      <c r="D407" t="str">
        <f>IF(C407 &gt;= var!$A$1, "MostFresh", IF(DATEDIF(C407,var!$A$2,"d") &lt; 60, "MostFresh", IF(DATEDIF(C407,var!$A$2, "d") &lt; 90,"Fresh",IF(DATEDIF(C407,var!$A$2, "d") &lt; 120, "state","abandon"))))</f>
        <v>MostFresh</v>
      </c>
      <c r="E407" s="3" t="str">
        <f>IF(C407 &gt;= var!$D$1,IF(C407 &lt;= var!$D$2, "1", "0"),"0")</f>
        <v>1</v>
      </c>
      <c r="F407" t="b">
        <f>NOT(ISNA(VLOOKUP(B407,var!$B$1:$B$40,1,FALSE)))</f>
        <v>1</v>
      </c>
    </row>
    <row r="408" spans="1:6">
      <c r="A408" t="s">
        <v>2879</v>
      </c>
      <c r="B408" t="s">
        <v>55</v>
      </c>
      <c r="C408" s="1">
        <v>42668</v>
      </c>
      <c r="D408" t="str">
        <f>IF(C408 &gt;= var!$A$1, "MostFresh", IF(DATEDIF(C408,var!$A$2,"d") &lt; 60, "MostFresh", IF(DATEDIF(C408,var!$A$2, "d") &lt; 90,"Fresh",IF(DATEDIF(C408,var!$A$2, "d") &lt; 120, "state","abandon"))))</f>
        <v>MostFresh</v>
      </c>
      <c r="E408" s="3" t="str">
        <f>IF(C408 &gt;= var!$D$1,IF(C408 &lt;= var!$D$2, "1", "0"),"0")</f>
        <v>1</v>
      </c>
      <c r="F408" t="b">
        <f>NOT(ISNA(VLOOKUP(B408,var!$B$1:$B$40,1,FALSE)))</f>
        <v>1</v>
      </c>
    </row>
    <row r="409" spans="1:6">
      <c r="A409" t="s">
        <v>2880</v>
      </c>
      <c r="B409" t="s">
        <v>55</v>
      </c>
      <c r="C409" s="1">
        <v>42668</v>
      </c>
      <c r="D409" t="str">
        <f>IF(C409 &gt;= var!$A$1, "MostFresh", IF(DATEDIF(C409,var!$A$2,"d") &lt; 60, "MostFresh", IF(DATEDIF(C409,var!$A$2, "d") &lt; 90,"Fresh",IF(DATEDIF(C409,var!$A$2, "d") &lt; 120, "state","abandon"))))</f>
        <v>MostFresh</v>
      </c>
      <c r="E409" s="3" t="str">
        <f>IF(C409 &gt;= var!$D$1,IF(C409 &lt;= var!$D$2, "1", "0"),"0")</f>
        <v>1</v>
      </c>
      <c r="F409" t="b">
        <f>NOT(ISNA(VLOOKUP(B409,var!$B$1:$B$40,1,FALSE)))</f>
        <v>1</v>
      </c>
    </row>
    <row r="410" spans="1:6">
      <c r="A410" t="s">
        <v>2881</v>
      </c>
      <c r="B410" t="s">
        <v>55</v>
      </c>
      <c r="C410" s="1">
        <v>42668</v>
      </c>
      <c r="D410" t="str">
        <f>IF(C410 &gt;= var!$A$1, "MostFresh", IF(DATEDIF(C410,var!$A$2,"d") &lt; 60, "MostFresh", IF(DATEDIF(C410,var!$A$2, "d") &lt; 90,"Fresh",IF(DATEDIF(C410,var!$A$2, "d") &lt; 120, "state","abandon"))))</f>
        <v>MostFresh</v>
      </c>
      <c r="E410" s="3" t="str">
        <f>IF(C410 &gt;= var!$D$1,IF(C410 &lt;= var!$D$2, "1", "0"),"0")</f>
        <v>1</v>
      </c>
      <c r="F410" t="b">
        <f>NOT(ISNA(VLOOKUP(B410,var!$B$1:$B$40,1,FALSE)))</f>
        <v>1</v>
      </c>
    </row>
    <row r="411" spans="1:6">
      <c r="A411" t="s">
        <v>2882</v>
      </c>
      <c r="B411" t="s">
        <v>55</v>
      </c>
      <c r="C411" s="1">
        <v>42668</v>
      </c>
      <c r="D411" t="str">
        <f>IF(C411 &gt;= var!$A$1, "MostFresh", IF(DATEDIF(C411,var!$A$2,"d") &lt; 60, "MostFresh", IF(DATEDIF(C411,var!$A$2, "d") &lt; 90,"Fresh",IF(DATEDIF(C411,var!$A$2, "d") &lt; 120, "state","abandon"))))</f>
        <v>MostFresh</v>
      </c>
      <c r="E411" s="3" t="str">
        <f>IF(C411 &gt;= var!$D$1,IF(C411 &lt;= var!$D$2, "1", "0"),"0")</f>
        <v>1</v>
      </c>
      <c r="F411" t="b">
        <f>NOT(ISNA(VLOOKUP(B411,var!$B$1:$B$40,1,FALSE)))</f>
        <v>1</v>
      </c>
    </row>
    <row r="412" spans="1:6">
      <c r="A412" t="s">
        <v>2883</v>
      </c>
      <c r="B412" t="s">
        <v>55</v>
      </c>
      <c r="C412" s="1">
        <v>42668</v>
      </c>
      <c r="D412" t="str">
        <f>IF(C412 &gt;= var!$A$1, "MostFresh", IF(DATEDIF(C412,var!$A$2,"d") &lt; 60, "MostFresh", IF(DATEDIF(C412,var!$A$2, "d") &lt; 90,"Fresh",IF(DATEDIF(C412,var!$A$2, "d") &lt; 120, "state","abandon"))))</f>
        <v>MostFresh</v>
      </c>
      <c r="E412" s="3" t="str">
        <f>IF(C412 &gt;= var!$D$1,IF(C412 &lt;= var!$D$2, "1", "0"),"0")</f>
        <v>1</v>
      </c>
      <c r="F412" t="b">
        <f>NOT(ISNA(VLOOKUP(B412,var!$B$1:$B$40,1,FALSE)))</f>
        <v>1</v>
      </c>
    </row>
    <row r="413" spans="1:6">
      <c r="A413" t="s">
        <v>5115</v>
      </c>
      <c r="B413" t="s">
        <v>55</v>
      </c>
      <c r="C413" s="1">
        <v>42660</v>
      </c>
      <c r="D413" t="str">
        <f>IF(C413 &gt;= var!$A$1, "MostFresh", IF(DATEDIF(C413,var!$A$2,"d") &lt; 60, "MostFresh", IF(DATEDIF(C413,var!$A$2, "d") &lt; 90,"Fresh",IF(DATEDIF(C413,var!$A$2, "d") &lt; 120, "state","abandon"))))</f>
        <v>MostFresh</v>
      </c>
      <c r="E413" s="3" t="str">
        <f>IF(C413 &gt;= var!$D$1,IF(C413 &lt;= var!$D$2, "1", "0"),"0")</f>
        <v>1</v>
      </c>
      <c r="F413" t="b">
        <f>NOT(ISNA(VLOOKUP(B413,var!$B$1:$B$40,1,FALSE)))</f>
        <v>1</v>
      </c>
    </row>
    <row r="414" spans="1:6">
      <c r="A414" t="s">
        <v>2884</v>
      </c>
      <c r="B414" t="s">
        <v>5316</v>
      </c>
      <c r="C414" s="1">
        <v>42667</v>
      </c>
      <c r="D414" t="str">
        <f>IF(C414 &gt;= var!$A$1, "MostFresh", IF(DATEDIF(C414,var!$A$2,"d") &lt; 60, "MostFresh", IF(DATEDIF(C414,var!$A$2, "d") &lt; 90,"Fresh",IF(DATEDIF(C414,var!$A$2, "d") &lt; 120, "state","abandon"))))</f>
        <v>MostFresh</v>
      </c>
      <c r="E414" s="3" t="str">
        <f>IF(C414 &gt;= var!$D$1,IF(C414 &lt;= var!$D$2, "1", "0"),"0")</f>
        <v>1</v>
      </c>
      <c r="F414" t="b">
        <f>NOT(ISNA(VLOOKUP(B414,var!$B$1:$B$40,1,FALSE)))</f>
        <v>0</v>
      </c>
    </row>
    <row r="415" spans="1:6">
      <c r="A415" t="s">
        <v>2885</v>
      </c>
      <c r="B415" t="s">
        <v>0</v>
      </c>
      <c r="C415" s="1">
        <v>42593</v>
      </c>
      <c r="D415" t="str">
        <f>IF(C415 &gt;= var!$A$1, "MostFresh", IF(DATEDIF(C415,var!$A$2,"d") &lt; 60, "MostFresh", IF(DATEDIF(C415,var!$A$2, "d") &lt; 90,"Fresh",IF(DATEDIF(C415,var!$A$2, "d") &lt; 120, "state","abandon"))))</f>
        <v>MostFresh</v>
      </c>
      <c r="E415" s="3" t="str">
        <f>IF(C415 &gt;= var!$D$1,IF(C415 &lt;= var!$D$2, "1", "0"),"0")</f>
        <v>0</v>
      </c>
      <c r="F415" t="b">
        <f>NOT(ISNA(VLOOKUP(B415,var!$B$1:$B$40,1,FALSE)))</f>
        <v>1</v>
      </c>
    </row>
    <row r="416" spans="1:6">
      <c r="A416" t="s">
        <v>2886</v>
      </c>
      <c r="B416" t="s">
        <v>0</v>
      </c>
      <c r="C416" s="1">
        <v>42668</v>
      </c>
      <c r="D416" t="str">
        <f>IF(C416 &gt;= var!$A$1, "MostFresh", IF(DATEDIF(C416,var!$A$2,"d") &lt; 60, "MostFresh", IF(DATEDIF(C416,var!$A$2, "d") &lt; 90,"Fresh",IF(DATEDIF(C416,var!$A$2, "d") &lt; 120, "state","abandon"))))</f>
        <v>MostFresh</v>
      </c>
      <c r="E416" s="3" t="str">
        <f>IF(C416 &gt;= var!$D$1,IF(C416 &lt;= var!$D$2, "1", "0"),"0")</f>
        <v>1</v>
      </c>
      <c r="F416" t="b">
        <f>NOT(ISNA(VLOOKUP(B416,var!$B$1:$B$40,1,FALSE)))</f>
        <v>1</v>
      </c>
    </row>
    <row r="417" spans="1:6">
      <c r="A417" t="s">
        <v>2887</v>
      </c>
      <c r="B417" t="s">
        <v>0</v>
      </c>
      <c r="C417" s="1">
        <v>42593</v>
      </c>
      <c r="D417" t="str">
        <f>IF(C417 &gt;= var!$A$1, "MostFresh", IF(DATEDIF(C417,var!$A$2,"d") &lt; 60, "MostFresh", IF(DATEDIF(C417,var!$A$2, "d") &lt; 90,"Fresh",IF(DATEDIF(C417,var!$A$2, "d") &lt; 120, "state","abandon"))))</f>
        <v>MostFresh</v>
      </c>
      <c r="E417" s="3" t="str">
        <f>IF(C417 &gt;= var!$D$1,IF(C417 &lt;= var!$D$2, "1", "0"),"0")</f>
        <v>0</v>
      </c>
      <c r="F417" t="b">
        <f>NOT(ISNA(VLOOKUP(B417,var!$B$1:$B$40,1,FALSE)))</f>
        <v>1</v>
      </c>
    </row>
    <row r="418" spans="1:6">
      <c r="A418" t="s">
        <v>2888</v>
      </c>
      <c r="B418" t="s">
        <v>0</v>
      </c>
      <c r="C418" s="3">
        <v>42668</v>
      </c>
      <c r="D418" t="str">
        <f>IF(C418 &gt;= var!$A$1, "MostFresh", IF(DATEDIF(C418,var!$A$2,"d") &lt; 60, "MostFresh", IF(DATEDIF(C418,var!$A$2, "d") &lt; 90,"Fresh",IF(DATEDIF(C418,var!$A$2, "d") &lt; 120, "state","abandon"))))</f>
        <v>MostFresh</v>
      </c>
      <c r="E418" s="3" t="str">
        <f>IF(C418 &gt;= var!$D$1,IF(C418 &lt;= var!$D$2, "1", "0"),"0")</f>
        <v>1</v>
      </c>
      <c r="F418" t="b">
        <f>NOT(ISNA(VLOOKUP(B418,var!$B$1:$B$40,1,FALSE)))</f>
        <v>1</v>
      </c>
    </row>
    <row r="419" spans="1:6">
      <c r="A419" t="s">
        <v>2889</v>
      </c>
      <c r="B419" t="s">
        <v>0</v>
      </c>
      <c r="C419" s="3">
        <v>42593</v>
      </c>
      <c r="D419" t="str">
        <f>IF(C419 &gt;= var!$A$1, "MostFresh", IF(DATEDIF(C419,var!$A$2,"d") &lt; 60, "MostFresh", IF(DATEDIF(C419,var!$A$2, "d") &lt; 90,"Fresh",IF(DATEDIF(C419,var!$A$2, "d") &lt; 120, "state","abandon"))))</f>
        <v>MostFresh</v>
      </c>
      <c r="E419" s="3" t="str">
        <f>IF(C419 &gt;= var!$D$1,IF(C419 &lt;= var!$D$2, "1", "0"),"0")</f>
        <v>0</v>
      </c>
      <c r="F419" t="b">
        <f>NOT(ISNA(VLOOKUP(B419,var!$B$1:$B$40,1,FALSE)))</f>
        <v>1</v>
      </c>
    </row>
    <row r="420" spans="1:6">
      <c r="A420" t="s">
        <v>2890</v>
      </c>
      <c r="B420" t="s">
        <v>0</v>
      </c>
      <c r="C420" s="3">
        <v>42593</v>
      </c>
      <c r="D420" t="str">
        <f>IF(C420 &gt;= var!$A$1, "MostFresh", IF(DATEDIF(C420,var!$A$2,"d") &lt; 60, "MostFresh", IF(DATEDIF(C420,var!$A$2, "d") &lt; 90,"Fresh",IF(DATEDIF(C420,var!$A$2, "d") &lt; 120, "state","abandon"))))</f>
        <v>MostFresh</v>
      </c>
      <c r="E420" s="3" t="str">
        <f>IF(C420 &gt;= var!$D$1,IF(C420 &lt;= var!$D$2, "1", "0"),"0")</f>
        <v>0</v>
      </c>
      <c r="F420" t="b">
        <f>NOT(ISNA(VLOOKUP(B420,var!$B$1:$B$40,1,FALSE)))</f>
        <v>1</v>
      </c>
    </row>
    <row r="421" spans="1:6">
      <c r="A421" t="s">
        <v>2891</v>
      </c>
      <c r="B421" t="s">
        <v>0</v>
      </c>
      <c r="C421" s="3">
        <v>42643</v>
      </c>
      <c r="D421" t="str">
        <f>IF(C421 &gt;= var!$A$1, "MostFresh", IF(DATEDIF(C421,var!$A$2,"d") &lt; 60, "MostFresh", IF(DATEDIF(C421,var!$A$2, "d") &lt; 90,"Fresh",IF(DATEDIF(C421,var!$A$2, "d") &lt; 120, "state","abandon"))))</f>
        <v>MostFresh</v>
      </c>
      <c r="E421" s="3" t="str">
        <f>IF(C421 &gt;= var!$D$1,IF(C421 &lt;= var!$D$2, "1", "0"),"0")</f>
        <v>0</v>
      </c>
      <c r="F421" t="b">
        <f>NOT(ISNA(VLOOKUP(B421,var!$B$1:$B$40,1,FALSE)))</f>
        <v>1</v>
      </c>
    </row>
    <row r="422" spans="1:6">
      <c r="A422" t="s">
        <v>2892</v>
      </c>
      <c r="B422" t="s">
        <v>0</v>
      </c>
      <c r="C422" s="3">
        <v>42593</v>
      </c>
      <c r="D422" t="str">
        <f>IF(C422 &gt;= var!$A$1, "MostFresh", IF(DATEDIF(C422,var!$A$2,"d") &lt; 60, "MostFresh", IF(DATEDIF(C422,var!$A$2, "d") &lt; 90,"Fresh",IF(DATEDIF(C422,var!$A$2, "d") &lt; 120, "state","abandon"))))</f>
        <v>MostFresh</v>
      </c>
      <c r="E422" s="3" t="str">
        <f>IF(C422 &gt;= var!$D$1,IF(C422 &lt;= var!$D$2, "1", "0"),"0")</f>
        <v>0</v>
      </c>
      <c r="F422" t="b">
        <f>NOT(ISNA(VLOOKUP(B422,var!$B$1:$B$40,1,FALSE)))</f>
        <v>1</v>
      </c>
    </row>
    <row r="423" spans="1:6">
      <c r="A423" t="s">
        <v>2893</v>
      </c>
      <c r="B423" t="s">
        <v>0</v>
      </c>
      <c r="C423" s="3">
        <v>42593</v>
      </c>
      <c r="D423" t="str">
        <f>IF(C423 &gt;= var!$A$1, "MostFresh", IF(DATEDIF(C423,var!$A$2,"d") &lt; 60, "MostFresh", IF(DATEDIF(C423,var!$A$2, "d") &lt; 90,"Fresh",IF(DATEDIF(C423,var!$A$2, "d") &lt; 120, "state","abandon"))))</f>
        <v>MostFresh</v>
      </c>
      <c r="E423" s="3" t="str">
        <f>IF(C423 &gt;= var!$D$1,IF(C423 &lt;= var!$D$2, "1", "0"),"0")</f>
        <v>0</v>
      </c>
      <c r="F423" t="b">
        <f>NOT(ISNA(VLOOKUP(B423,var!$B$1:$B$40,1,FALSE)))</f>
        <v>1</v>
      </c>
    </row>
    <row r="424" spans="1:6">
      <c r="A424" t="s">
        <v>2894</v>
      </c>
      <c r="B424" t="s">
        <v>0</v>
      </c>
      <c r="C424" s="3">
        <v>42668</v>
      </c>
      <c r="D424" t="str">
        <f>IF(C424 &gt;= var!$A$1, "MostFresh", IF(DATEDIF(C424,var!$A$2,"d") &lt; 60, "MostFresh", IF(DATEDIF(C424,var!$A$2, "d") &lt; 90,"Fresh",IF(DATEDIF(C424,var!$A$2, "d") &lt; 120, "state","abandon"))))</f>
        <v>MostFresh</v>
      </c>
      <c r="E424" s="3" t="str">
        <f>IF(C424 &gt;= var!$D$1,IF(C424 &lt;= var!$D$2, "1", "0"),"0")</f>
        <v>1</v>
      </c>
      <c r="F424" t="b">
        <f>NOT(ISNA(VLOOKUP(B424,var!$B$1:$B$40,1,FALSE)))</f>
        <v>1</v>
      </c>
    </row>
    <row r="425" spans="1:6">
      <c r="A425" t="s">
        <v>2895</v>
      </c>
      <c r="B425" t="s">
        <v>0</v>
      </c>
      <c r="C425" s="3">
        <v>42593</v>
      </c>
      <c r="D425" t="str">
        <f>IF(C425 &gt;= var!$A$1, "MostFresh", IF(DATEDIF(C425,var!$A$2,"d") &lt; 60, "MostFresh", IF(DATEDIF(C425,var!$A$2, "d") &lt; 90,"Fresh",IF(DATEDIF(C425,var!$A$2, "d") &lt; 120, "state","abandon"))))</f>
        <v>MostFresh</v>
      </c>
      <c r="E425" s="3" t="str">
        <f>IF(C425 &gt;= var!$D$1,IF(C425 &lt;= var!$D$2, "1", "0"),"0")</f>
        <v>0</v>
      </c>
      <c r="F425" t="b">
        <f>NOT(ISNA(VLOOKUP(B425,var!$B$1:$B$40,1,FALSE)))</f>
        <v>1</v>
      </c>
    </row>
    <row r="426" spans="1:6">
      <c r="A426" t="s">
        <v>2896</v>
      </c>
      <c r="B426" t="s">
        <v>0</v>
      </c>
      <c r="C426" s="3">
        <v>42668</v>
      </c>
      <c r="D426" t="str">
        <f>IF(C426 &gt;= var!$A$1, "MostFresh", IF(DATEDIF(C426,var!$A$2,"d") &lt; 60, "MostFresh", IF(DATEDIF(C426,var!$A$2, "d") &lt; 90,"Fresh",IF(DATEDIF(C426,var!$A$2, "d") &lt; 120, "state","abandon"))))</f>
        <v>MostFresh</v>
      </c>
      <c r="E426" s="3" t="str">
        <f>IF(C426 &gt;= var!$D$1,IF(C426 &lt;= var!$D$2, "1", "0"),"0")</f>
        <v>1</v>
      </c>
      <c r="F426" t="b">
        <f>NOT(ISNA(VLOOKUP(B426,var!$B$1:$B$40,1,FALSE)))</f>
        <v>1</v>
      </c>
    </row>
    <row r="427" spans="1:6">
      <c r="A427" t="s">
        <v>2897</v>
      </c>
      <c r="B427" t="s">
        <v>0</v>
      </c>
      <c r="C427" s="3">
        <v>42593</v>
      </c>
      <c r="D427" t="str">
        <f>IF(C427 &gt;= var!$A$1, "MostFresh", IF(DATEDIF(C427,var!$A$2,"d") &lt; 60, "MostFresh", IF(DATEDIF(C427,var!$A$2, "d") &lt; 90,"Fresh",IF(DATEDIF(C427,var!$A$2, "d") &lt; 120, "state","abandon"))))</f>
        <v>MostFresh</v>
      </c>
      <c r="E427" s="3" t="str">
        <f>IF(C427 &gt;= var!$D$1,IF(C427 &lt;= var!$D$2, "1", "0"),"0")</f>
        <v>0</v>
      </c>
      <c r="F427" t="b">
        <f>NOT(ISNA(VLOOKUP(B427,var!$B$1:$B$40,1,FALSE)))</f>
        <v>1</v>
      </c>
    </row>
    <row r="428" spans="1:6">
      <c r="A428" t="s">
        <v>2898</v>
      </c>
      <c r="B428" t="s">
        <v>0</v>
      </c>
      <c r="C428" s="1">
        <v>42660</v>
      </c>
      <c r="D428" t="str">
        <f>IF(C428 &gt;= var!$A$1, "MostFresh", IF(DATEDIF(C428,var!$A$2,"d") &lt; 60, "MostFresh", IF(DATEDIF(C428,var!$A$2, "d") &lt; 90,"Fresh",IF(DATEDIF(C428,var!$A$2, "d") &lt; 120, "state","abandon"))))</f>
        <v>MostFresh</v>
      </c>
      <c r="E428" s="3" t="str">
        <f>IF(C428 &gt;= var!$D$1,IF(C428 &lt;= var!$D$2, "1", "0"),"0")</f>
        <v>1</v>
      </c>
      <c r="F428" t="b">
        <f>NOT(ISNA(VLOOKUP(B428,var!$B$1:$B$40,1,FALSE)))</f>
        <v>1</v>
      </c>
    </row>
    <row r="429" spans="1:6">
      <c r="A429" t="s">
        <v>2899</v>
      </c>
      <c r="B429" t="s">
        <v>0</v>
      </c>
      <c r="C429" s="3">
        <v>42593</v>
      </c>
      <c r="D429" t="str">
        <f>IF(C429 &gt;= var!$A$1, "MostFresh", IF(DATEDIF(C429,var!$A$2,"d") &lt; 60, "MostFresh", IF(DATEDIF(C429,var!$A$2, "d") &lt; 90,"Fresh",IF(DATEDIF(C429,var!$A$2, "d") &lt; 120, "state","abandon"))))</f>
        <v>MostFresh</v>
      </c>
      <c r="E429" s="3" t="str">
        <f>IF(C429 &gt;= var!$D$1,IF(C429 &lt;= var!$D$2, "1", "0"),"0")</f>
        <v>0</v>
      </c>
      <c r="F429" t="b">
        <f>NOT(ISNA(VLOOKUP(B429,var!$B$1:$B$40,1,FALSE)))</f>
        <v>1</v>
      </c>
    </row>
    <row r="430" spans="1:6">
      <c r="A430" t="s">
        <v>2900</v>
      </c>
      <c r="B430" t="s">
        <v>0</v>
      </c>
      <c r="C430" s="3">
        <v>42593</v>
      </c>
      <c r="D430" t="str">
        <f>IF(C430 &gt;= var!$A$1, "MostFresh", IF(DATEDIF(C430,var!$A$2,"d") &lt; 60, "MostFresh", IF(DATEDIF(C430,var!$A$2, "d") &lt; 90,"Fresh",IF(DATEDIF(C430,var!$A$2, "d") &lt; 120, "state","abandon"))))</f>
        <v>MostFresh</v>
      </c>
      <c r="E430" s="3" t="str">
        <f>IF(C430 &gt;= var!$D$1,IF(C430 &lt;= var!$D$2, "1", "0"),"0")</f>
        <v>0</v>
      </c>
      <c r="F430" t="b">
        <f>NOT(ISNA(VLOOKUP(B430,var!$B$1:$B$40,1,FALSE)))</f>
        <v>1</v>
      </c>
    </row>
    <row r="431" spans="1:6">
      <c r="A431" t="s">
        <v>2901</v>
      </c>
      <c r="B431" t="s">
        <v>0</v>
      </c>
      <c r="C431" s="1">
        <v>42643</v>
      </c>
      <c r="D431" t="str">
        <f>IF(C431 &gt;= var!$A$1, "MostFresh", IF(DATEDIF(C431,var!$A$2,"d") &lt; 60, "MostFresh", IF(DATEDIF(C431,var!$A$2, "d") &lt; 90,"Fresh",IF(DATEDIF(C431,var!$A$2, "d") &lt; 120, "state","abandon"))))</f>
        <v>MostFresh</v>
      </c>
      <c r="E431" s="3" t="str">
        <f>IF(C431 &gt;= var!$D$1,IF(C431 &lt;= var!$D$2, "1", "0"),"0")</f>
        <v>0</v>
      </c>
      <c r="F431" t="b">
        <f>NOT(ISNA(VLOOKUP(B431,var!$B$1:$B$40,1,FALSE)))</f>
        <v>1</v>
      </c>
    </row>
    <row r="432" spans="1:6">
      <c r="A432" t="s">
        <v>2902</v>
      </c>
      <c r="B432" t="s">
        <v>0</v>
      </c>
      <c r="C432" s="1">
        <v>42668</v>
      </c>
      <c r="D432" t="str">
        <f>IF(C432 &gt;= var!$A$1, "MostFresh", IF(DATEDIF(C432,var!$A$2,"d") &lt; 60, "MostFresh", IF(DATEDIF(C432,var!$A$2, "d") &lt; 90,"Fresh",IF(DATEDIF(C432,var!$A$2, "d") &lt; 120, "state","abandon"))))</f>
        <v>MostFresh</v>
      </c>
      <c r="E432" s="3" t="str">
        <f>IF(C432 &gt;= var!$D$1,IF(C432 &lt;= var!$D$2, "1", "0"),"0")</f>
        <v>1</v>
      </c>
      <c r="F432" t="b">
        <f>NOT(ISNA(VLOOKUP(B432,var!$B$1:$B$40,1,FALSE)))</f>
        <v>1</v>
      </c>
    </row>
    <row r="433" spans="1:6">
      <c r="A433" t="s">
        <v>2903</v>
      </c>
      <c r="B433" t="s">
        <v>0</v>
      </c>
      <c r="C433" s="1">
        <v>42611</v>
      </c>
      <c r="D433" t="str">
        <f>IF(C433 &gt;= var!$A$1, "MostFresh", IF(DATEDIF(C433,var!$A$2,"d") &lt; 60, "MostFresh", IF(DATEDIF(C433,var!$A$2, "d") &lt; 90,"Fresh",IF(DATEDIF(C433,var!$A$2, "d") &lt; 120, "state","abandon"))))</f>
        <v>MostFresh</v>
      </c>
      <c r="E433" s="3" t="str">
        <f>IF(C433 &gt;= var!$D$1,IF(C433 &lt;= var!$D$2, "1", "0"),"0")</f>
        <v>0</v>
      </c>
      <c r="F433" t="b">
        <f>NOT(ISNA(VLOOKUP(B433,var!$B$1:$B$40,1,FALSE)))</f>
        <v>1</v>
      </c>
    </row>
    <row r="434" spans="1:6">
      <c r="A434" t="s">
        <v>2904</v>
      </c>
      <c r="B434" t="s">
        <v>0</v>
      </c>
      <c r="C434" s="1">
        <v>42593</v>
      </c>
      <c r="D434" t="str">
        <f>IF(C434 &gt;= var!$A$1, "MostFresh", IF(DATEDIF(C434,var!$A$2,"d") &lt; 60, "MostFresh", IF(DATEDIF(C434,var!$A$2, "d") &lt; 90,"Fresh",IF(DATEDIF(C434,var!$A$2, "d") &lt; 120, "state","abandon"))))</f>
        <v>MostFresh</v>
      </c>
      <c r="E434" s="3" t="str">
        <f>IF(C434 &gt;= var!$D$1,IF(C434 &lt;= var!$D$2, "1", "0"),"0")</f>
        <v>0</v>
      </c>
      <c r="F434" t="b">
        <f>NOT(ISNA(VLOOKUP(B434,var!$B$1:$B$40,1,FALSE)))</f>
        <v>1</v>
      </c>
    </row>
    <row r="435" spans="1:6">
      <c r="A435" t="s">
        <v>2905</v>
      </c>
      <c r="B435" t="s">
        <v>0</v>
      </c>
      <c r="C435" s="1">
        <v>42660</v>
      </c>
      <c r="D435" t="str">
        <f>IF(C435 &gt;= var!$A$1, "MostFresh", IF(DATEDIF(C435,var!$A$2,"d") &lt; 60, "MostFresh", IF(DATEDIF(C435,var!$A$2, "d") &lt; 90,"Fresh",IF(DATEDIF(C435,var!$A$2, "d") &lt; 120, "state","abandon"))))</f>
        <v>MostFresh</v>
      </c>
      <c r="E435" s="3" t="str">
        <f>IF(C435 &gt;= var!$D$1,IF(C435 &lt;= var!$D$2, "1", "0"),"0")</f>
        <v>1</v>
      </c>
      <c r="F435" t="b">
        <f>NOT(ISNA(VLOOKUP(B435,var!$B$1:$B$40,1,FALSE)))</f>
        <v>1</v>
      </c>
    </row>
    <row r="436" spans="1:6">
      <c r="A436" t="s">
        <v>2906</v>
      </c>
      <c r="B436" t="s">
        <v>0</v>
      </c>
      <c r="C436" s="1">
        <v>42668</v>
      </c>
      <c r="D436" t="str">
        <f>IF(C436 &gt;= var!$A$1, "MostFresh", IF(DATEDIF(C436,var!$A$2,"d") &lt; 60, "MostFresh", IF(DATEDIF(C436,var!$A$2, "d") &lt; 90,"Fresh",IF(DATEDIF(C436,var!$A$2, "d") &lt; 120, "state","abandon"))))</f>
        <v>MostFresh</v>
      </c>
      <c r="E436" s="3" t="str">
        <f>IF(C436 &gt;= var!$D$1,IF(C436 &lt;= var!$D$2, "1", "0"),"0")</f>
        <v>1</v>
      </c>
      <c r="F436" t="b">
        <f>NOT(ISNA(VLOOKUP(B436,var!$B$1:$B$40,1,FALSE)))</f>
        <v>1</v>
      </c>
    </row>
    <row r="437" spans="1:6">
      <c r="A437" t="s">
        <v>2907</v>
      </c>
      <c r="B437" t="s">
        <v>0</v>
      </c>
      <c r="C437" s="1">
        <v>42593</v>
      </c>
      <c r="D437" t="str">
        <f>IF(C437 &gt;= var!$A$1, "MostFresh", IF(DATEDIF(C437,var!$A$2,"d") &lt; 60, "MostFresh", IF(DATEDIF(C437,var!$A$2, "d") &lt; 90,"Fresh",IF(DATEDIF(C437,var!$A$2, "d") &lt; 120, "state","abandon"))))</f>
        <v>MostFresh</v>
      </c>
      <c r="E437" s="3" t="str">
        <f>IF(C437 &gt;= var!$D$1,IF(C437 &lt;= var!$D$2, "1", "0"),"0")</f>
        <v>0</v>
      </c>
      <c r="F437" t="b">
        <f>NOT(ISNA(VLOOKUP(B437,var!$B$1:$B$40,1,FALSE)))</f>
        <v>1</v>
      </c>
    </row>
    <row r="438" spans="1:6">
      <c r="A438" t="s">
        <v>2908</v>
      </c>
      <c r="B438" t="s">
        <v>0</v>
      </c>
      <c r="C438" s="1">
        <v>42593</v>
      </c>
      <c r="D438" t="str">
        <f>IF(C438 &gt;= var!$A$1, "MostFresh", IF(DATEDIF(C438,var!$A$2,"d") &lt; 60, "MostFresh", IF(DATEDIF(C438,var!$A$2, "d") &lt; 90,"Fresh",IF(DATEDIF(C438,var!$A$2, "d") &lt; 120, "state","abandon"))))</f>
        <v>MostFresh</v>
      </c>
      <c r="E438" s="3" t="str">
        <f>IF(C438 &gt;= var!$D$1,IF(C438 &lt;= var!$D$2, "1", "0"),"0")</f>
        <v>0</v>
      </c>
      <c r="F438" t="b">
        <f>NOT(ISNA(VLOOKUP(B438,var!$B$1:$B$40,1,FALSE)))</f>
        <v>1</v>
      </c>
    </row>
    <row r="439" spans="1:6">
      <c r="A439" t="s">
        <v>2909</v>
      </c>
      <c r="B439" t="s">
        <v>5334</v>
      </c>
      <c r="C439" s="1">
        <v>42534</v>
      </c>
      <c r="D439" t="str">
        <f>IF(C439 &gt;= var!$A$1, "MostFresh", IF(DATEDIF(C439,var!$A$2,"d") &lt; 60, "MostFresh", IF(DATEDIF(C439,var!$A$2, "d") &lt; 90,"Fresh",IF(DATEDIF(C439,var!$A$2, "d") &lt; 120, "state","abandon"))))</f>
        <v>state</v>
      </c>
      <c r="E439" s="3" t="str">
        <f>IF(C439 &gt;= var!$D$1,IF(C439 &lt;= var!$D$2, "1", "0"),"0")</f>
        <v>0</v>
      </c>
      <c r="F439" t="b">
        <f>NOT(ISNA(VLOOKUP(B439,var!$B$1:$B$40,1,FALSE)))</f>
        <v>0</v>
      </c>
    </row>
    <row r="440" spans="1:6">
      <c r="A440" t="s">
        <v>2910</v>
      </c>
      <c r="B440" t="s">
        <v>5316</v>
      </c>
      <c r="C440" s="1">
        <v>42355</v>
      </c>
      <c r="D440" t="str">
        <f>IF(C440 &gt;= var!$A$1, "MostFresh", IF(DATEDIF(C440,var!$A$2,"d") &lt; 60, "MostFresh", IF(DATEDIF(C440,var!$A$2, "d") &lt; 90,"Fresh",IF(DATEDIF(C440,var!$A$2, "d") &lt; 120, "state","abandon"))))</f>
        <v>abandon</v>
      </c>
      <c r="E440" s="3" t="str">
        <f>IF(C440 &gt;= var!$D$1,IF(C440 &lt;= var!$D$2, "1", "0"),"0")</f>
        <v>0</v>
      </c>
      <c r="F440" t="b">
        <f>NOT(ISNA(VLOOKUP(B440,var!$B$1:$B$40,1,FALSE)))</f>
        <v>0</v>
      </c>
    </row>
    <row r="441" spans="1:6">
      <c r="A441" t="s">
        <v>2911</v>
      </c>
      <c r="B441" t="s">
        <v>23</v>
      </c>
      <c r="C441" s="1">
        <v>42390</v>
      </c>
      <c r="D441" t="str">
        <f>IF(C441 &gt;= var!$A$1, "MostFresh", IF(DATEDIF(C441,var!$A$2,"d") &lt; 60, "MostFresh", IF(DATEDIF(C441,var!$A$2, "d") &lt; 90,"Fresh",IF(DATEDIF(C441,var!$A$2, "d") &lt; 120, "state","abandon"))))</f>
        <v>abandon</v>
      </c>
      <c r="E441" s="3" t="str">
        <f>IF(C441 &gt;= var!$D$1,IF(C441 &lt;= var!$D$2, "1", "0"),"0")</f>
        <v>0</v>
      </c>
      <c r="F441" t="b">
        <f>NOT(ISNA(VLOOKUP(B441,var!$B$1:$B$40,1,FALSE)))</f>
        <v>1</v>
      </c>
    </row>
    <row r="442" spans="1:6">
      <c r="A442" t="s">
        <v>2912</v>
      </c>
      <c r="B442" t="s">
        <v>23</v>
      </c>
      <c r="C442" s="1">
        <v>42280</v>
      </c>
      <c r="D442" t="str">
        <f>IF(C442 &gt;= var!$A$1, "MostFresh", IF(DATEDIF(C442,var!$A$2,"d") &lt; 60, "MostFresh", IF(DATEDIF(C442,var!$A$2, "d") &lt; 90,"Fresh",IF(DATEDIF(C442,var!$A$2, "d") &lt; 120, "state","abandon"))))</f>
        <v>abandon</v>
      </c>
      <c r="E442" s="3" t="str">
        <f>IF(C442 &gt;= var!$D$1,IF(C442 &lt;= var!$D$2, "1", "0"),"0")</f>
        <v>0</v>
      </c>
      <c r="F442" t="b">
        <f>NOT(ISNA(VLOOKUP(B442,var!$B$1:$B$40,1,FALSE)))</f>
        <v>1</v>
      </c>
    </row>
    <row r="443" spans="1:6">
      <c r="A443" t="s">
        <v>2913</v>
      </c>
      <c r="B443" t="s">
        <v>23</v>
      </c>
      <c r="C443" s="1">
        <v>42280</v>
      </c>
      <c r="D443" t="str">
        <f>IF(C443 &gt;= var!$A$1, "MostFresh", IF(DATEDIF(C443,var!$A$2,"d") &lt; 60, "MostFresh", IF(DATEDIF(C443,var!$A$2, "d") &lt; 90,"Fresh",IF(DATEDIF(C443,var!$A$2, "d") &lt; 120, "state","abandon"))))</f>
        <v>abandon</v>
      </c>
      <c r="E443" s="3" t="str">
        <f>IF(C443 &gt;= var!$D$1,IF(C443 &lt;= var!$D$2, "1", "0"),"0")</f>
        <v>0</v>
      </c>
      <c r="F443" t="b">
        <f>NOT(ISNA(VLOOKUP(B443,var!$B$1:$B$40,1,FALSE)))</f>
        <v>1</v>
      </c>
    </row>
    <row r="444" spans="1:6">
      <c r="A444" t="s">
        <v>2914</v>
      </c>
      <c r="B444" t="s">
        <v>23</v>
      </c>
      <c r="C444" s="1">
        <v>42280</v>
      </c>
      <c r="D444" t="str">
        <f>IF(C444 &gt;= var!$A$1, "MostFresh", IF(DATEDIF(C444,var!$A$2,"d") &lt; 60, "MostFresh", IF(DATEDIF(C444,var!$A$2, "d") &lt; 90,"Fresh",IF(DATEDIF(C444,var!$A$2, "d") &lt; 120, "state","abandon"))))</f>
        <v>abandon</v>
      </c>
      <c r="E444" s="3" t="str">
        <f>IF(C444 &gt;= var!$D$1,IF(C444 &lt;= var!$D$2, "1", "0"),"0")</f>
        <v>0</v>
      </c>
      <c r="F444" t="b">
        <f>NOT(ISNA(VLOOKUP(B444,var!$B$1:$B$40,1,FALSE)))</f>
        <v>1</v>
      </c>
    </row>
    <row r="445" spans="1:6">
      <c r="A445" t="s">
        <v>2915</v>
      </c>
      <c r="B445" t="s">
        <v>23</v>
      </c>
      <c r="C445" s="1">
        <v>42280</v>
      </c>
      <c r="D445" t="str">
        <f>IF(C445 &gt;= var!$A$1, "MostFresh", IF(DATEDIF(C445,var!$A$2,"d") &lt; 60, "MostFresh", IF(DATEDIF(C445,var!$A$2, "d") &lt; 90,"Fresh",IF(DATEDIF(C445,var!$A$2, "d") &lt; 120, "state","abandon"))))</f>
        <v>abandon</v>
      </c>
      <c r="E445" s="3" t="str">
        <f>IF(C445 &gt;= var!$D$1,IF(C445 &lt;= var!$D$2, "1", "0"),"0")</f>
        <v>0</v>
      </c>
      <c r="F445" t="b">
        <f>NOT(ISNA(VLOOKUP(B445,var!$B$1:$B$40,1,FALSE)))</f>
        <v>1</v>
      </c>
    </row>
    <row r="446" spans="1:6">
      <c r="A446" t="s">
        <v>2916</v>
      </c>
      <c r="B446" t="s">
        <v>10</v>
      </c>
      <c r="C446" s="1">
        <v>42520</v>
      </c>
      <c r="D446" t="str">
        <f>IF(C446 &gt;= var!$A$1, "MostFresh", IF(DATEDIF(C446,var!$A$2,"d") &lt; 60, "MostFresh", IF(DATEDIF(C446,var!$A$2, "d") &lt; 90,"Fresh",IF(DATEDIF(C446,var!$A$2, "d") &lt; 120, "state","abandon"))))</f>
        <v>abandon</v>
      </c>
      <c r="E446" s="3" t="str">
        <f>IF(C446 &gt;= var!$D$1,IF(C446 &lt;= var!$D$2, "1", "0"),"0")</f>
        <v>0</v>
      </c>
      <c r="F446" t="b">
        <f>NOT(ISNA(VLOOKUP(B446,var!$B$1:$B$40,1,FALSE)))</f>
        <v>1</v>
      </c>
    </row>
    <row r="447" spans="1:6">
      <c r="A447" t="s">
        <v>5116</v>
      </c>
      <c r="B447" t="s">
        <v>23</v>
      </c>
      <c r="C447" s="1">
        <v>42634</v>
      </c>
      <c r="D447" t="str">
        <f>IF(C447 &gt;= var!$A$1, "MostFresh", IF(DATEDIF(C447,var!$A$2,"d") &lt; 60, "MostFresh", IF(DATEDIF(C447,var!$A$2, "d") &lt; 90,"Fresh",IF(DATEDIF(C447,var!$A$2, "d") &lt; 120, "state","abandon"))))</f>
        <v>MostFresh</v>
      </c>
      <c r="E447" s="3" t="str">
        <f>IF(C447 &gt;= var!$D$1,IF(C447 &lt;= var!$D$2, "1", "0"),"0")</f>
        <v>0</v>
      </c>
      <c r="F447" t="b">
        <f>NOT(ISNA(VLOOKUP(B447,var!$B$1:$B$40,1,FALSE)))</f>
        <v>1</v>
      </c>
    </row>
    <row r="448" spans="1:6">
      <c r="A448" t="s">
        <v>5117</v>
      </c>
      <c r="B448" t="s">
        <v>23</v>
      </c>
      <c r="C448" s="1">
        <v>42634</v>
      </c>
      <c r="D448" t="str">
        <f>IF(C448 &gt;= var!$A$1, "MostFresh", IF(DATEDIF(C448,var!$A$2,"d") &lt; 60, "MostFresh", IF(DATEDIF(C448,var!$A$2, "d") &lt; 90,"Fresh",IF(DATEDIF(C448,var!$A$2, "d") &lt; 120, "state","abandon"))))</f>
        <v>MostFresh</v>
      </c>
      <c r="E448" s="3" t="str">
        <f>IF(C448 &gt;= var!$D$1,IF(C448 &lt;= var!$D$2, "1", "0"),"0")</f>
        <v>0</v>
      </c>
      <c r="F448" t="b">
        <f>NOT(ISNA(VLOOKUP(B448,var!$B$1:$B$40,1,FALSE)))</f>
        <v>1</v>
      </c>
    </row>
    <row r="449" spans="1:6">
      <c r="A449" t="s">
        <v>2917</v>
      </c>
      <c r="B449" t="s">
        <v>5316</v>
      </c>
      <c r="C449" s="1">
        <v>42622</v>
      </c>
      <c r="D449" t="str">
        <f>IF(C449 &gt;= var!$A$1, "MostFresh", IF(DATEDIF(C449,var!$A$2,"d") &lt; 60, "MostFresh", IF(DATEDIF(C449,var!$A$2, "d") &lt; 90,"Fresh",IF(DATEDIF(C449,var!$A$2, "d") &lt; 120, "state","abandon"))))</f>
        <v>MostFresh</v>
      </c>
      <c r="E449" s="3" t="str">
        <f>IF(C449 &gt;= var!$D$1,IF(C449 &lt;= var!$D$2, "1", "0"),"0")</f>
        <v>0</v>
      </c>
      <c r="F449" t="b">
        <f>NOT(ISNA(VLOOKUP(B449,var!$B$1:$B$40,1,FALSE)))</f>
        <v>0</v>
      </c>
    </row>
    <row r="450" spans="1:6">
      <c r="A450" t="s">
        <v>2918</v>
      </c>
      <c r="B450" t="s">
        <v>5335</v>
      </c>
      <c r="C450" s="1">
        <v>42634</v>
      </c>
      <c r="D450" t="str">
        <f>IF(C450 &gt;= var!$A$1, "MostFresh", IF(DATEDIF(C450,var!$A$2,"d") &lt; 60, "MostFresh", IF(DATEDIF(C450,var!$A$2, "d") &lt; 90,"Fresh",IF(DATEDIF(C450,var!$A$2, "d") &lt; 120, "state","abandon"))))</f>
        <v>MostFresh</v>
      </c>
      <c r="E450" s="3" t="str">
        <f>IF(C450 &gt;= var!$D$1,IF(C450 &lt;= var!$D$2, "1", "0"),"0")</f>
        <v>0</v>
      </c>
      <c r="F450" t="b">
        <f>NOT(ISNA(VLOOKUP(B450,var!$B$1:$B$40,1,FALSE)))</f>
        <v>0</v>
      </c>
    </row>
    <row r="451" spans="1:6">
      <c r="A451" t="s">
        <v>2919</v>
      </c>
      <c r="B451" t="s">
        <v>5316</v>
      </c>
      <c r="C451" s="1">
        <v>42639</v>
      </c>
      <c r="D451" t="str">
        <f>IF(C451 &gt;= var!$A$1, "MostFresh", IF(DATEDIF(C451,var!$A$2,"d") &lt; 60, "MostFresh", IF(DATEDIF(C451,var!$A$2, "d") &lt; 90,"Fresh",IF(DATEDIF(C451,var!$A$2, "d") &lt; 120, "state","abandon"))))</f>
        <v>MostFresh</v>
      </c>
      <c r="E451" s="3" t="str">
        <f>IF(C451 &gt;= var!$D$1,IF(C451 &lt;= var!$D$2, "1", "0"),"0")</f>
        <v>0</v>
      </c>
      <c r="F451" t="b">
        <f>NOT(ISNA(VLOOKUP(B451,var!$B$1:$B$40,1,FALSE)))</f>
        <v>0</v>
      </c>
    </row>
    <row r="452" spans="1:6">
      <c r="A452" t="s">
        <v>2920</v>
      </c>
      <c r="B452" t="s">
        <v>1783</v>
      </c>
      <c r="C452" s="1">
        <v>42643</v>
      </c>
      <c r="D452" t="str">
        <f>IF(C452 &gt;= var!$A$1, "MostFresh", IF(DATEDIF(C452,var!$A$2,"d") &lt; 60, "MostFresh", IF(DATEDIF(C452,var!$A$2, "d") &lt; 90,"Fresh",IF(DATEDIF(C452,var!$A$2, "d") &lt; 120, "state","abandon"))))</f>
        <v>MostFresh</v>
      </c>
      <c r="E452" s="3" t="str">
        <f>IF(C452 &gt;= var!$D$1,IF(C452 &lt;= var!$D$2, "1", "0"),"0")</f>
        <v>0</v>
      </c>
      <c r="F452" t="b">
        <f>NOT(ISNA(VLOOKUP(B452,var!$B$1:$B$40,1,FALSE)))</f>
        <v>1</v>
      </c>
    </row>
    <row r="453" spans="1:6">
      <c r="A453" t="s">
        <v>2921</v>
      </c>
      <c r="B453" t="s">
        <v>1783</v>
      </c>
      <c r="C453" s="1">
        <v>42640</v>
      </c>
      <c r="D453" t="str">
        <f>IF(C453 &gt;= var!$A$1, "MostFresh", IF(DATEDIF(C453,var!$A$2,"d") &lt; 60, "MostFresh", IF(DATEDIF(C453,var!$A$2, "d") &lt; 90,"Fresh",IF(DATEDIF(C453,var!$A$2, "d") &lt; 120, "state","abandon"))))</f>
        <v>MostFresh</v>
      </c>
      <c r="E453" s="3" t="str">
        <f>IF(C453 &gt;= var!$D$1,IF(C453 &lt;= var!$D$2, "1", "0"),"0")</f>
        <v>0</v>
      </c>
      <c r="F453" t="b">
        <f>NOT(ISNA(VLOOKUP(B453,var!$B$1:$B$40,1,FALSE)))</f>
        <v>1</v>
      </c>
    </row>
    <row r="454" spans="1:6">
      <c r="A454" t="s">
        <v>2922</v>
      </c>
      <c r="B454" t="s">
        <v>1783</v>
      </c>
      <c r="C454" s="1">
        <v>42634</v>
      </c>
      <c r="D454" t="str">
        <f>IF(C454 &gt;= var!$A$1, "MostFresh", IF(DATEDIF(C454,var!$A$2,"d") &lt; 60, "MostFresh", IF(DATEDIF(C454,var!$A$2, "d") &lt; 90,"Fresh",IF(DATEDIF(C454,var!$A$2, "d") &lt; 120, "state","abandon"))))</f>
        <v>MostFresh</v>
      </c>
      <c r="E454" s="3" t="str">
        <f>IF(C454 &gt;= var!$D$1,IF(C454 &lt;= var!$D$2, "1", "0"),"0")</f>
        <v>0</v>
      </c>
      <c r="F454" t="b">
        <f>NOT(ISNA(VLOOKUP(B454,var!$B$1:$B$40,1,FALSE)))</f>
        <v>1</v>
      </c>
    </row>
    <row r="455" spans="1:6">
      <c r="A455" t="s">
        <v>2923</v>
      </c>
      <c r="B455" t="s">
        <v>5316</v>
      </c>
      <c r="C455" s="3">
        <v>42606</v>
      </c>
      <c r="D455" t="str">
        <f>IF(C455 &gt;= var!$A$1, "MostFresh", IF(DATEDIF(C455,var!$A$2,"d") &lt; 60, "MostFresh", IF(DATEDIF(C455,var!$A$2, "d") &lt; 90,"Fresh",IF(DATEDIF(C455,var!$A$2, "d") &lt; 120, "state","abandon"))))</f>
        <v>MostFresh</v>
      </c>
      <c r="E455" s="3" t="str">
        <f>IF(C455 &gt;= var!$D$1,IF(C455 &lt;= var!$D$2, "1", "0"),"0")</f>
        <v>0</v>
      </c>
      <c r="F455" t="b">
        <f>NOT(ISNA(VLOOKUP(B455,var!$B$1:$B$40,1,FALSE)))</f>
        <v>0</v>
      </c>
    </row>
    <row r="456" spans="1:6">
      <c r="A456" t="s">
        <v>2924</v>
      </c>
      <c r="B456" t="s">
        <v>5316</v>
      </c>
      <c r="C456" s="3">
        <v>42592</v>
      </c>
      <c r="D456" t="str">
        <f>IF(C456 &gt;= var!$A$1, "MostFresh", IF(DATEDIF(C456,var!$A$2,"d") &lt; 60, "MostFresh", IF(DATEDIF(C456,var!$A$2, "d") &lt; 90,"Fresh",IF(DATEDIF(C456,var!$A$2, "d") &lt; 120, "state","abandon"))))</f>
        <v>MostFresh</v>
      </c>
      <c r="E456" s="3" t="str">
        <f>IF(C456 &gt;= var!$D$1,IF(C456 &lt;= var!$D$2, "1", "0"),"0")</f>
        <v>0</v>
      </c>
      <c r="F456" t="b">
        <f>NOT(ISNA(VLOOKUP(B456,var!$B$1:$B$40,1,FALSE)))</f>
        <v>0</v>
      </c>
    </row>
    <row r="457" spans="1:6">
      <c r="A457" t="s">
        <v>2925</v>
      </c>
      <c r="B457" t="s">
        <v>5316</v>
      </c>
      <c r="C457" s="1">
        <v>42592</v>
      </c>
      <c r="D457" t="str">
        <f>IF(C457 &gt;= var!$A$1, "MostFresh", IF(DATEDIF(C457,var!$A$2,"d") &lt; 60, "MostFresh", IF(DATEDIF(C457,var!$A$2, "d") &lt; 90,"Fresh",IF(DATEDIF(C457,var!$A$2, "d") &lt; 120, "state","abandon"))))</f>
        <v>MostFresh</v>
      </c>
      <c r="E457" s="3" t="str">
        <f>IF(C457 &gt;= var!$D$1,IF(C457 &lt;= var!$D$2, "1", "0"),"0")</f>
        <v>0</v>
      </c>
      <c r="F457" t="b">
        <f>NOT(ISNA(VLOOKUP(B457,var!$B$1:$B$40,1,FALSE)))</f>
        <v>0</v>
      </c>
    </row>
    <row r="458" spans="1:6">
      <c r="A458" t="s">
        <v>5118</v>
      </c>
      <c r="B458" t="s">
        <v>5316</v>
      </c>
      <c r="C458" s="1">
        <v>42660</v>
      </c>
      <c r="D458" t="str">
        <f>IF(C458 &gt;= var!$A$1, "MostFresh", IF(DATEDIF(C458,var!$A$2,"d") &lt; 60, "MostFresh", IF(DATEDIF(C458,var!$A$2, "d") &lt; 90,"Fresh",IF(DATEDIF(C458,var!$A$2, "d") &lt; 120, "state","abandon"))))</f>
        <v>MostFresh</v>
      </c>
      <c r="E458" s="3" t="str">
        <f>IF(C458 &gt;= var!$D$1,IF(C458 &lt;= var!$D$2, "1", "0"),"0")</f>
        <v>1</v>
      </c>
      <c r="F458" t="b">
        <f>NOT(ISNA(VLOOKUP(B458,var!$B$1:$B$40,1,FALSE)))</f>
        <v>0</v>
      </c>
    </row>
    <row r="459" spans="1:6">
      <c r="A459" t="s">
        <v>2926</v>
      </c>
      <c r="B459" t="s">
        <v>5316</v>
      </c>
      <c r="C459" s="1">
        <v>42542</v>
      </c>
      <c r="D459" t="str">
        <f>IF(C459 &gt;= var!$A$1, "MostFresh", IF(DATEDIF(C459,var!$A$2,"d") &lt; 60, "MostFresh", IF(DATEDIF(C459,var!$A$2, "d") &lt; 90,"Fresh",IF(DATEDIF(C459,var!$A$2, "d") &lt; 120, "state","abandon"))))</f>
        <v>state</v>
      </c>
      <c r="E459" s="3" t="str">
        <f>IF(C459 &gt;= var!$D$1,IF(C459 &lt;= var!$D$2, "1", "0"),"0")</f>
        <v>0</v>
      </c>
      <c r="F459" t="b">
        <f>NOT(ISNA(VLOOKUP(B459,var!$B$1:$B$40,1,FALSE)))</f>
        <v>0</v>
      </c>
    </row>
    <row r="460" spans="1:6">
      <c r="A460" t="s">
        <v>2927</v>
      </c>
      <c r="B460" t="s">
        <v>5336</v>
      </c>
      <c r="C460" s="1">
        <v>42660</v>
      </c>
      <c r="D460" t="str">
        <f>IF(C460 &gt;= var!$A$1, "MostFresh", IF(DATEDIF(C460,var!$A$2,"d") &lt; 60, "MostFresh", IF(DATEDIF(C460,var!$A$2, "d") &lt; 90,"Fresh",IF(DATEDIF(C460,var!$A$2, "d") &lt; 120, "state","abandon"))))</f>
        <v>MostFresh</v>
      </c>
      <c r="E460" s="3" t="str">
        <f>IF(C460 &gt;= var!$D$1,IF(C460 &lt;= var!$D$2, "1", "0"),"0")</f>
        <v>1</v>
      </c>
      <c r="F460" t="b">
        <f>NOT(ISNA(VLOOKUP(B460,var!$B$1:$B$40,1,FALSE)))</f>
        <v>0</v>
      </c>
    </row>
    <row r="461" spans="1:6">
      <c r="A461" t="s">
        <v>2928</v>
      </c>
      <c r="B461" t="s">
        <v>5336</v>
      </c>
      <c r="C461" s="1">
        <v>42660</v>
      </c>
      <c r="D461" t="str">
        <f>IF(C461 &gt;= var!$A$1, "MostFresh", IF(DATEDIF(C461,var!$A$2,"d") &lt; 60, "MostFresh", IF(DATEDIF(C461,var!$A$2, "d") &lt; 90,"Fresh",IF(DATEDIF(C461,var!$A$2, "d") &lt; 120, "state","abandon"))))</f>
        <v>MostFresh</v>
      </c>
      <c r="E461" s="3" t="str">
        <f>IF(C461 &gt;= var!$D$1,IF(C461 &lt;= var!$D$2, "1", "0"),"0")</f>
        <v>1</v>
      </c>
      <c r="F461" t="b">
        <f>NOT(ISNA(VLOOKUP(B461,var!$B$1:$B$40,1,FALSE)))</f>
        <v>0</v>
      </c>
    </row>
    <row r="462" spans="1:6">
      <c r="A462" t="s">
        <v>2929</v>
      </c>
      <c r="B462" t="s">
        <v>1787</v>
      </c>
      <c r="C462" s="1">
        <v>42660</v>
      </c>
      <c r="D462" t="str">
        <f>IF(C462 &gt;= var!$A$1, "MostFresh", IF(DATEDIF(C462,var!$A$2,"d") &lt; 60, "MostFresh", IF(DATEDIF(C462,var!$A$2, "d") &lt; 90,"Fresh",IF(DATEDIF(C462,var!$A$2, "d") &lt; 120, "state","abandon"))))</f>
        <v>MostFresh</v>
      </c>
      <c r="E462" s="3" t="str">
        <f>IF(C462 &gt;= var!$D$1,IF(C462 &lt;= var!$D$2, "1", "0"),"0")</f>
        <v>1</v>
      </c>
      <c r="F462" t="b">
        <f>NOT(ISNA(VLOOKUP(B462,var!$B$1:$B$40,1,FALSE)))</f>
        <v>1</v>
      </c>
    </row>
    <row r="463" spans="1:6">
      <c r="A463" t="s">
        <v>2930</v>
      </c>
      <c r="B463" t="s">
        <v>1787</v>
      </c>
      <c r="C463" s="1">
        <v>42499</v>
      </c>
      <c r="D463" t="str">
        <f>IF(C463 &gt;= var!$A$1, "MostFresh", IF(DATEDIF(C463,var!$A$2,"d") &lt; 60, "MostFresh", IF(DATEDIF(C463,var!$A$2, "d") &lt; 90,"Fresh",IF(DATEDIF(C463,var!$A$2, "d") &lt; 120, "state","abandon"))))</f>
        <v>abandon</v>
      </c>
      <c r="E463" s="3" t="str">
        <f>IF(C463 &gt;= var!$D$1,IF(C463 &lt;= var!$D$2, "1", "0"),"0")</f>
        <v>0</v>
      </c>
      <c r="F463" t="b">
        <f>NOT(ISNA(VLOOKUP(B463,var!$B$1:$B$40,1,FALSE)))</f>
        <v>1</v>
      </c>
    </row>
    <row r="464" spans="1:6">
      <c r="A464" t="s">
        <v>2931</v>
      </c>
      <c r="B464" t="s">
        <v>5336</v>
      </c>
      <c r="C464" s="1">
        <v>42660</v>
      </c>
      <c r="D464" t="str">
        <f>IF(C464 &gt;= var!$A$1, "MostFresh", IF(DATEDIF(C464,var!$A$2,"d") &lt; 60, "MostFresh", IF(DATEDIF(C464,var!$A$2, "d") &lt; 90,"Fresh",IF(DATEDIF(C464,var!$A$2, "d") &lt; 120, "state","abandon"))))</f>
        <v>MostFresh</v>
      </c>
      <c r="E464" s="3" t="str">
        <f>IF(C464 &gt;= var!$D$1,IF(C464 &lt;= var!$D$2, "1", "0"),"0")</f>
        <v>1</v>
      </c>
      <c r="F464" t="b">
        <f>NOT(ISNA(VLOOKUP(B464,var!$B$1:$B$40,1,FALSE)))</f>
        <v>0</v>
      </c>
    </row>
    <row r="465" spans="1:6">
      <c r="A465" t="s">
        <v>2932</v>
      </c>
      <c r="B465" t="s">
        <v>1787</v>
      </c>
      <c r="C465" s="1">
        <v>42499</v>
      </c>
      <c r="D465" t="str">
        <f>IF(C465 &gt;= var!$A$1, "MostFresh", IF(DATEDIF(C465,var!$A$2,"d") &lt; 60, "MostFresh", IF(DATEDIF(C465,var!$A$2, "d") &lt; 90,"Fresh",IF(DATEDIF(C465,var!$A$2, "d") &lt; 120, "state","abandon"))))</f>
        <v>abandon</v>
      </c>
      <c r="E465" s="3" t="str">
        <f>IF(C465 &gt;= var!$D$1,IF(C465 &lt;= var!$D$2, "1", "0"),"0")</f>
        <v>0</v>
      </c>
      <c r="F465" t="b">
        <f>NOT(ISNA(VLOOKUP(B465,var!$B$1:$B$40,1,FALSE)))</f>
        <v>1</v>
      </c>
    </row>
    <row r="466" spans="1:6">
      <c r="A466" t="s">
        <v>2933</v>
      </c>
      <c r="B466" t="s">
        <v>1787</v>
      </c>
      <c r="C466" s="1">
        <v>42660</v>
      </c>
      <c r="D466" t="str">
        <f>IF(C466 &gt;= var!$A$1, "MostFresh", IF(DATEDIF(C466,var!$A$2,"d") &lt; 60, "MostFresh", IF(DATEDIF(C466,var!$A$2, "d") &lt; 90,"Fresh",IF(DATEDIF(C466,var!$A$2, "d") &lt; 120, "state","abandon"))))</f>
        <v>MostFresh</v>
      </c>
      <c r="E466" s="3" t="str">
        <f>IF(C466 &gt;= var!$D$1,IF(C466 &lt;= var!$D$2, "1", "0"),"0")</f>
        <v>1</v>
      </c>
      <c r="F466" t="b">
        <f>NOT(ISNA(VLOOKUP(B466,var!$B$1:$B$40,1,FALSE)))</f>
        <v>1</v>
      </c>
    </row>
    <row r="467" spans="1:6">
      <c r="A467" t="s">
        <v>2934</v>
      </c>
      <c r="B467" t="s">
        <v>1787</v>
      </c>
      <c r="C467" s="1">
        <v>42660</v>
      </c>
      <c r="D467" t="str">
        <f>IF(C467 &gt;= var!$A$1, "MostFresh", IF(DATEDIF(C467,var!$A$2,"d") &lt; 60, "MostFresh", IF(DATEDIF(C467,var!$A$2, "d") &lt; 90,"Fresh",IF(DATEDIF(C467,var!$A$2, "d") &lt; 120, "state","abandon"))))</f>
        <v>MostFresh</v>
      </c>
      <c r="E467" s="3" t="str">
        <f>IF(C467 &gt;= var!$D$1,IF(C467 &lt;= var!$D$2, "1", "0"),"0")</f>
        <v>1</v>
      </c>
      <c r="F467" t="b">
        <f>NOT(ISNA(VLOOKUP(B467,var!$B$1:$B$40,1,FALSE)))</f>
        <v>1</v>
      </c>
    </row>
    <row r="468" spans="1:6">
      <c r="A468" t="s">
        <v>2935</v>
      </c>
      <c r="B468" t="s">
        <v>1787</v>
      </c>
      <c r="C468" s="1">
        <v>42660</v>
      </c>
      <c r="D468" t="str">
        <f>IF(C468 &gt;= var!$A$1, "MostFresh", IF(DATEDIF(C468,var!$A$2,"d") &lt; 60, "MostFresh", IF(DATEDIF(C468,var!$A$2, "d") &lt; 90,"Fresh",IF(DATEDIF(C468,var!$A$2, "d") &lt; 120, "state","abandon"))))</f>
        <v>MostFresh</v>
      </c>
      <c r="E468" s="3" t="str">
        <f>IF(C468 &gt;= var!$D$1,IF(C468 &lt;= var!$D$2, "1", "0"),"0")</f>
        <v>1</v>
      </c>
      <c r="F468" t="b">
        <f>NOT(ISNA(VLOOKUP(B468,var!$B$1:$B$40,1,FALSE)))</f>
        <v>1</v>
      </c>
    </row>
    <row r="469" spans="1:6">
      <c r="A469" t="s">
        <v>2936</v>
      </c>
      <c r="B469" t="s">
        <v>1787</v>
      </c>
      <c r="C469" s="1">
        <v>42639</v>
      </c>
      <c r="D469" t="str">
        <f>IF(C469 &gt;= var!$A$1, "MostFresh", IF(DATEDIF(C469,var!$A$2,"d") &lt; 60, "MostFresh", IF(DATEDIF(C469,var!$A$2, "d") &lt; 90,"Fresh",IF(DATEDIF(C469,var!$A$2, "d") &lt; 120, "state","abandon"))))</f>
        <v>MostFresh</v>
      </c>
      <c r="E469" s="3" t="str">
        <f>IF(C469 &gt;= var!$D$1,IF(C469 &lt;= var!$D$2, "1", "0"),"0")</f>
        <v>0</v>
      </c>
      <c r="F469" t="b">
        <f>NOT(ISNA(VLOOKUP(B469,var!$B$1:$B$40,1,FALSE)))</f>
        <v>1</v>
      </c>
    </row>
    <row r="470" spans="1:6">
      <c r="A470" t="s">
        <v>2937</v>
      </c>
      <c r="B470" t="s">
        <v>1787</v>
      </c>
      <c r="C470" s="1">
        <v>42660</v>
      </c>
      <c r="D470" t="str">
        <f>IF(C470 &gt;= var!$A$1, "MostFresh", IF(DATEDIF(C470,var!$A$2,"d") &lt; 60, "MostFresh", IF(DATEDIF(C470,var!$A$2, "d") &lt; 90,"Fresh",IF(DATEDIF(C470,var!$A$2, "d") &lt; 120, "state","abandon"))))</f>
        <v>MostFresh</v>
      </c>
      <c r="E470" s="3" t="str">
        <f>IF(C470 &gt;= var!$D$1,IF(C470 &lt;= var!$D$2, "1", "0"),"0")</f>
        <v>1</v>
      </c>
      <c r="F470" t="b">
        <f>NOT(ISNA(VLOOKUP(B470,var!$B$1:$B$40,1,FALSE)))</f>
        <v>1</v>
      </c>
    </row>
    <row r="471" spans="1:6">
      <c r="A471" t="s">
        <v>2938</v>
      </c>
      <c r="B471" t="s">
        <v>1787</v>
      </c>
      <c r="C471" s="1">
        <v>42660</v>
      </c>
      <c r="D471" t="str">
        <f>IF(C471 &gt;= var!$A$1, "MostFresh", IF(DATEDIF(C471,var!$A$2,"d") &lt; 60, "MostFresh", IF(DATEDIF(C471,var!$A$2, "d") &lt; 90,"Fresh",IF(DATEDIF(C471,var!$A$2, "d") &lt; 120, "state","abandon"))))</f>
        <v>MostFresh</v>
      </c>
      <c r="E471" s="3" t="str">
        <f>IF(C471 &gt;= var!$D$1,IF(C471 &lt;= var!$D$2, "1", "0"),"0")</f>
        <v>1</v>
      </c>
      <c r="F471" t="b">
        <f>NOT(ISNA(VLOOKUP(B471,var!$B$1:$B$40,1,FALSE)))</f>
        <v>1</v>
      </c>
    </row>
    <row r="472" spans="1:6">
      <c r="A472" t="s">
        <v>2939</v>
      </c>
      <c r="B472" t="s">
        <v>1787</v>
      </c>
      <c r="C472" s="1">
        <v>42499</v>
      </c>
      <c r="D472" t="str">
        <f>IF(C472 &gt;= var!$A$1, "MostFresh", IF(DATEDIF(C472,var!$A$2,"d") &lt; 60, "MostFresh", IF(DATEDIF(C472,var!$A$2, "d") &lt; 90,"Fresh",IF(DATEDIF(C472,var!$A$2, "d") &lt; 120, "state","abandon"))))</f>
        <v>abandon</v>
      </c>
      <c r="E472" s="3" t="str">
        <f>IF(C472 &gt;= var!$D$1,IF(C472 &lt;= var!$D$2, "1", "0"),"0")</f>
        <v>0</v>
      </c>
      <c r="F472" t="b">
        <f>NOT(ISNA(VLOOKUP(B472,var!$B$1:$B$40,1,FALSE)))</f>
        <v>1</v>
      </c>
    </row>
    <row r="473" spans="1:6">
      <c r="A473" t="s">
        <v>2940</v>
      </c>
      <c r="B473" t="s">
        <v>5336</v>
      </c>
      <c r="C473" s="1">
        <v>42660</v>
      </c>
      <c r="D473" t="str">
        <f>IF(C473 &gt;= var!$A$1, "MostFresh", IF(DATEDIF(C473,var!$A$2,"d") &lt; 60, "MostFresh", IF(DATEDIF(C473,var!$A$2, "d") &lt; 90,"Fresh",IF(DATEDIF(C473,var!$A$2, "d") &lt; 120, "state","abandon"))))</f>
        <v>MostFresh</v>
      </c>
      <c r="E473" s="3" t="str">
        <f>IF(C473 &gt;= var!$D$1,IF(C473 &lt;= var!$D$2, "1", "0"),"0")</f>
        <v>1</v>
      </c>
      <c r="F473" t="b">
        <f>NOT(ISNA(VLOOKUP(B473,var!$B$1:$B$40,1,FALSE)))</f>
        <v>0</v>
      </c>
    </row>
    <row r="474" spans="1:6">
      <c r="A474" t="s">
        <v>5119</v>
      </c>
      <c r="B474" t="s">
        <v>5336</v>
      </c>
      <c r="C474" s="1">
        <v>42660</v>
      </c>
      <c r="D474" t="str">
        <f>IF(C474 &gt;= var!$A$1, "MostFresh", IF(DATEDIF(C474,var!$A$2,"d") &lt; 60, "MostFresh", IF(DATEDIF(C474,var!$A$2, "d") &lt; 90,"Fresh",IF(DATEDIF(C474,var!$A$2, "d") &lt; 120, "state","abandon"))))</f>
        <v>MostFresh</v>
      </c>
      <c r="E474" s="3" t="str">
        <f>IF(C474 &gt;= var!$D$1,IF(C474 &lt;= var!$D$2, "1", "0"),"0")</f>
        <v>1</v>
      </c>
      <c r="F474" t="b">
        <f>NOT(ISNA(VLOOKUP(B474,var!$B$1:$B$40,1,FALSE)))</f>
        <v>0</v>
      </c>
    </row>
    <row r="475" spans="1:6">
      <c r="A475" t="s">
        <v>5120</v>
      </c>
      <c r="B475" t="s">
        <v>5336</v>
      </c>
      <c r="C475" s="1">
        <v>42660</v>
      </c>
      <c r="D475" t="str">
        <f>IF(C475 &gt;= var!$A$1, "MostFresh", IF(DATEDIF(C475,var!$A$2,"d") &lt; 60, "MostFresh", IF(DATEDIF(C475,var!$A$2, "d") &lt; 90,"Fresh",IF(DATEDIF(C475,var!$A$2, "d") &lt; 120, "state","abandon"))))</f>
        <v>MostFresh</v>
      </c>
      <c r="E475" s="3" t="str">
        <f>IF(C475 &gt;= var!$D$1,IF(C475 &lt;= var!$D$2, "1", "0"),"0")</f>
        <v>1</v>
      </c>
      <c r="F475" t="b">
        <f>NOT(ISNA(VLOOKUP(B475,var!$B$1:$B$40,1,FALSE)))</f>
        <v>0</v>
      </c>
    </row>
    <row r="476" spans="1:6">
      <c r="A476" t="s">
        <v>5121</v>
      </c>
      <c r="B476" t="s">
        <v>5336</v>
      </c>
      <c r="C476" s="1">
        <v>42660</v>
      </c>
      <c r="D476" t="str">
        <f>IF(C476 &gt;= var!$A$1, "MostFresh", IF(DATEDIF(C476,var!$A$2,"d") &lt; 60, "MostFresh", IF(DATEDIF(C476,var!$A$2, "d") &lt; 90,"Fresh",IF(DATEDIF(C476,var!$A$2, "d") &lt; 120, "state","abandon"))))</f>
        <v>MostFresh</v>
      </c>
      <c r="E476" s="3" t="str">
        <f>IF(C476 &gt;= var!$D$1,IF(C476 &lt;= var!$D$2, "1", "0"),"0")</f>
        <v>1</v>
      </c>
      <c r="F476" t="b">
        <f>NOT(ISNA(VLOOKUP(B476,var!$B$1:$B$40,1,FALSE)))</f>
        <v>0</v>
      </c>
    </row>
    <row r="477" spans="1:6">
      <c r="A477" t="s">
        <v>5122</v>
      </c>
      <c r="B477" t="s">
        <v>5336</v>
      </c>
      <c r="C477" s="1">
        <v>42660</v>
      </c>
      <c r="D477" t="str">
        <f>IF(C477 &gt;= var!$A$1, "MostFresh", IF(DATEDIF(C477,var!$A$2,"d") &lt; 60, "MostFresh", IF(DATEDIF(C477,var!$A$2, "d") &lt; 90,"Fresh",IF(DATEDIF(C477,var!$A$2, "d") &lt; 120, "state","abandon"))))</f>
        <v>MostFresh</v>
      </c>
      <c r="E477" s="3" t="str">
        <f>IF(C477 &gt;= var!$D$1,IF(C477 &lt;= var!$D$2, "1", "0"),"0")</f>
        <v>1</v>
      </c>
      <c r="F477" t="b">
        <f>NOT(ISNA(VLOOKUP(B477,var!$B$1:$B$40,1,FALSE)))</f>
        <v>0</v>
      </c>
    </row>
    <row r="478" spans="1:6">
      <c r="A478" t="s">
        <v>5123</v>
      </c>
      <c r="B478" t="s">
        <v>5336</v>
      </c>
      <c r="C478" s="1">
        <v>42660</v>
      </c>
      <c r="D478" t="str">
        <f>IF(C478 &gt;= var!$A$1, "MostFresh", IF(DATEDIF(C478,var!$A$2,"d") &lt; 60, "MostFresh", IF(DATEDIF(C478,var!$A$2, "d") &lt; 90,"Fresh",IF(DATEDIF(C478,var!$A$2, "d") &lt; 120, "state","abandon"))))</f>
        <v>MostFresh</v>
      </c>
      <c r="E478" s="3" t="str">
        <f>IF(C478 &gt;= var!$D$1,IF(C478 &lt;= var!$D$2, "1", "0"),"0")</f>
        <v>1</v>
      </c>
      <c r="F478" t="b">
        <f>NOT(ISNA(VLOOKUP(B478,var!$B$1:$B$40,1,FALSE)))</f>
        <v>0</v>
      </c>
    </row>
    <row r="479" spans="1:6">
      <c r="A479" t="s">
        <v>5124</v>
      </c>
      <c r="B479" t="s">
        <v>5336</v>
      </c>
      <c r="C479" s="1">
        <v>42660</v>
      </c>
      <c r="D479" t="str">
        <f>IF(C479 &gt;= var!$A$1, "MostFresh", IF(DATEDIF(C479,var!$A$2,"d") &lt; 60, "MostFresh", IF(DATEDIF(C479,var!$A$2, "d") &lt; 90,"Fresh",IF(DATEDIF(C479,var!$A$2, "d") &lt; 120, "state","abandon"))))</f>
        <v>MostFresh</v>
      </c>
      <c r="E479" s="3" t="str">
        <f>IF(C479 &gt;= var!$D$1,IF(C479 &lt;= var!$D$2, "1", "0"),"0")</f>
        <v>1</v>
      </c>
      <c r="F479" t="b">
        <f>NOT(ISNA(VLOOKUP(B479,var!$B$1:$B$40,1,FALSE)))</f>
        <v>0</v>
      </c>
    </row>
    <row r="480" spans="1:6">
      <c r="A480" t="s">
        <v>5125</v>
      </c>
      <c r="B480" t="s">
        <v>5336</v>
      </c>
      <c r="C480" s="3">
        <v>42660</v>
      </c>
      <c r="D480" t="str">
        <f>IF(C480 &gt;= var!$A$1, "MostFresh", IF(DATEDIF(C480,var!$A$2,"d") &lt; 60, "MostFresh", IF(DATEDIF(C480,var!$A$2, "d") &lt; 90,"Fresh",IF(DATEDIF(C480,var!$A$2, "d") &lt; 120, "state","abandon"))))</f>
        <v>MostFresh</v>
      </c>
      <c r="E480" s="3" t="str">
        <f>IF(C480 &gt;= var!$D$1,IF(C480 &lt;= var!$D$2, "1", "0"),"0")</f>
        <v>1</v>
      </c>
      <c r="F480" t="b">
        <f>NOT(ISNA(VLOOKUP(B480,var!$B$1:$B$40,1,FALSE)))</f>
        <v>0</v>
      </c>
    </row>
    <row r="481" spans="1:7">
      <c r="A481" t="s">
        <v>5126</v>
      </c>
      <c r="B481" t="s">
        <v>5336</v>
      </c>
      <c r="C481" s="1">
        <v>42660</v>
      </c>
      <c r="D481" t="str">
        <f>IF(C481 &gt;= var!$A$1, "MostFresh", IF(DATEDIF(C481,var!$A$2,"d") &lt; 60, "MostFresh", IF(DATEDIF(C481,var!$A$2, "d") &lt; 90,"Fresh",IF(DATEDIF(C481,var!$A$2, "d") &lt; 120, "state","abandon"))))</f>
        <v>MostFresh</v>
      </c>
      <c r="E481" s="3" t="str">
        <f>IF(C481 &gt;= var!$D$1,IF(C481 &lt;= var!$D$2, "1", "0"),"0")</f>
        <v>1</v>
      </c>
      <c r="F481" t="b">
        <f>NOT(ISNA(VLOOKUP(B481,var!$B$1:$B$40,1,FALSE)))</f>
        <v>0</v>
      </c>
    </row>
    <row r="482" spans="1:7">
      <c r="A482" t="s">
        <v>5127</v>
      </c>
      <c r="B482" t="s">
        <v>5336</v>
      </c>
      <c r="C482" s="3">
        <v>42660</v>
      </c>
      <c r="D482" t="str">
        <f>IF(C482 &gt;= var!$A$1, "MostFresh", IF(DATEDIF(C482,var!$A$2,"d") &lt; 60, "MostFresh", IF(DATEDIF(C482,var!$A$2, "d") &lt; 90,"Fresh",IF(DATEDIF(C482,var!$A$2, "d") &lt; 120, "state","abandon"))))</f>
        <v>MostFresh</v>
      </c>
      <c r="E482" s="3" t="str">
        <f>IF(C482 &gt;= var!$D$1,IF(C482 &lt;= var!$D$2, "1", "0"),"0")</f>
        <v>1</v>
      </c>
      <c r="F482" t="b">
        <f>NOT(ISNA(VLOOKUP(B482,var!$B$1:$B$40,1,FALSE)))</f>
        <v>0</v>
      </c>
    </row>
    <row r="483" spans="1:7">
      <c r="A483" t="s">
        <v>2941</v>
      </c>
      <c r="B483" t="s">
        <v>1787</v>
      </c>
      <c r="C483" s="3">
        <v>42499</v>
      </c>
      <c r="D483" t="str">
        <f>IF(C483 &gt;= var!$A$1, "MostFresh", IF(DATEDIF(C483,var!$A$2,"d") &lt; 60, "MostFresh", IF(DATEDIF(C483,var!$A$2, "d") &lt; 90,"Fresh",IF(DATEDIF(C483,var!$A$2, "d") &lt; 120, "state","abandon"))))</f>
        <v>abandon</v>
      </c>
      <c r="E483" s="3" t="str">
        <f>IF(C483 &gt;= var!$D$1,IF(C483 &lt;= var!$D$2, "1", "0"),"0")</f>
        <v>0</v>
      </c>
      <c r="F483" t="b">
        <f>NOT(ISNA(VLOOKUP(B483,var!$B$1:$B$40,1,FALSE)))</f>
        <v>1</v>
      </c>
    </row>
    <row r="484" spans="1:7">
      <c r="A484" t="s">
        <v>2942</v>
      </c>
      <c r="B484" t="s">
        <v>5337</v>
      </c>
      <c r="C484" s="1">
        <v>42660</v>
      </c>
      <c r="D484" t="str">
        <f>IF(C484 &gt;= var!$A$1, "MostFresh", IF(DATEDIF(C484,var!$A$2,"d") &lt; 60, "MostFresh", IF(DATEDIF(C484,var!$A$2, "d") &lt; 90,"Fresh",IF(DATEDIF(C484,var!$A$2, "d") &lt; 120, "state","abandon"))))</f>
        <v>MostFresh</v>
      </c>
      <c r="E484" s="3" t="str">
        <f>IF(C484 &gt;= var!$D$1,IF(C484 &lt;= var!$D$2, "1", "0"),"0")</f>
        <v>1</v>
      </c>
      <c r="F484" t="b">
        <f>NOT(ISNA(VLOOKUP(B484,var!$B$1:$B$40,1,FALSE)))</f>
        <v>0</v>
      </c>
    </row>
    <row r="485" spans="1:7">
      <c r="A485" t="s">
        <v>2943</v>
      </c>
      <c r="B485" t="s">
        <v>5334</v>
      </c>
      <c r="C485" s="1">
        <v>42503</v>
      </c>
      <c r="D485" t="str">
        <f>IF(C485 &gt;= var!$A$1, "MostFresh", IF(DATEDIF(C485,var!$A$2,"d") &lt; 60, "MostFresh", IF(DATEDIF(C485,var!$A$2, "d") &lt; 90,"Fresh",IF(DATEDIF(C485,var!$A$2, "d") &lt; 120, "state","abandon"))))</f>
        <v>abandon</v>
      </c>
      <c r="E485" s="3" t="str">
        <f>IF(C485 &gt;= var!$D$1,IF(C485 &lt;= var!$D$2, "1", "0"),"0")</f>
        <v>0</v>
      </c>
      <c r="F485" t="b">
        <f>NOT(ISNA(VLOOKUP(B485,var!$B$1:$B$40,1,FALSE)))</f>
        <v>0</v>
      </c>
    </row>
    <row r="486" spans="1:7">
      <c r="A486" t="s">
        <v>2944</v>
      </c>
      <c r="B486" t="s">
        <v>5316</v>
      </c>
      <c r="C486" s="1">
        <v>42447</v>
      </c>
      <c r="D486" t="str">
        <f>IF(C486 &gt;= var!$A$1, "MostFresh", IF(DATEDIF(C486,var!$A$2,"d") &lt; 60, "MostFresh", IF(DATEDIF(C486,var!$A$2, "d") &lt; 90,"Fresh",IF(DATEDIF(C486,var!$A$2, "d") &lt; 120, "state","abandon"))))</f>
        <v>abandon</v>
      </c>
      <c r="E486" s="3" t="str">
        <f>IF(C486 &gt;= var!$D$1,IF(C486 &lt;= var!$D$2, "1", "0"),"0")</f>
        <v>0</v>
      </c>
      <c r="F486" t="b">
        <f>NOT(ISNA(VLOOKUP(B486,var!$B$1:$B$40,1,FALSE)))</f>
        <v>0</v>
      </c>
    </row>
    <row r="487" spans="1:7">
      <c r="A487" t="s">
        <v>2945</v>
      </c>
      <c r="B487" t="s">
        <v>5316</v>
      </c>
      <c r="C487" s="1">
        <v>42503</v>
      </c>
      <c r="D487" t="str">
        <f>IF(C487 &gt;= var!$A$1, "MostFresh", IF(DATEDIF(C487,var!$A$2,"d") &lt; 60, "MostFresh", IF(DATEDIF(C487,var!$A$2, "d") &lt; 90,"Fresh",IF(DATEDIF(C487,var!$A$2, "d") &lt; 120, "state","abandon"))))</f>
        <v>abandon</v>
      </c>
      <c r="E487" s="3" t="str">
        <f>IF(C487 &gt;= var!$D$1,IF(C487 &lt;= var!$D$2, "1", "0"),"0")</f>
        <v>0</v>
      </c>
      <c r="F487" t="b">
        <f>NOT(ISNA(VLOOKUP(B487,var!$B$1:$B$40,1,FALSE)))</f>
        <v>0</v>
      </c>
    </row>
    <row r="488" spans="1:7">
      <c r="A488" t="s">
        <v>5128</v>
      </c>
      <c r="B488" t="s">
        <v>5316</v>
      </c>
      <c r="C488" s="1">
        <v>42660</v>
      </c>
      <c r="D488" t="str">
        <f>IF(C488 &gt;= var!$A$1, "MostFresh", IF(DATEDIF(C488,var!$A$2,"d") &lt; 60, "MostFresh", IF(DATEDIF(C488,var!$A$2, "d") &lt; 90,"Fresh",IF(DATEDIF(C488,var!$A$2, "d") &lt; 120, "state","abandon"))))</f>
        <v>MostFresh</v>
      </c>
      <c r="E488" s="3" t="str">
        <f>IF(C488 &gt;= var!$D$1,IF(C488 &lt;= var!$D$2, "1", "0"),"0")</f>
        <v>1</v>
      </c>
      <c r="F488" t="b">
        <f>NOT(ISNA(VLOOKUP(B488,var!$B$1:$B$40,1,FALSE)))</f>
        <v>0</v>
      </c>
      <c r="G488" t="b">
        <v>1</v>
      </c>
    </row>
    <row r="489" spans="1:7">
      <c r="A489" t="s">
        <v>2946</v>
      </c>
      <c r="B489" t="s">
        <v>19</v>
      </c>
      <c r="C489" s="3">
        <v>42457</v>
      </c>
      <c r="D489" t="str">
        <f>IF(C489 &gt;= var!$A$1, "MostFresh", IF(DATEDIF(C489,var!$A$2,"d") &lt; 60, "MostFresh", IF(DATEDIF(C489,var!$A$2, "d") &lt; 90,"Fresh",IF(DATEDIF(C489,var!$A$2, "d") &lt; 120, "state","abandon"))))</f>
        <v>abandon</v>
      </c>
      <c r="E489" s="3" t="str">
        <f>IF(C489 &gt;= var!$D$1,IF(C489 &lt;= var!$D$2, "1", "0"),"0")</f>
        <v>0</v>
      </c>
      <c r="F489" t="b">
        <f>NOT(ISNA(VLOOKUP(B489,var!$B$1:$B$40,1,FALSE)))</f>
        <v>1</v>
      </c>
    </row>
    <row r="490" spans="1:7">
      <c r="A490" t="s">
        <v>2947</v>
      </c>
      <c r="B490" t="s">
        <v>19</v>
      </c>
      <c r="C490" s="1">
        <v>42457</v>
      </c>
      <c r="D490" t="str">
        <f>IF(C490 &gt;= var!$A$1, "MostFresh", IF(DATEDIF(C490,var!$A$2,"d") &lt; 60, "MostFresh", IF(DATEDIF(C490,var!$A$2, "d") &lt; 90,"Fresh",IF(DATEDIF(C490,var!$A$2, "d") &lt; 120, "state","abandon"))))</f>
        <v>abandon</v>
      </c>
      <c r="E490" s="3" t="str">
        <f>IF(C490 &gt;= var!$D$1,IF(C490 &lt;= var!$D$2, "1", "0"),"0")</f>
        <v>0</v>
      </c>
      <c r="F490" t="b">
        <f>NOT(ISNA(VLOOKUP(B490,var!$B$1:$B$40,1,FALSE)))</f>
        <v>1</v>
      </c>
    </row>
    <row r="491" spans="1:7">
      <c r="A491" t="s">
        <v>2948</v>
      </c>
      <c r="B491" t="s">
        <v>19</v>
      </c>
      <c r="C491" s="1">
        <v>42446</v>
      </c>
      <c r="D491" t="str">
        <f>IF(C491 &gt;= var!$A$1, "MostFresh", IF(DATEDIF(C491,var!$A$2,"d") &lt; 60, "MostFresh", IF(DATEDIF(C491,var!$A$2, "d") &lt; 90,"Fresh",IF(DATEDIF(C491,var!$A$2, "d") &lt; 120, "state","abandon"))))</f>
        <v>abandon</v>
      </c>
      <c r="E491" s="3" t="str">
        <f>IF(C491 &gt;= var!$D$1,IF(C491 &lt;= var!$D$2, "1", "0"),"0")</f>
        <v>0</v>
      </c>
      <c r="F491" t="b">
        <f>NOT(ISNA(VLOOKUP(B491,var!$B$1:$B$40,1,FALSE)))</f>
        <v>1</v>
      </c>
    </row>
    <row r="492" spans="1:7">
      <c r="A492" t="s">
        <v>2949</v>
      </c>
      <c r="B492" t="s">
        <v>5338</v>
      </c>
      <c r="C492" s="1">
        <v>42398</v>
      </c>
      <c r="D492" t="str">
        <f>IF(C492 &gt;= var!$A$1, "MostFresh", IF(DATEDIF(C492,var!$A$2,"d") &lt; 60, "MostFresh", IF(DATEDIF(C492,var!$A$2, "d") &lt; 90,"Fresh",IF(DATEDIF(C492,var!$A$2, "d") &lt; 120, "state","abandon"))))</f>
        <v>abandon</v>
      </c>
      <c r="E492" s="3" t="str">
        <f>IF(C492 &gt;= var!$D$1,IF(C492 &lt;= var!$D$2, "1", "0"),"0")</f>
        <v>0</v>
      </c>
      <c r="F492" t="b">
        <f>NOT(ISNA(VLOOKUP(B492,var!$B$1:$B$40,1,FALSE)))</f>
        <v>0</v>
      </c>
    </row>
    <row r="493" spans="1:7">
      <c r="A493" t="s">
        <v>5129</v>
      </c>
      <c r="B493" t="s">
        <v>56</v>
      </c>
      <c r="C493" s="1">
        <v>42662</v>
      </c>
      <c r="D493" t="str">
        <f>IF(C493 &gt;= var!$A$1, "MostFresh", IF(DATEDIF(C493,var!$A$2,"d") &lt; 60, "MostFresh", IF(DATEDIF(C493,var!$A$2, "d") &lt; 90,"Fresh",IF(DATEDIF(C493,var!$A$2, "d") &lt; 120, "state","abandon"))))</f>
        <v>MostFresh</v>
      </c>
      <c r="E493" s="3" t="str">
        <f>IF(C493 &gt;= var!$D$1,IF(C493 &lt;= var!$D$2, "1", "0"),"0")</f>
        <v>1</v>
      </c>
      <c r="F493" t="b">
        <f>NOT(ISNA(VLOOKUP(B493,var!$B$1:$B$40,1,FALSE)))</f>
        <v>1</v>
      </c>
    </row>
    <row r="494" spans="1:7">
      <c r="A494" t="s">
        <v>5130</v>
      </c>
      <c r="B494" t="s">
        <v>56</v>
      </c>
      <c r="C494" s="1">
        <v>42671</v>
      </c>
      <c r="D494" t="str">
        <f>IF(C494 &gt;= var!$A$1, "MostFresh", IF(DATEDIF(C494,var!$A$2,"d") &lt; 60, "MostFresh", IF(DATEDIF(C494,var!$A$2, "d") &lt; 90,"Fresh",IF(DATEDIF(C494,var!$A$2, "d") &lt; 120, "state","abandon"))))</f>
        <v>MostFresh</v>
      </c>
      <c r="E494" s="3" t="str">
        <f>IF(C494 &gt;= var!$D$1,IF(C494 &lt;= var!$D$2, "1", "0"),"0")</f>
        <v>1</v>
      </c>
      <c r="F494" t="b">
        <f>NOT(ISNA(VLOOKUP(B494,var!$B$1:$B$40,1,FALSE)))</f>
        <v>1</v>
      </c>
    </row>
    <row r="495" spans="1:7">
      <c r="A495" t="s">
        <v>2950</v>
      </c>
      <c r="B495" t="s">
        <v>5339</v>
      </c>
      <c r="C495" s="1">
        <v>42667</v>
      </c>
      <c r="D495" t="str">
        <f>IF(C495 &gt;= var!$A$1, "MostFresh", IF(DATEDIF(C495,var!$A$2,"d") &lt; 60, "MostFresh", IF(DATEDIF(C495,var!$A$2, "d") &lt; 90,"Fresh",IF(DATEDIF(C495,var!$A$2, "d") &lt; 120, "state","abandon"))))</f>
        <v>MostFresh</v>
      </c>
      <c r="E495" s="3" t="str">
        <f>IF(C495 &gt;= var!$D$1,IF(C495 &lt;= var!$D$2, "1", "0"),"0")</f>
        <v>1</v>
      </c>
      <c r="F495" t="b">
        <f>NOT(ISNA(VLOOKUP(B495,var!$B$1:$B$40,1,FALSE)))</f>
        <v>0</v>
      </c>
    </row>
    <row r="496" spans="1:7">
      <c r="A496" t="s">
        <v>2951</v>
      </c>
      <c r="B496" t="s">
        <v>5316</v>
      </c>
      <c r="C496" s="1">
        <v>42639</v>
      </c>
      <c r="D496" t="str">
        <f>IF(C496 &gt;= var!$A$1, "MostFresh", IF(DATEDIF(C496,var!$A$2,"d") &lt; 60, "MostFresh", IF(DATEDIF(C496,var!$A$2, "d") &lt; 90,"Fresh",IF(DATEDIF(C496,var!$A$2, "d") &lt; 120, "state","abandon"))))</f>
        <v>MostFresh</v>
      </c>
      <c r="E496" s="3" t="str">
        <f>IF(C496 &gt;= var!$D$1,IF(C496 &lt;= var!$D$2, "1", "0"),"0")</f>
        <v>0</v>
      </c>
      <c r="F496" t="b">
        <f>NOT(ISNA(VLOOKUP(B496,var!$B$1:$B$40,1,FALSE)))</f>
        <v>0</v>
      </c>
    </row>
    <row r="497" spans="1:7">
      <c r="A497" t="s">
        <v>2952</v>
      </c>
      <c r="B497" t="s">
        <v>5316</v>
      </c>
      <c r="C497" s="1">
        <v>42639</v>
      </c>
      <c r="D497" t="str">
        <f>IF(C497 &gt;= var!$A$1, "MostFresh", IF(DATEDIF(C497,var!$A$2,"d") &lt; 60, "MostFresh", IF(DATEDIF(C497,var!$A$2, "d") &lt; 90,"Fresh",IF(DATEDIF(C497,var!$A$2, "d") &lt; 120, "state","abandon"))))</f>
        <v>MostFresh</v>
      </c>
      <c r="E497" s="3" t="str">
        <f>IF(C497 &gt;= var!$D$1,IF(C497 &lt;= var!$D$2, "1", "0"),"0")</f>
        <v>0</v>
      </c>
      <c r="F497" t="b">
        <f>NOT(ISNA(VLOOKUP(B497,var!$B$1:$B$40,1,FALSE)))</f>
        <v>0</v>
      </c>
    </row>
    <row r="498" spans="1:7">
      <c r="A498" t="s">
        <v>2953</v>
      </c>
      <c r="B498" t="s">
        <v>5316</v>
      </c>
      <c r="C498" s="1">
        <v>42639</v>
      </c>
      <c r="D498" t="str">
        <f>IF(C498 &gt;= var!$A$1, "MostFresh", IF(DATEDIF(C498,var!$A$2,"d") &lt; 60, "MostFresh", IF(DATEDIF(C498,var!$A$2, "d") &lt; 90,"Fresh",IF(DATEDIF(C498,var!$A$2, "d") &lt; 120, "state","abandon"))))</f>
        <v>MostFresh</v>
      </c>
      <c r="E498" s="3" t="str">
        <f>IF(C498 &gt;= var!$D$1,IF(C498 &lt;= var!$D$2, "1", "0"),"0")</f>
        <v>0</v>
      </c>
      <c r="F498" t="b">
        <f>NOT(ISNA(VLOOKUP(B498,var!$B$1:$B$40,1,FALSE)))</f>
        <v>0</v>
      </c>
    </row>
    <row r="499" spans="1:7">
      <c r="A499" t="s">
        <v>2954</v>
      </c>
      <c r="B499" t="s">
        <v>5316</v>
      </c>
      <c r="C499" s="1">
        <v>42639</v>
      </c>
      <c r="D499" t="str">
        <f>IF(C499 &gt;= var!$A$1, "MostFresh", IF(DATEDIF(C499,var!$A$2,"d") &lt; 60, "MostFresh", IF(DATEDIF(C499,var!$A$2, "d") &lt; 90,"Fresh",IF(DATEDIF(C499,var!$A$2, "d") &lt; 120, "state","abandon"))))</f>
        <v>MostFresh</v>
      </c>
      <c r="E499" s="3" t="str">
        <f>IF(C499 &gt;= var!$D$1,IF(C499 &lt;= var!$D$2, "1", "0"),"0")</f>
        <v>0</v>
      </c>
      <c r="F499" t="b">
        <f>NOT(ISNA(VLOOKUP(B499,var!$B$1:$B$40,1,FALSE)))</f>
        <v>0</v>
      </c>
    </row>
    <row r="500" spans="1:7">
      <c r="A500" t="s">
        <v>2955</v>
      </c>
      <c r="B500" t="s">
        <v>5316</v>
      </c>
      <c r="C500" s="1">
        <v>42639</v>
      </c>
      <c r="D500" t="str">
        <f>IF(C500 &gt;= var!$A$1, "MostFresh", IF(DATEDIF(C500,var!$A$2,"d") &lt; 60, "MostFresh", IF(DATEDIF(C500,var!$A$2, "d") &lt; 90,"Fresh",IF(DATEDIF(C500,var!$A$2, "d") &lt; 120, "state","abandon"))))</f>
        <v>MostFresh</v>
      </c>
      <c r="E500" s="3" t="str">
        <f>IF(C500 &gt;= var!$D$1,IF(C500 &lt;= var!$D$2, "1", "0"),"0")</f>
        <v>0</v>
      </c>
      <c r="F500" t="b">
        <f>NOT(ISNA(VLOOKUP(B500,var!$B$1:$B$40,1,FALSE)))</f>
        <v>0</v>
      </c>
    </row>
    <row r="501" spans="1:7">
      <c r="A501" t="s">
        <v>2956</v>
      </c>
      <c r="B501" t="s">
        <v>5316</v>
      </c>
      <c r="C501" s="3">
        <v>42639</v>
      </c>
      <c r="D501" t="str">
        <f>IF(C501 &gt;= var!$A$1, "MostFresh", IF(DATEDIF(C501,var!$A$2,"d") &lt; 60, "MostFresh", IF(DATEDIF(C501,var!$A$2, "d") &lt; 90,"Fresh",IF(DATEDIF(C501,var!$A$2, "d") &lt; 120, "state","abandon"))))</f>
        <v>MostFresh</v>
      </c>
      <c r="E501" s="3" t="str">
        <f>IF(C501 &gt;= var!$D$1,IF(C501 &lt;= var!$D$2, "1", "0"),"0")</f>
        <v>0</v>
      </c>
      <c r="F501" t="b">
        <f>NOT(ISNA(VLOOKUP(B501,var!$B$1:$B$40,1,FALSE)))</f>
        <v>0</v>
      </c>
    </row>
    <row r="502" spans="1:7">
      <c r="A502" t="s">
        <v>2957</v>
      </c>
      <c r="B502" t="s">
        <v>5316</v>
      </c>
      <c r="C502" s="1">
        <v>42639</v>
      </c>
      <c r="D502" t="str">
        <f>IF(C502 &gt;= var!$A$1, "MostFresh", IF(DATEDIF(C502,var!$A$2,"d") &lt; 60, "MostFresh", IF(DATEDIF(C502,var!$A$2, "d") &lt; 90,"Fresh",IF(DATEDIF(C502,var!$A$2, "d") &lt; 120, "state","abandon"))))</f>
        <v>MostFresh</v>
      </c>
      <c r="E502" s="3" t="str">
        <f>IF(C502 &gt;= var!$D$1,IF(C502 &lt;= var!$D$2, "1", "0"),"0")</f>
        <v>0</v>
      </c>
      <c r="F502" t="b">
        <f>NOT(ISNA(VLOOKUP(B502,var!$B$1:$B$40,1,FALSE)))</f>
        <v>0</v>
      </c>
    </row>
    <row r="503" spans="1:7">
      <c r="A503" t="s">
        <v>2958</v>
      </c>
      <c r="B503" t="s">
        <v>5316</v>
      </c>
      <c r="C503" s="1">
        <v>42639</v>
      </c>
      <c r="D503" t="str">
        <f>IF(C503 &gt;= var!$A$1, "MostFresh", IF(DATEDIF(C503,var!$A$2,"d") &lt; 60, "MostFresh", IF(DATEDIF(C503,var!$A$2, "d") &lt; 90,"Fresh",IF(DATEDIF(C503,var!$A$2, "d") &lt; 120, "state","abandon"))))</f>
        <v>MostFresh</v>
      </c>
      <c r="E503" s="3" t="str">
        <f>IF(C503 &gt;= var!$D$1,IF(C503 &lt;= var!$D$2, "1", "0"),"0")</f>
        <v>0</v>
      </c>
      <c r="F503" t="b">
        <f>NOT(ISNA(VLOOKUP(B503,var!$B$1:$B$40,1,FALSE)))</f>
        <v>0</v>
      </c>
    </row>
    <row r="504" spans="1:7">
      <c r="A504" t="s">
        <v>2959</v>
      </c>
      <c r="B504" t="s">
        <v>5316</v>
      </c>
      <c r="C504" s="1">
        <v>42639</v>
      </c>
      <c r="D504" t="str">
        <f>IF(C504 &gt;= var!$A$1, "MostFresh", IF(DATEDIF(C504,var!$A$2,"d") &lt; 60, "MostFresh", IF(DATEDIF(C504,var!$A$2, "d") &lt; 90,"Fresh",IF(DATEDIF(C504,var!$A$2, "d") &lt; 120, "state","abandon"))))</f>
        <v>MostFresh</v>
      </c>
      <c r="E504" s="3" t="str">
        <f>IF(C504 &gt;= var!$D$1,IF(C504 &lt;= var!$D$2, "1", "0"),"0")</f>
        <v>0</v>
      </c>
      <c r="F504" t="b">
        <f>NOT(ISNA(VLOOKUP(B504,var!$B$1:$B$40,1,FALSE)))</f>
        <v>0</v>
      </c>
    </row>
    <row r="505" spans="1:7">
      <c r="A505" t="s">
        <v>2960</v>
      </c>
      <c r="B505" t="s">
        <v>5316</v>
      </c>
      <c r="C505" s="1">
        <v>42639</v>
      </c>
      <c r="D505" t="str">
        <f>IF(C505 &gt;= var!$A$1, "MostFresh", IF(DATEDIF(C505,var!$A$2,"d") &lt; 60, "MostFresh", IF(DATEDIF(C505,var!$A$2, "d") &lt; 90,"Fresh",IF(DATEDIF(C505,var!$A$2, "d") &lt; 120, "state","abandon"))))</f>
        <v>MostFresh</v>
      </c>
      <c r="E505" s="3" t="str">
        <f>IF(C505 &gt;= var!$D$1,IF(C505 &lt;= var!$D$2, "1", "0"),"0")</f>
        <v>0</v>
      </c>
      <c r="F505" t="b">
        <f>NOT(ISNA(VLOOKUP(B505,var!$B$1:$B$40,1,FALSE)))</f>
        <v>0</v>
      </c>
    </row>
    <row r="506" spans="1:7">
      <c r="A506" t="s">
        <v>2961</v>
      </c>
      <c r="B506" t="s">
        <v>5316</v>
      </c>
      <c r="C506" s="1">
        <v>42639</v>
      </c>
      <c r="D506" t="str">
        <f>IF(C506 &gt;= var!$A$1, "MostFresh", IF(DATEDIF(C506,var!$A$2,"d") &lt; 60, "MostFresh", IF(DATEDIF(C506,var!$A$2, "d") &lt; 90,"Fresh",IF(DATEDIF(C506,var!$A$2, "d") &lt; 120, "state","abandon"))))</f>
        <v>MostFresh</v>
      </c>
      <c r="E506" s="3" t="str">
        <f>IF(C506 &gt;= var!$D$1,IF(C506 &lt;= var!$D$2, "1", "0"),"0")</f>
        <v>0</v>
      </c>
      <c r="F506" t="b">
        <f>NOT(ISNA(VLOOKUP(B506,var!$B$1:$B$40,1,FALSE)))</f>
        <v>0</v>
      </c>
    </row>
    <row r="507" spans="1:7">
      <c r="A507" t="s">
        <v>2962</v>
      </c>
      <c r="B507" t="s">
        <v>5316</v>
      </c>
      <c r="C507" s="1">
        <v>42583</v>
      </c>
      <c r="D507" t="str">
        <f>IF(C507 &gt;= var!$A$1, "MostFresh", IF(DATEDIF(C507,var!$A$2,"d") &lt; 60, "MostFresh", IF(DATEDIF(C507,var!$A$2, "d") &lt; 90,"Fresh",IF(DATEDIF(C507,var!$A$2, "d") &lt; 120, "state","abandon"))))</f>
        <v>Fresh</v>
      </c>
      <c r="E507" s="3" t="str">
        <f>IF(C507 &gt;= var!$D$1,IF(C507 &lt;= var!$D$2, "1", "0"),"0")</f>
        <v>0</v>
      </c>
      <c r="F507" t="b">
        <f>NOT(ISNA(VLOOKUP(B507,var!$B$1:$B$40,1,FALSE)))</f>
        <v>0</v>
      </c>
    </row>
    <row r="508" spans="1:7">
      <c r="A508" t="s">
        <v>2963</v>
      </c>
      <c r="B508" t="s">
        <v>5316</v>
      </c>
      <c r="C508" s="1">
        <v>42641</v>
      </c>
      <c r="D508" t="str">
        <f>IF(C508 &gt;= var!$A$1, "MostFresh", IF(DATEDIF(C508,var!$A$2,"d") &lt; 60, "MostFresh", IF(DATEDIF(C508,var!$A$2, "d") &lt; 90,"Fresh",IF(DATEDIF(C508,var!$A$2, "d") &lt; 120, "state","abandon"))))</f>
        <v>MostFresh</v>
      </c>
      <c r="E508" s="3" t="str">
        <f>IF(C508 &gt;= var!$D$1,IF(C508 &lt;= var!$D$2, "1", "0"),"0")</f>
        <v>0</v>
      </c>
      <c r="F508" t="b">
        <f>NOT(ISNA(VLOOKUP(B508,var!$B$1:$B$40,1,FALSE)))</f>
        <v>0</v>
      </c>
    </row>
    <row r="509" spans="1:7">
      <c r="A509" t="s">
        <v>2964</v>
      </c>
      <c r="B509" t="s">
        <v>5316</v>
      </c>
      <c r="C509" s="1">
        <v>42639</v>
      </c>
      <c r="D509" t="str">
        <f>IF(C509 &gt;= var!$A$1, "MostFresh", IF(DATEDIF(C509,var!$A$2,"d") &lt; 60, "MostFresh", IF(DATEDIF(C509,var!$A$2, "d") &lt; 90,"Fresh",IF(DATEDIF(C509,var!$A$2, "d") &lt; 120, "state","abandon"))))</f>
        <v>MostFresh</v>
      </c>
      <c r="E509" s="3" t="str">
        <f>IF(C509 &gt;= var!$D$1,IF(C509 &lt;= var!$D$2, "1", "0"),"0")</f>
        <v>0</v>
      </c>
      <c r="F509" t="b">
        <f>NOT(ISNA(VLOOKUP(B509,var!$B$1:$B$40,1,FALSE)))</f>
        <v>0</v>
      </c>
    </row>
    <row r="510" spans="1:7">
      <c r="A510" t="s">
        <v>2965</v>
      </c>
      <c r="B510" t="s">
        <v>5316</v>
      </c>
      <c r="C510" s="1">
        <v>42641</v>
      </c>
      <c r="D510" t="str">
        <f>IF(C510 &gt;= var!$A$1, "MostFresh", IF(DATEDIF(C510,var!$A$2,"d") &lt; 60, "MostFresh", IF(DATEDIF(C510,var!$A$2, "d") &lt; 90,"Fresh",IF(DATEDIF(C510,var!$A$2, "d") &lt; 120, "state","abandon"))))</f>
        <v>MostFresh</v>
      </c>
      <c r="E510" s="3" t="str">
        <f>IF(C510 &gt;= var!$D$1,IF(C510 &lt;= var!$D$2, "1", "0"),"0")</f>
        <v>0</v>
      </c>
      <c r="F510" t="b">
        <f>NOT(ISNA(VLOOKUP(B510,var!$B$1:$B$40,1,FALSE)))</f>
        <v>0</v>
      </c>
    </row>
    <row r="511" spans="1:7">
      <c r="A511" t="s">
        <v>2966</v>
      </c>
      <c r="B511" t="s">
        <v>5316</v>
      </c>
      <c r="C511" s="1">
        <v>42641</v>
      </c>
      <c r="D511" t="str">
        <f>IF(C511 &gt;= var!$A$1, "MostFresh", IF(DATEDIF(C511,var!$A$2,"d") &lt; 60, "MostFresh", IF(DATEDIF(C511,var!$A$2, "d") &lt; 90,"Fresh",IF(DATEDIF(C511,var!$A$2, "d") &lt; 120, "state","abandon"))))</f>
        <v>MostFresh</v>
      </c>
      <c r="E511" s="3" t="str">
        <f>IF(C511 &gt;= var!$D$1,IF(C511 &lt;= var!$D$2, "1", "0"),"0")</f>
        <v>0</v>
      </c>
      <c r="F511" t="b">
        <f>NOT(ISNA(VLOOKUP(B511,var!$B$1:$B$40,1,FALSE)))</f>
        <v>0</v>
      </c>
    </row>
    <row r="512" spans="1:7">
      <c r="A512" t="s">
        <v>2967</v>
      </c>
      <c r="B512" t="s">
        <v>5316</v>
      </c>
      <c r="C512" s="1">
        <v>42577</v>
      </c>
      <c r="D512" t="str">
        <f>IF(C512 &gt;= var!$A$1, "MostFresh", IF(DATEDIF(C512,var!$A$2,"d") &lt; 60, "MostFresh", IF(DATEDIF(C512,var!$A$2, "d") &lt; 90,"Fresh",IF(DATEDIF(C512,var!$A$2, "d") &lt; 120, "state","abandon"))))</f>
        <v>Fresh</v>
      </c>
      <c r="E512" s="3" t="str">
        <f>IF(C512 &gt;= var!$D$1,IF(C512 &lt;= var!$D$2, "1", "0"),"0")</f>
        <v>0</v>
      </c>
      <c r="F512" t="b">
        <f>NOT(ISNA(VLOOKUP(B512,var!$B$1:$B$40,1,FALSE)))</f>
        <v>0</v>
      </c>
      <c r="G512" t="b">
        <v>1</v>
      </c>
    </row>
    <row r="513" spans="1:7">
      <c r="A513" t="s">
        <v>2968</v>
      </c>
      <c r="B513" t="s">
        <v>5316</v>
      </c>
      <c r="C513" s="1">
        <v>42577</v>
      </c>
      <c r="D513" t="str">
        <f>IF(C513 &gt;= var!$A$1, "MostFresh", IF(DATEDIF(C513,var!$A$2,"d") &lt; 60, "MostFresh", IF(DATEDIF(C513,var!$A$2, "d") &lt; 90,"Fresh",IF(DATEDIF(C513,var!$A$2, "d") &lt; 120, "state","abandon"))))</f>
        <v>Fresh</v>
      </c>
      <c r="E513" s="3" t="str">
        <f>IF(C513 &gt;= var!$D$1,IF(C513 &lt;= var!$D$2, "1", "0"),"0")</f>
        <v>0</v>
      </c>
      <c r="F513" t="b">
        <f>NOT(ISNA(VLOOKUP(B513,var!$B$1:$B$40,1,FALSE)))</f>
        <v>0</v>
      </c>
      <c r="G513" t="b">
        <v>1</v>
      </c>
    </row>
    <row r="514" spans="1:7">
      <c r="A514" t="s">
        <v>2969</v>
      </c>
      <c r="B514" t="s">
        <v>19</v>
      </c>
      <c r="C514" s="1">
        <v>42558</v>
      </c>
      <c r="D514" t="str">
        <f>IF(C514 &gt;= var!$A$1, "MostFresh", IF(DATEDIF(C514,var!$A$2,"d") &lt; 60, "MostFresh", IF(DATEDIF(C514,var!$A$2, "d") &lt; 90,"Fresh",IF(DATEDIF(C514,var!$A$2, "d") &lt; 120, "state","abandon"))))</f>
        <v>Fresh</v>
      </c>
      <c r="E514" s="3" t="str">
        <f>IF(C514 &gt;= var!$D$1,IF(C514 &lt;= var!$D$2, "1", "0"),"0")</f>
        <v>0</v>
      </c>
      <c r="F514" t="b">
        <f>NOT(ISNA(VLOOKUP(B514,var!$B$1:$B$40,1,FALSE)))</f>
        <v>1</v>
      </c>
      <c r="G514" t="b">
        <v>1</v>
      </c>
    </row>
    <row r="515" spans="1:7">
      <c r="A515" t="s">
        <v>2970</v>
      </c>
      <c r="B515" t="s">
        <v>19</v>
      </c>
      <c r="C515" s="1">
        <v>42556</v>
      </c>
      <c r="D515" t="str">
        <f>IF(C515 &gt;= var!$A$1, "MostFresh", IF(DATEDIF(C515,var!$A$2,"d") &lt; 60, "MostFresh", IF(DATEDIF(C515,var!$A$2, "d") &lt; 90,"Fresh",IF(DATEDIF(C515,var!$A$2, "d") &lt; 120, "state","abandon"))))</f>
        <v>Fresh</v>
      </c>
      <c r="E515" s="3" t="str">
        <f>IF(C515 &gt;= var!$D$1,IF(C515 &lt;= var!$D$2, "1", "0"),"0")</f>
        <v>0</v>
      </c>
      <c r="F515" t="b">
        <f>NOT(ISNA(VLOOKUP(B515,var!$B$1:$B$40,1,FALSE)))</f>
        <v>1</v>
      </c>
      <c r="G515" t="b">
        <v>1</v>
      </c>
    </row>
    <row r="516" spans="1:7">
      <c r="A516" t="s">
        <v>2971</v>
      </c>
      <c r="B516" t="s">
        <v>19</v>
      </c>
      <c r="C516" s="1">
        <v>42556</v>
      </c>
      <c r="D516" t="str">
        <f>IF(C516 &gt;= var!$A$1, "MostFresh", IF(DATEDIF(C516,var!$A$2,"d") &lt; 60, "MostFresh", IF(DATEDIF(C516,var!$A$2, "d") &lt; 90,"Fresh",IF(DATEDIF(C516,var!$A$2, "d") &lt; 120, "state","abandon"))))</f>
        <v>Fresh</v>
      </c>
      <c r="E516" s="3" t="str">
        <f>IF(C516 &gt;= var!$D$1,IF(C516 &lt;= var!$D$2, "1", "0"),"0")</f>
        <v>0</v>
      </c>
      <c r="F516" t="b">
        <f>NOT(ISNA(VLOOKUP(B516,var!$B$1:$B$40,1,FALSE)))</f>
        <v>1</v>
      </c>
      <c r="G516" t="b">
        <v>1</v>
      </c>
    </row>
    <row r="517" spans="1:7">
      <c r="A517" t="s">
        <v>2972</v>
      </c>
      <c r="B517" t="s">
        <v>1</v>
      </c>
      <c r="C517" s="1">
        <v>42618</v>
      </c>
      <c r="D517" t="str">
        <f>IF(C517 &gt;= var!$A$1, "MostFresh", IF(DATEDIF(C517,var!$A$2,"d") &lt; 60, "MostFresh", IF(DATEDIF(C517,var!$A$2, "d") &lt; 90,"Fresh",IF(DATEDIF(C517,var!$A$2, "d") &lt; 120, "state","abandon"))))</f>
        <v>MostFresh</v>
      </c>
      <c r="E517" s="3" t="str">
        <f>IF(C517 &gt;= var!$D$1,IF(C517 &lt;= var!$D$2, "1", "0"),"0")</f>
        <v>0</v>
      </c>
      <c r="F517" t="b">
        <f>NOT(ISNA(VLOOKUP(B517,var!$B$1:$B$40,1,FALSE)))</f>
        <v>1</v>
      </c>
    </row>
    <row r="518" spans="1:7">
      <c r="A518" t="s">
        <v>2973</v>
      </c>
      <c r="B518" t="s">
        <v>1</v>
      </c>
      <c r="C518" s="1">
        <v>42669</v>
      </c>
      <c r="D518" t="str">
        <f>IF(C518 &gt;= var!$A$1, "MostFresh", IF(DATEDIF(C518,var!$A$2,"d") &lt; 60, "MostFresh", IF(DATEDIF(C518,var!$A$2, "d") &lt; 90,"Fresh",IF(DATEDIF(C518,var!$A$2, "d") &lt; 120, "state","abandon"))))</f>
        <v>MostFresh</v>
      </c>
      <c r="E518" s="3" t="str">
        <f>IF(C518 &gt;= var!$D$1,IF(C518 &lt;= var!$D$2, "1", "0"),"0")</f>
        <v>1</v>
      </c>
      <c r="F518" t="b">
        <f>NOT(ISNA(VLOOKUP(B518,var!$B$1:$B$40,1,FALSE)))</f>
        <v>1</v>
      </c>
    </row>
    <row r="519" spans="1:7">
      <c r="A519" t="s">
        <v>2974</v>
      </c>
      <c r="B519" t="s">
        <v>1</v>
      </c>
      <c r="C519" s="1">
        <v>42555</v>
      </c>
      <c r="D519" t="str">
        <f>IF(C519 &gt;= var!$A$1, "MostFresh", IF(DATEDIF(C519,var!$A$2,"d") &lt; 60, "MostFresh", IF(DATEDIF(C519,var!$A$2, "d") &lt; 90,"Fresh",IF(DATEDIF(C519,var!$A$2, "d") &lt; 120, "state","abandon"))))</f>
        <v>Fresh</v>
      </c>
      <c r="E519" s="3" t="str">
        <f>IF(C519 &gt;= var!$D$1,IF(C519 &lt;= var!$D$2, "1", "0"),"0")</f>
        <v>0</v>
      </c>
      <c r="F519" t="b">
        <f>NOT(ISNA(VLOOKUP(B519,var!$B$1:$B$40,1,FALSE)))</f>
        <v>1</v>
      </c>
    </row>
    <row r="520" spans="1:7">
      <c r="A520" t="s">
        <v>2975</v>
      </c>
      <c r="B520" t="s">
        <v>1</v>
      </c>
      <c r="C520" s="1">
        <v>42669</v>
      </c>
      <c r="D520" t="str">
        <f>IF(C520 &gt;= var!$A$1, "MostFresh", IF(DATEDIF(C520,var!$A$2,"d") &lt; 60, "MostFresh", IF(DATEDIF(C520,var!$A$2, "d") &lt; 90,"Fresh",IF(DATEDIF(C520,var!$A$2, "d") &lt; 120, "state","abandon"))))</f>
        <v>MostFresh</v>
      </c>
      <c r="E520" s="3" t="str">
        <f>IF(C520 &gt;= var!$D$1,IF(C520 &lt;= var!$D$2, "1", "0"),"0")</f>
        <v>1</v>
      </c>
      <c r="F520" t="b">
        <f>NOT(ISNA(VLOOKUP(B520,var!$B$1:$B$40,1,FALSE)))</f>
        <v>1</v>
      </c>
    </row>
    <row r="521" spans="1:7">
      <c r="A521" t="s">
        <v>2976</v>
      </c>
      <c r="B521" t="s">
        <v>1</v>
      </c>
      <c r="C521" s="1">
        <v>42669</v>
      </c>
      <c r="D521" t="str">
        <f>IF(C521 &gt;= var!$A$1, "MostFresh", IF(DATEDIF(C521,var!$A$2,"d") &lt; 60, "MostFresh", IF(DATEDIF(C521,var!$A$2, "d") &lt; 90,"Fresh",IF(DATEDIF(C521,var!$A$2, "d") &lt; 120, "state","abandon"))))</f>
        <v>MostFresh</v>
      </c>
      <c r="E521" s="3" t="str">
        <f>IF(C521 &gt;= var!$D$1,IF(C521 &lt;= var!$D$2, "1", "0"),"0")</f>
        <v>1</v>
      </c>
      <c r="F521" t="b">
        <f>NOT(ISNA(VLOOKUP(B521,var!$B$1:$B$40,1,FALSE)))</f>
        <v>1</v>
      </c>
    </row>
    <row r="522" spans="1:7">
      <c r="A522" t="s">
        <v>2977</v>
      </c>
      <c r="B522" t="s">
        <v>1</v>
      </c>
      <c r="C522" s="1">
        <v>42669</v>
      </c>
      <c r="D522" t="str">
        <f>IF(C522 &gt;= var!$A$1, "MostFresh", IF(DATEDIF(C522,var!$A$2,"d") &lt; 60, "MostFresh", IF(DATEDIF(C522,var!$A$2, "d") &lt; 90,"Fresh",IF(DATEDIF(C522,var!$A$2, "d") &lt; 120, "state","abandon"))))</f>
        <v>MostFresh</v>
      </c>
      <c r="E522" s="3" t="str">
        <f>IF(C522 &gt;= var!$D$1,IF(C522 &lt;= var!$D$2, "1", "0"),"0")</f>
        <v>1</v>
      </c>
      <c r="F522" t="b">
        <f>NOT(ISNA(VLOOKUP(B522,var!$B$1:$B$40,1,FALSE)))</f>
        <v>1</v>
      </c>
    </row>
    <row r="523" spans="1:7">
      <c r="A523" t="s">
        <v>2978</v>
      </c>
      <c r="B523" t="s">
        <v>1</v>
      </c>
      <c r="C523" s="1">
        <v>42590</v>
      </c>
      <c r="D523" t="str">
        <f>IF(C523 &gt;= var!$A$1, "MostFresh", IF(DATEDIF(C523,var!$A$2,"d") &lt; 60, "MostFresh", IF(DATEDIF(C523,var!$A$2, "d") &lt; 90,"Fresh",IF(DATEDIF(C523,var!$A$2, "d") &lt; 120, "state","abandon"))))</f>
        <v>MostFresh</v>
      </c>
      <c r="E523" s="3" t="str">
        <f>IF(C523 &gt;= var!$D$1,IF(C523 &lt;= var!$D$2, "1", "0"),"0")</f>
        <v>0</v>
      </c>
      <c r="F523" t="b">
        <f>NOT(ISNA(VLOOKUP(B523,var!$B$1:$B$40,1,FALSE)))</f>
        <v>1</v>
      </c>
    </row>
    <row r="524" spans="1:7">
      <c r="A524" t="s">
        <v>2979</v>
      </c>
      <c r="B524" t="s">
        <v>1</v>
      </c>
      <c r="C524" s="1">
        <v>42590</v>
      </c>
      <c r="D524" t="str">
        <f>IF(C524 &gt;= var!$A$1, "MostFresh", IF(DATEDIF(C524,var!$A$2,"d") &lt; 60, "MostFresh", IF(DATEDIF(C524,var!$A$2, "d") &lt; 90,"Fresh",IF(DATEDIF(C524,var!$A$2, "d") &lt; 120, "state","abandon"))))</f>
        <v>MostFresh</v>
      </c>
      <c r="E524" s="3" t="str">
        <f>IF(C524 &gt;= var!$D$1,IF(C524 &lt;= var!$D$2, "1", "0"),"0")</f>
        <v>0</v>
      </c>
      <c r="F524" t="b">
        <f>NOT(ISNA(VLOOKUP(B524,var!$B$1:$B$40,1,FALSE)))</f>
        <v>1</v>
      </c>
    </row>
    <row r="525" spans="1:7">
      <c r="A525" t="s">
        <v>5131</v>
      </c>
      <c r="B525" t="s">
        <v>1</v>
      </c>
      <c r="C525" s="1">
        <v>42669</v>
      </c>
      <c r="D525" t="str">
        <f>IF(C525 &gt;= var!$A$1, "MostFresh", IF(DATEDIF(C525,var!$A$2,"d") &lt; 60, "MostFresh", IF(DATEDIF(C525,var!$A$2, "d") &lt; 90,"Fresh",IF(DATEDIF(C525,var!$A$2, "d") &lt; 120, "state","abandon"))))</f>
        <v>MostFresh</v>
      </c>
      <c r="E525" s="3" t="str">
        <f>IF(C525 &gt;= var!$D$1,IF(C525 &lt;= var!$D$2, "1", "0"),"0")</f>
        <v>1</v>
      </c>
      <c r="F525" t="b">
        <f>NOT(ISNA(VLOOKUP(B525,var!$B$1:$B$40,1,FALSE)))</f>
        <v>1</v>
      </c>
    </row>
    <row r="526" spans="1:7">
      <c r="A526" t="s">
        <v>2980</v>
      </c>
      <c r="B526" t="s">
        <v>1</v>
      </c>
      <c r="C526" s="1">
        <v>42669</v>
      </c>
      <c r="D526" t="str">
        <f>IF(C526 &gt;= var!$A$1, "MostFresh", IF(DATEDIF(C526,var!$A$2,"d") &lt; 60, "MostFresh", IF(DATEDIF(C526,var!$A$2, "d") &lt; 90,"Fresh",IF(DATEDIF(C526,var!$A$2, "d") &lt; 120, "state","abandon"))))</f>
        <v>MostFresh</v>
      </c>
      <c r="E526" s="3" t="str">
        <f>IF(C526 &gt;= var!$D$1,IF(C526 &lt;= var!$D$2, "1", "0"),"0")</f>
        <v>1</v>
      </c>
      <c r="F526" t="b">
        <f>NOT(ISNA(VLOOKUP(B526,var!$B$1:$B$40,1,FALSE)))</f>
        <v>1</v>
      </c>
    </row>
    <row r="527" spans="1:7">
      <c r="A527" t="s">
        <v>2981</v>
      </c>
      <c r="B527" t="s">
        <v>1</v>
      </c>
      <c r="C527" s="1">
        <v>42618</v>
      </c>
      <c r="D527" t="str">
        <f>IF(C527 &gt;= var!$A$1, "MostFresh", IF(DATEDIF(C527,var!$A$2,"d") &lt; 60, "MostFresh", IF(DATEDIF(C527,var!$A$2, "d") &lt; 90,"Fresh",IF(DATEDIF(C527,var!$A$2, "d") &lt; 120, "state","abandon"))))</f>
        <v>MostFresh</v>
      </c>
      <c r="E527" s="3" t="str">
        <f>IF(C527 &gt;= var!$D$1,IF(C527 &lt;= var!$D$2, "1", "0"),"0")</f>
        <v>0</v>
      </c>
      <c r="F527" t="b">
        <f>NOT(ISNA(VLOOKUP(B527,var!$B$1:$B$40,1,FALSE)))</f>
        <v>1</v>
      </c>
    </row>
    <row r="528" spans="1:7">
      <c r="A528" t="s">
        <v>2982</v>
      </c>
      <c r="B528" t="s">
        <v>1</v>
      </c>
      <c r="C528" s="1">
        <v>42669</v>
      </c>
      <c r="D528" t="str">
        <f>IF(C528 &gt;= var!$A$1, "MostFresh", IF(DATEDIF(C528,var!$A$2,"d") &lt; 60, "MostFresh", IF(DATEDIF(C528,var!$A$2, "d") &lt; 90,"Fresh",IF(DATEDIF(C528,var!$A$2, "d") &lt; 120, "state","abandon"))))</f>
        <v>MostFresh</v>
      </c>
      <c r="E528" s="3" t="str">
        <f>IF(C528 &gt;= var!$D$1,IF(C528 &lt;= var!$D$2, "1", "0"),"0")</f>
        <v>1</v>
      </c>
      <c r="F528" t="b">
        <f>NOT(ISNA(VLOOKUP(B528,var!$B$1:$B$40,1,FALSE)))</f>
        <v>1</v>
      </c>
    </row>
    <row r="529" spans="1:6">
      <c r="A529" t="s">
        <v>2983</v>
      </c>
      <c r="B529" t="s">
        <v>1</v>
      </c>
      <c r="C529" s="1">
        <v>42611</v>
      </c>
      <c r="D529" t="str">
        <f>IF(C529 &gt;= var!$A$1, "MostFresh", IF(DATEDIF(C529,var!$A$2,"d") &lt; 60, "MostFresh", IF(DATEDIF(C529,var!$A$2, "d") &lt; 90,"Fresh",IF(DATEDIF(C529,var!$A$2, "d") &lt; 120, "state","abandon"))))</f>
        <v>MostFresh</v>
      </c>
      <c r="E529" s="3" t="str">
        <f>IF(C529 &gt;= var!$D$1,IF(C529 &lt;= var!$D$2, "1", "0"),"0")</f>
        <v>0</v>
      </c>
      <c r="F529" t="b">
        <f>NOT(ISNA(VLOOKUP(B529,var!$B$1:$B$40,1,FALSE)))</f>
        <v>1</v>
      </c>
    </row>
    <row r="530" spans="1:6">
      <c r="A530" t="s">
        <v>2984</v>
      </c>
      <c r="B530" t="s">
        <v>1</v>
      </c>
      <c r="C530" s="1">
        <v>42618</v>
      </c>
      <c r="D530" t="str">
        <f>IF(C530 &gt;= var!$A$1, "MostFresh", IF(DATEDIF(C530,var!$A$2,"d") &lt; 60, "MostFresh", IF(DATEDIF(C530,var!$A$2, "d") &lt; 90,"Fresh",IF(DATEDIF(C530,var!$A$2, "d") &lt; 120, "state","abandon"))))</f>
        <v>MostFresh</v>
      </c>
      <c r="E530" s="3" t="str">
        <f>IF(C530 &gt;= var!$D$1,IF(C530 &lt;= var!$D$2, "1", "0"),"0")</f>
        <v>0</v>
      </c>
      <c r="F530" t="b">
        <f>NOT(ISNA(VLOOKUP(B530,var!$B$1:$B$40,1,FALSE)))</f>
        <v>1</v>
      </c>
    </row>
    <row r="531" spans="1:6">
      <c r="A531" t="s">
        <v>2985</v>
      </c>
      <c r="B531" t="s">
        <v>1</v>
      </c>
      <c r="C531" s="1">
        <v>42669</v>
      </c>
      <c r="D531" t="str">
        <f>IF(C531 &gt;= var!$A$1, "MostFresh", IF(DATEDIF(C531,var!$A$2,"d") &lt; 60, "MostFresh", IF(DATEDIF(C531,var!$A$2, "d") &lt; 90,"Fresh",IF(DATEDIF(C531,var!$A$2, "d") &lt; 120, "state","abandon"))))</f>
        <v>MostFresh</v>
      </c>
      <c r="E531" s="3" t="str">
        <f>IF(C531 &gt;= var!$D$1,IF(C531 &lt;= var!$D$2, "1", "0"),"0")</f>
        <v>1</v>
      </c>
      <c r="F531" t="b">
        <f>NOT(ISNA(VLOOKUP(B531,var!$B$1:$B$40,1,FALSE)))</f>
        <v>1</v>
      </c>
    </row>
    <row r="532" spans="1:6">
      <c r="A532" t="s">
        <v>2986</v>
      </c>
      <c r="B532" t="s">
        <v>1</v>
      </c>
      <c r="C532" s="1">
        <v>42639</v>
      </c>
      <c r="D532" t="str">
        <f>IF(C532 &gt;= var!$A$1, "MostFresh", IF(DATEDIF(C532,var!$A$2,"d") &lt; 60, "MostFresh", IF(DATEDIF(C532,var!$A$2, "d") &lt; 90,"Fresh",IF(DATEDIF(C532,var!$A$2, "d") &lt; 120, "state","abandon"))))</f>
        <v>MostFresh</v>
      </c>
      <c r="E532" s="3" t="str">
        <f>IF(C532 &gt;= var!$D$1,IF(C532 &lt;= var!$D$2, "1", "0"),"0")</f>
        <v>0</v>
      </c>
      <c r="F532" t="b">
        <f>NOT(ISNA(VLOOKUP(B532,var!$B$1:$B$40,1,FALSE)))</f>
        <v>1</v>
      </c>
    </row>
    <row r="533" spans="1:6">
      <c r="A533" t="s">
        <v>2987</v>
      </c>
      <c r="B533" t="s">
        <v>1</v>
      </c>
      <c r="C533" s="1">
        <v>42619</v>
      </c>
      <c r="D533" t="str">
        <f>IF(C533 &gt;= var!$A$1, "MostFresh", IF(DATEDIF(C533,var!$A$2,"d") &lt; 60, "MostFresh", IF(DATEDIF(C533,var!$A$2, "d") &lt; 90,"Fresh",IF(DATEDIF(C533,var!$A$2, "d") &lt; 120, "state","abandon"))))</f>
        <v>MostFresh</v>
      </c>
      <c r="E533" s="3" t="str">
        <f>IF(C533 &gt;= var!$D$1,IF(C533 &lt;= var!$D$2, "1", "0"),"0")</f>
        <v>0</v>
      </c>
      <c r="F533" t="b">
        <f>NOT(ISNA(VLOOKUP(B533,var!$B$1:$B$40,1,FALSE)))</f>
        <v>1</v>
      </c>
    </row>
    <row r="534" spans="1:6">
      <c r="A534" t="s">
        <v>2988</v>
      </c>
      <c r="B534" t="s">
        <v>1</v>
      </c>
      <c r="C534" s="1">
        <v>42639</v>
      </c>
      <c r="D534" t="str">
        <f>IF(C534 &gt;= var!$A$1, "MostFresh", IF(DATEDIF(C534,var!$A$2,"d") &lt; 60, "MostFresh", IF(DATEDIF(C534,var!$A$2, "d") &lt; 90,"Fresh",IF(DATEDIF(C534,var!$A$2, "d") &lt; 120, "state","abandon"))))</f>
        <v>MostFresh</v>
      </c>
      <c r="E534" s="3" t="str">
        <f>IF(C534 &gt;= var!$D$1,IF(C534 &lt;= var!$D$2, "1", "0"),"0")</f>
        <v>0</v>
      </c>
      <c r="F534" t="b">
        <f>NOT(ISNA(VLOOKUP(B534,var!$B$1:$B$40,1,FALSE)))</f>
        <v>1</v>
      </c>
    </row>
    <row r="535" spans="1:6">
      <c r="A535" t="s">
        <v>2989</v>
      </c>
      <c r="B535" t="s">
        <v>1</v>
      </c>
      <c r="C535" s="1">
        <v>42639</v>
      </c>
      <c r="D535" t="str">
        <f>IF(C535 &gt;= var!$A$1, "MostFresh", IF(DATEDIF(C535,var!$A$2,"d") &lt; 60, "MostFresh", IF(DATEDIF(C535,var!$A$2, "d") &lt; 90,"Fresh",IF(DATEDIF(C535,var!$A$2, "d") &lt; 120, "state","abandon"))))</f>
        <v>MostFresh</v>
      </c>
      <c r="E535" s="3" t="str">
        <f>IF(C535 &gt;= var!$D$1,IF(C535 &lt;= var!$D$2, "1", "0"),"0")</f>
        <v>0</v>
      </c>
      <c r="F535" t="b">
        <f>NOT(ISNA(VLOOKUP(B535,var!$B$1:$B$40,1,FALSE)))</f>
        <v>1</v>
      </c>
    </row>
    <row r="536" spans="1:6">
      <c r="A536" t="s">
        <v>2990</v>
      </c>
      <c r="B536" t="s">
        <v>1</v>
      </c>
      <c r="C536" s="1">
        <v>42639</v>
      </c>
      <c r="D536" t="str">
        <f>IF(C536 &gt;= var!$A$1, "MostFresh", IF(DATEDIF(C536,var!$A$2,"d") &lt; 60, "MostFresh", IF(DATEDIF(C536,var!$A$2, "d") &lt; 90,"Fresh",IF(DATEDIF(C536,var!$A$2, "d") &lt; 120, "state","abandon"))))</f>
        <v>MostFresh</v>
      </c>
      <c r="E536" s="3" t="str">
        <f>IF(C536 &gt;= var!$D$1,IF(C536 &lt;= var!$D$2, "1", "0"),"0")</f>
        <v>0</v>
      </c>
      <c r="F536" t="b">
        <f>NOT(ISNA(VLOOKUP(B536,var!$B$1:$B$40,1,FALSE)))</f>
        <v>1</v>
      </c>
    </row>
    <row r="537" spans="1:6">
      <c r="A537" t="s">
        <v>2991</v>
      </c>
      <c r="B537" t="s">
        <v>1</v>
      </c>
      <c r="C537" s="1">
        <v>42619</v>
      </c>
      <c r="D537" t="str">
        <f>IF(C537 &gt;= var!$A$1, "MostFresh", IF(DATEDIF(C537,var!$A$2,"d") &lt; 60, "MostFresh", IF(DATEDIF(C537,var!$A$2, "d") &lt; 90,"Fresh",IF(DATEDIF(C537,var!$A$2, "d") &lt; 120, "state","abandon"))))</f>
        <v>MostFresh</v>
      </c>
      <c r="E537" s="3" t="str">
        <f>IF(C537 &gt;= var!$D$1,IF(C537 &lt;= var!$D$2, "1", "0"),"0")</f>
        <v>0</v>
      </c>
      <c r="F537" t="b">
        <f>NOT(ISNA(VLOOKUP(B537,var!$B$1:$B$40,1,FALSE)))</f>
        <v>1</v>
      </c>
    </row>
    <row r="538" spans="1:6">
      <c r="A538" t="s">
        <v>2992</v>
      </c>
      <c r="B538" t="s">
        <v>1</v>
      </c>
      <c r="C538" s="1">
        <v>42604</v>
      </c>
      <c r="D538" t="str">
        <f>IF(C538 &gt;= var!$A$1, "MostFresh", IF(DATEDIF(C538,var!$A$2,"d") &lt; 60, "MostFresh", IF(DATEDIF(C538,var!$A$2, "d") &lt; 90,"Fresh",IF(DATEDIF(C538,var!$A$2, "d") &lt; 120, "state","abandon"))))</f>
        <v>MostFresh</v>
      </c>
      <c r="E538" s="3" t="str">
        <f>IF(C538 &gt;= var!$D$1,IF(C538 &lt;= var!$D$2, "1", "0"),"0")</f>
        <v>0</v>
      </c>
      <c r="F538" t="b">
        <f>NOT(ISNA(VLOOKUP(B538,var!$B$1:$B$40,1,FALSE)))</f>
        <v>1</v>
      </c>
    </row>
    <row r="539" spans="1:6">
      <c r="A539" t="s">
        <v>2993</v>
      </c>
      <c r="B539" t="s">
        <v>1</v>
      </c>
      <c r="C539" s="1">
        <v>42618</v>
      </c>
      <c r="D539" t="str">
        <f>IF(C539 &gt;= var!$A$1, "MostFresh", IF(DATEDIF(C539,var!$A$2,"d") &lt; 60, "MostFresh", IF(DATEDIF(C539,var!$A$2, "d") &lt; 90,"Fresh",IF(DATEDIF(C539,var!$A$2, "d") &lt; 120, "state","abandon"))))</f>
        <v>MostFresh</v>
      </c>
      <c r="E539" s="3" t="str">
        <f>IF(C539 &gt;= var!$D$1,IF(C539 &lt;= var!$D$2, "1", "0"),"0")</f>
        <v>0</v>
      </c>
      <c r="F539" t="b">
        <f>NOT(ISNA(VLOOKUP(B539,var!$B$1:$B$40,1,FALSE)))</f>
        <v>1</v>
      </c>
    </row>
    <row r="540" spans="1:6">
      <c r="A540" t="s">
        <v>2994</v>
      </c>
      <c r="B540" t="s">
        <v>1</v>
      </c>
      <c r="C540" s="1">
        <v>42618</v>
      </c>
      <c r="D540" t="str">
        <f>IF(C540 &gt;= var!$A$1, "MostFresh", IF(DATEDIF(C540,var!$A$2,"d") &lt; 60, "MostFresh", IF(DATEDIF(C540,var!$A$2, "d") &lt; 90,"Fresh",IF(DATEDIF(C540,var!$A$2, "d") &lt; 120, "state","abandon"))))</f>
        <v>MostFresh</v>
      </c>
      <c r="E540" s="3" t="str">
        <f>IF(C540 &gt;= var!$D$1,IF(C540 &lt;= var!$D$2, "1", "0"),"0")</f>
        <v>0</v>
      </c>
      <c r="F540" t="b">
        <f>NOT(ISNA(VLOOKUP(B540,var!$B$1:$B$40,1,FALSE)))</f>
        <v>1</v>
      </c>
    </row>
    <row r="541" spans="1:6">
      <c r="A541" t="s">
        <v>2995</v>
      </c>
      <c r="B541" t="s">
        <v>1</v>
      </c>
      <c r="C541" s="1">
        <v>42669</v>
      </c>
      <c r="D541" t="str">
        <f>IF(C541 &gt;= var!$A$1, "MostFresh", IF(DATEDIF(C541,var!$A$2,"d") &lt; 60, "MostFresh", IF(DATEDIF(C541,var!$A$2, "d") &lt; 90,"Fresh",IF(DATEDIF(C541,var!$A$2, "d") &lt; 120, "state","abandon"))))</f>
        <v>MostFresh</v>
      </c>
      <c r="E541" s="3" t="str">
        <f>IF(C541 &gt;= var!$D$1,IF(C541 &lt;= var!$D$2, "1", "0"),"0")</f>
        <v>1</v>
      </c>
      <c r="F541" t="b">
        <f>NOT(ISNA(VLOOKUP(B541,var!$B$1:$B$40,1,FALSE)))</f>
        <v>1</v>
      </c>
    </row>
    <row r="542" spans="1:6">
      <c r="A542" t="s">
        <v>2996</v>
      </c>
      <c r="B542" t="s">
        <v>1</v>
      </c>
      <c r="C542" s="1">
        <v>42619</v>
      </c>
      <c r="D542" t="str">
        <f>IF(C542 &gt;= var!$A$1, "MostFresh", IF(DATEDIF(C542,var!$A$2,"d") &lt; 60, "MostFresh", IF(DATEDIF(C542,var!$A$2, "d") &lt; 90,"Fresh",IF(DATEDIF(C542,var!$A$2, "d") &lt; 120, "state","abandon"))))</f>
        <v>MostFresh</v>
      </c>
      <c r="E542" s="3" t="str">
        <f>IF(C542 &gt;= var!$D$1,IF(C542 &lt;= var!$D$2, "1", "0"),"0")</f>
        <v>0</v>
      </c>
      <c r="F542" t="b">
        <f>NOT(ISNA(VLOOKUP(B542,var!$B$1:$B$40,1,FALSE)))</f>
        <v>1</v>
      </c>
    </row>
    <row r="543" spans="1:6">
      <c r="A543" t="s">
        <v>2997</v>
      </c>
      <c r="B543" t="s">
        <v>1</v>
      </c>
      <c r="C543" s="1">
        <v>42669</v>
      </c>
      <c r="D543" t="str">
        <f>IF(C543 &gt;= var!$A$1, "MostFresh", IF(DATEDIF(C543,var!$A$2,"d") &lt; 60, "MostFresh", IF(DATEDIF(C543,var!$A$2, "d") &lt; 90,"Fresh",IF(DATEDIF(C543,var!$A$2, "d") &lt; 120, "state","abandon"))))</f>
        <v>MostFresh</v>
      </c>
      <c r="E543" s="3" t="str">
        <f>IF(C543 &gt;= var!$D$1,IF(C543 &lt;= var!$D$2, "1", "0"),"0")</f>
        <v>1</v>
      </c>
      <c r="F543" t="b">
        <f>NOT(ISNA(VLOOKUP(B543,var!$B$1:$B$40,1,FALSE)))</f>
        <v>1</v>
      </c>
    </row>
    <row r="544" spans="1:6">
      <c r="A544" t="s">
        <v>2998</v>
      </c>
      <c r="B544" t="s">
        <v>1</v>
      </c>
      <c r="C544" s="1">
        <v>42639</v>
      </c>
      <c r="D544" t="str">
        <f>IF(C544 &gt;= var!$A$1, "MostFresh", IF(DATEDIF(C544,var!$A$2,"d") &lt; 60, "MostFresh", IF(DATEDIF(C544,var!$A$2, "d") &lt; 90,"Fresh",IF(DATEDIF(C544,var!$A$2, "d") &lt; 120, "state","abandon"))))</f>
        <v>MostFresh</v>
      </c>
      <c r="E544" s="3" t="str">
        <f>IF(C544 &gt;= var!$D$1,IF(C544 &lt;= var!$D$2, "1", "0"),"0")</f>
        <v>0</v>
      </c>
      <c r="F544" t="b">
        <f>NOT(ISNA(VLOOKUP(B544,var!$B$1:$B$40,1,FALSE)))</f>
        <v>1</v>
      </c>
    </row>
    <row r="545" spans="1:6">
      <c r="A545" t="s">
        <v>2999</v>
      </c>
      <c r="B545" t="s">
        <v>1</v>
      </c>
      <c r="C545" s="3">
        <v>42669</v>
      </c>
      <c r="D545" t="str">
        <f>IF(C545 &gt;= var!$A$1, "MostFresh", IF(DATEDIF(C545,var!$A$2,"d") &lt; 60, "MostFresh", IF(DATEDIF(C545,var!$A$2, "d") &lt; 90,"Fresh",IF(DATEDIF(C545,var!$A$2, "d") &lt; 120, "state","abandon"))))</f>
        <v>MostFresh</v>
      </c>
      <c r="E545" s="3" t="str">
        <f>IF(C545 &gt;= var!$D$1,IF(C545 &lt;= var!$D$2, "1", "0"),"0")</f>
        <v>1</v>
      </c>
      <c r="F545" t="b">
        <f>NOT(ISNA(VLOOKUP(B545,var!$B$1:$B$40,1,FALSE)))</f>
        <v>1</v>
      </c>
    </row>
    <row r="546" spans="1:6">
      <c r="A546" t="s">
        <v>3000</v>
      </c>
      <c r="B546" t="s">
        <v>1</v>
      </c>
      <c r="C546" s="1">
        <v>42669</v>
      </c>
      <c r="D546" t="str">
        <f>IF(C546 &gt;= var!$A$1, "MostFresh", IF(DATEDIF(C546,var!$A$2,"d") &lt; 60, "MostFresh", IF(DATEDIF(C546,var!$A$2, "d") &lt; 90,"Fresh",IF(DATEDIF(C546,var!$A$2, "d") &lt; 120, "state","abandon"))))</f>
        <v>MostFresh</v>
      </c>
      <c r="E546" s="3" t="str">
        <f>IF(C546 &gt;= var!$D$1,IF(C546 &lt;= var!$D$2, "1", "0"),"0")</f>
        <v>1</v>
      </c>
      <c r="F546" t="b">
        <f>NOT(ISNA(VLOOKUP(B546,var!$B$1:$B$40,1,FALSE)))</f>
        <v>1</v>
      </c>
    </row>
    <row r="547" spans="1:6">
      <c r="A547" t="s">
        <v>3001</v>
      </c>
      <c r="B547" t="s">
        <v>1</v>
      </c>
      <c r="C547" s="1">
        <v>42669</v>
      </c>
      <c r="D547" t="str">
        <f>IF(C547 &gt;= var!$A$1, "MostFresh", IF(DATEDIF(C547,var!$A$2,"d") &lt; 60, "MostFresh", IF(DATEDIF(C547,var!$A$2, "d") &lt; 90,"Fresh",IF(DATEDIF(C547,var!$A$2, "d") &lt; 120, "state","abandon"))))</f>
        <v>MostFresh</v>
      </c>
      <c r="E547" s="3" t="str">
        <f>IF(C547 &gt;= var!$D$1,IF(C547 &lt;= var!$D$2, "1", "0"),"0")</f>
        <v>1</v>
      </c>
      <c r="F547" t="b">
        <f>NOT(ISNA(VLOOKUP(B547,var!$B$1:$B$40,1,FALSE)))</f>
        <v>1</v>
      </c>
    </row>
    <row r="548" spans="1:6">
      <c r="A548" t="s">
        <v>3002</v>
      </c>
      <c r="B548" t="s">
        <v>1</v>
      </c>
      <c r="C548" s="1">
        <v>42639</v>
      </c>
      <c r="D548" t="str">
        <f>IF(C548 &gt;= var!$A$1, "MostFresh", IF(DATEDIF(C548,var!$A$2,"d") &lt; 60, "MostFresh", IF(DATEDIF(C548,var!$A$2, "d") &lt; 90,"Fresh",IF(DATEDIF(C548,var!$A$2, "d") &lt; 120, "state","abandon"))))</f>
        <v>MostFresh</v>
      </c>
      <c r="E548" s="3" t="str">
        <f>IF(C548 &gt;= var!$D$1,IF(C548 &lt;= var!$D$2, "1", "0"),"0")</f>
        <v>0</v>
      </c>
      <c r="F548" t="b">
        <f>NOT(ISNA(VLOOKUP(B548,var!$B$1:$B$40,1,FALSE)))</f>
        <v>1</v>
      </c>
    </row>
    <row r="549" spans="1:6">
      <c r="A549" t="s">
        <v>3003</v>
      </c>
      <c r="B549" t="s">
        <v>1</v>
      </c>
      <c r="C549" s="1">
        <v>42669</v>
      </c>
      <c r="D549" t="str">
        <f>IF(C549 &gt;= var!$A$1, "MostFresh", IF(DATEDIF(C549,var!$A$2,"d") &lt; 60, "MostFresh", IF(DATEDIF(C549,var!$A$2, "d") &lt; 90,"Fresh",IF(DATEDIF(C549,var!$A$2, "d") &lt; 120, "state","abandon"))))</f>
        <v>MostFresh</v>
      </c>
      <c r="E549" s="3" t="str">
        <f>IF(C549 &gt;= var!$D$1,IF(C549 &lt;= var!$D$2, "1", "0"),"0")</f>
        <v>1</v>
      </c>
      <c r="F549" t="b">
        <f>NOT(ISNA(VLOOKUP(B549,var!$B$1:$B$40,1,FALSE)))</f>
        <v>1</v>
      </c>
    </row>
    <row r="550" spans="1:6">
      <c r="A550" t="s">
        <v>3004</v>
      </c>
      <c r="B550" t="s">
        <v>1</v>
      </c>
      <c r="C550" s="1">
        <v>42669</v>
      </c>
      <c r="D550" t="str">
        <f>IF(C550 &gt;= var!$A$1, "MostFresh", IF(DATEDIF(C550,var!$A$2,"d") &lt; 60, "MostFresh", IF(DATEDIF(C550,var!$A$2, "d") &lt; 90,"Fresh",IF(DATEDIF(C550,var!$A$2, "d") &lt; 120, "state","abandon"))))</f>
        <v>MostFresh</v>
      </c>
      <c r="E550" s="3" t="str">
        <f>IF(C550 &gt;= var!$D$1,IF(C550 &lt;= var!$D$2, "1", "0"),"0")</f>
        <v>1</v>
      </c>
      <c r="F550" t="b">
        <f>NOT(ISNA(VLOOKUP(B550,var!$B$1:$B$40,1,FALSE)))</f>
        <v>1</v>
      </c>
    </row>
    <row r="551" spans="1:6">
      <c r="A551" t="s">
        <v>3005</v>
      </c>
      <c r="B551" t="s">
        <v>1</v>
      </c>
      <c r="C551" s="3">
        <v>42618</v>
      </c>
      <c r="D551" t="str">
        <f>IF(C551 &gt;= var!$A$1, "MostFresh", IF(DATEDIF(C551,var!$A$2,"d") &lt; 60, "MostFresh", IF(DATEDIF(C551,var!$A$2, "d") &lt; 90,"Fresh",IF(DATEDIF(C551,var!$A$2, "d") &lt; 120, "state","abandon"))))</f>
        <v>MostFresh</v>
      </c>
      <c r="E551" s="3" t="str">
        <f>IF(C551 &gt;= var!$D$1,IF(C551 &lt;= var!$D$2, "1", "0"),"0")</f>
        <v>0</v>
      </c>
      <c r="F551" t="b">
        <f>NOT(ISNA(VLOOKUP(B551,var!$B$1:$B$40,1,FALSE)))</f>
        <v>1</v>
      </c>
    </row>
    <row r="552" spans="1:6">
      <c r="A552" t="s">
        <v>3006</v>
      </c>
      <c r="B552" t="s">
        <v>1</v>
      </c>
      <c r="C552" s="3">
        <v>42618</v>
      </c>
      <c r="D552" t="str">
        <f>IF(C552 &gt;= var!$A$1, "MostFresh", IF(DATEDIF(C552,var!$A$2,"d") &lt; 60, "MostFresh", IF(DATEDIF(C552,var!$A$2, "d") &lt; 90,"Fresh",IF(DATEDIF(C552,var!$A$2, "d") &lt; 120, "state","abandon"))))</f>
        <v>MostFresh</v>
      </c>
      <c r="E552" s="3" t="str">
        <f>IF(C552 &gt;= var!$D$1,IF(C552 &lt;= var!$D$2, "1", "0"),"0")</f>
        <v>0</v>
      </c>
      <c r="F552" t="b">
        <f>NOT(ISNA(VLOOKUP(B552,var!$B$1:$B$40,1,FALSE)))</f>
        <v>1</v>
      </c>
    </row>
    <row r="553" spans="1:6">
      <c r="A553" t="s">
        <v>3007</v>
      </c>
      <c r="B553" t="s">
        <v>1</v>
      </c>
      <c r="C553" s="1">
        <v>42639</v>
      </c>
      <c r="D553" t="str">
        <f>IF(C553 &gt;= var!$A$1, "MostFresh", IF(DATEDIF(C553,var!$A$2,"d") &lt; 60, "MostFresh", IF(DATEDIF(C553,var!$A$2, "d") &lt; 90,"Fresh",IF(DATEDIF(C553,var!$A$2, "d") &lt; 120, "state","abandon"))))</f>
        <v>MostFresh</v>
      </c>
      <c r="E553" s="3" t="str">
        <f>IF(C553 &gt;= var!$D$1,IF(C553 &lt;= var!$D$2, "1", "0"),"0")</f>
        <v>0</v>
      </c>
      <c r="F553" t="b">
        <f>NOT(ISNA(VLOOKUP(B553,var!$B$1:$B$40,1,FALSE)))</f>
        <v>1</v>
      </c>
    </row>
    <row r="554" spans="1:6">
      <c r="A554" t="s">
        <v>3008</v>
      </c>
      <c r="B554" t="s">
        <v>1</v>
      </c>
      <c r="C554" s="1">
        <v>42669</v>
      </c>
      <c r="D554" t="str">
        <f>IF(C554 &gt;= var!$A$1, "MostFresh", IF(DATEDIF(C554,var!$A$2,"d") &lt; 60, "MostFresh", IF(DATEDIF(C554,var!$A$2, "d") &lt; 90,"Fresh",IF(DATEDIF(C554,var!$A$2, "d") &lt; 120, "state","abandon"))))</f>
        <v>MostFresh</v>
      </c>
      <c r="E554" s="3" t="str">
        <f>IF(C554 &gt;= var!$D$1,IF(C554 &lt;= var!$D$2, "1", "0"),"0")</f>
        <v>1</v>
      </c>
      <c r="F554" t="b">
        <f>NOT(ISNA(VLOOKUP(B554,var!$B$1:$B$40,1,FALSE)))</f>
        <v>1</v>
      </c>
    </row>
    <row r="555" spans="1:6">
      <c r="A555" t="s">
        <v>3009</v>
      </c>
      <c r="B555" t="s">
        <v>1</v>
      </c>
      <c r="C555" s="1">
        <v>42618</v>
      </c>
      <c r="D555" t="str">
        <f>IF(C555 &gt;= var!$A$1, "MostFresh", IF(DATEDIF(C555,var!$A$2,"d") &lt; 60, "MostFresh", IF(DATEDIF(C555,var!$A$2, "d") &lt; 90,"Fresh",IF(DATEDIF(C555,var!$A$2, "d") &lt; 120, "state","abandon"))))</f>
        <v>MostFresh</v>
      </c>
      <c r="E555" s="3" t="str">
        <f>IF(C555 &gt;= var!$D$1,IF(C555 &lt;= var!$D$2, "1", "0"),"0")</f>
        <v>0</v>
      </c>
      <c r="F555" t="b">
        <f>NOT(ISNA(VLOOKUP(B555,var!$B$1:$B$40,1,FALSE)))</f>
        <v>1</v>
      </c>
    </row>
    <row r="556" spans="1:6">
      <c r="A556" t="s">
        <v>3010</v>
      </c>
      <c r="B556" t="s">
        <v>1</v>
      </c>
      <c r="C556" s="3">
        <v>42639</v>
      </c>
      <c r="D556" t="str">
        <f>IF(C556 &gt;= var!$A$1, "MostFresh", IF(DATEDIF(C556,var!$A$2,"d") &lt; 60, "MostFresh", IF(DATEDIF(C556,var!$A$2, "d") &lt; 90,"Fresh",IF(DATEDIF(C556,var!$A$2, "d") &lt; 120, "state","abandon"))))</f>
        <v>MostFresh</v>
      </c>
      <c r="E556" s="3" t="str">
        <f>IF(C556 &gt;= var!$D$1,IF(C556 &lt;= var!$D$2, "1", "0"),"0")</f>
        <v>0</v>
      </c>
      <c r="F556" t="b">
        <f>NOT(ISNA(VLOOKUP(B556,var!$B$1:$B$40,1,FALSE)))</f>
        <v>1</v>
      </c>
    </row>
    <row r="557" spans="1:6">
      <c r="A557" t="s">
        <v>3011</v>
      </c>
      <c r="B557" t="s">
        <v>20</v>
      </c>
      <c r="C557" s="1">
        <v>42669</v>
      </c>
      <c r="D557" t="str">
        <f>IF(C557 &gt;= var!$A$1, "MostFresh", IF(DATEDIF(C557,var!$A$2,"d") &lt; 60, "MostFresh", IF(DATEDIF(C557,var!$A$2, "d") &lt; 90,"Fresh",IF(DATEDIF(C557,var!$A$2, "d") &lt; 120, "state","abandon"))))</f>
        <v>MostFresh</v>
      </c>
      <c r="E557" s="3" t="str">
        <f>IF(C557 &gt;= var!$D$1,IF(C557 &lt;= var!$D$2, "1", "0"),"0")</f>
        <v>1</v>
      </c>
      <c r="F557" t="b">
        <f>NOT(ISNA(VLOOKUP(B557,var!$B$1:$B$40,1,FALSE)))</f>
        <v>1</v>
      </c>
    </row>
    <row r="558" spans="1:6">
      <c r="A558" t="s">
        <v>3012</v>
      </c>
      <c r="B558" t="s">
        <v>20</v>
      </c>
      <c r="C558" s="1">
        <v>42669</v>
      </c>
      <c r="D558" t="str">
        <f>IF(C558 &gt;= var!$A$1, "MostFresh", IF(DATEDIF(C558,var!$A$2,"d") &lt; 60, "MostFresh", IF(DATEDIF(C558,var!$A$2, "d") &lt; 90,"Fresh",IF(DATEDIF(C558,var!$A$2, "d") &lt; 120, "state","abandon"))))</f>
        <v>MostFresh</v>
      </c>
      <c r="E558" s="3" t="str">
        <f>IF(C558 &gt;= var!$D$1,IF(C558 &lt;= var!$D$2, "1", "0"),"0")</f>
        <v>1</v>
      </c>
      <c r="F558" t="b">
        <f>NOT(ISNA(VLOOKUP(B558,var!$B$1:$B$40,1,FALSE)))</f>
        <v>1</v>
      </c>
    </row>
    <row r="559" spans="1:6">
      <c r="A559" t="s">
        <v>3013</v>
      </c>
      <c r="B559" t="s">
        <v>20</v>
      </c>
      <c r="C559" s="1">
        <v>42669</v>
      </c>
      <c r="D559" t="str">
        <f>IF(C559 &gt;= var!$A$1, "MostFresh", IF(DATEDIF(C559,var!$A$2,"d") &lt; 60, "MostFresh", IF(DATEDIF(C559,var!$A$2, "d") &lt; 90,"Fresh",IF(DATEDIF(C559,var!$A$2, "d") &lt; 120, "state","abandon"))))</f>
        <v>MostFresh</v>
      </c>
      <c r="E559" s="3" t="str">
        <f>IF(C559 &gt;= var!$D$1,IF(C559 &lt;= var!$D$2, "1", "0"),"0")</f>
        <v>1</v>
      </c>
      <c r="F559" t="b">
        <f>NOT(ISNA(VLOOKUP(B559,var!$B$1:$B$40,1,FALSE)))</f>
        <v>1</v>
      </c>
    </row>
    <row r="560" spans="1:6">
      <c r="A560" t="s">
        <v>3014</v>
      </c>
      <c r="B560" t="s">
        <v>20</v>
      </c>
      <c r="C560" s="1">
        <v>42639</v>
      </c>
      <c r="D560" t="str">
        <f>IF(C560 &gt;= var!$A$1, "MostFresh", IF(DATEDIF(C560,var!$A$2,"d") &lt; 60, "MostFresh", IF(DATEDIF(C560,var!$A$2, "d") &lt; 90,"Fresh",IF(DATEDIF(C560,var!$A$2, "d") &lt; 120, "state","abandon"))))</f>
        <v>MostFresh</v>
      </c>
      <c r="E560" s="3" t="str">
        <f>IF(C560 &gt;= var!$D$1,IF(C560 &lt;= var!$D$2, "1", "0"),"0")</f>
        <v>0</v>
      </c>
      <c r="F560" t="b">
        <f>NOT(ISNA(VLOOKUP(B560,var!$B$1:$B$40,1,FALSE)))</f>
        <v>1</v>
      </c>
    </row>
    <row r="561" spans="1:6">
      <c r="A561" t="s">
        <v>5132</v>
      </c>
      <c r="B561" t="s">
        <v>20</v>
      </c>
      <c r="C561" s="3">
        <v>42669</v>
      </c>
      <c r="D561" t="str">
        <f>IF(C561 &gt;= var!$A$1, "MostFresh", IF(DATEDIF(C561,var!$A$2,"d") &lt; 60, "MostFresh", IF(DATEDIF(C561,var!$A$2, "d") &lt; 90,"Fresh",IF(DATEDIF(C561,var!$A$2, "d") &lt; 120, "state","abandon"))))</f>
        <v>MostFresh</v>
      </c>
      <c r="E561" s="3" t="str">
        <f>IF(C561 &gt;= var!$D$1,IF(C561 &lt;= var!$D$2, "1", "0"),"0")</f>
        <v>1</v>
      </c>
      <c r="F561" t="b">
        <f>NOT(ISNA(VLOOKUP(B561,var!$B$1:$B$40,1,FALSE)))</f>
        <v>1</v>
      </c>
    </row>
    <row r="562" spans="1:6">
      <c r="A562" t="s">
        <v>3015</v>
      </c>
      <c r="B562" t="s">
        <v>20</v>
      </c>
      <c r="C562" s="3">
        <v>42625</v>
      </c>
      <c r="D562" t="str">
        <f>IF(C562 &gt;= var!$A$1, "MostFresh", IF(DATEDIF(C562,var!$A$2,"d") &lt; 60, "MostFresh", IF(DATEDIF(C562,var!$A$2, "d") &lt; 90,"Fresh",IF(DATEDIF(C562,var!$A$2, "d") &lt; 120, "state","abandon"))))</f>
        <v>MostFresh</v>
      </c>
      <c r="E562" s="3" t="str">
        <f>IF(C562 &gt;= var!$D$1,IF(C562 &lt;= var!$D$2, "1", "0"),"0")</f>
        <v>0</v>
      </c>
      <c r="F562" t="b">
        <f>NOT(ISNA(VLOOKUP(B562,var!$B$1:$B$40,1,FALSE)))</f>
        <v>1</v>
      </c>
    </row>
    <row r="563" spans="1:6">
      <c r="A563" t="s">
        <v>3016</v>
      </c>
      <c r="B563" t="s">
        <v>20</v>
      </c>
      <c r="C563" s="3">
        <v>42639</v>
      </c>
      <c r="D563" t="str">
        <f>IF(C563 &gt;= var!$A$1, "MostFresh", IF(DATEDIF(C563,var!$A$2,"d") &lt; 60, "MostFresh", IF(DATEDIF(C563,var!$A$2, "d") &lt; 90,"Fresh",IF(DATEDIF(C563,var!$A$2, "d") &lt; 120, "state","abandon"))))</f>
        <v>MostFresh</v>
      </c>
      <c r="E563" s="3" t="str">
        <f>IF(C563 &gt;= var!$D$1,IF(C563 &lt;= var!$D$2, "1", "0"),"0")</f>
        <v>0</v>
      </c>
      <c r="F563" t="b">
        <f>NOT(ISNA(VLOOKUP(B563,var!$B$1:$B$40,1,FALSE)))</f>
        <v>1</v>
      </c>
    </row>
    <row r="564" spans="1:6">
      <c r="A564" t="s">
        <v>3017</v>
      </c>
      <c r="B564" t="s">
        <v>20</v>
      </c>
      <c r="C564" s="3">
        <v>42639</v>
      </c>
      <c r="D564" t="str">
        <f>IF(C564 &gt;= var!$A$1, "MostFresh", IF(DATEDIF(C564,var!$A$2,"d") &lt; 60, "MostFresh", IF(DATEDIF(C564,var!$A$2, "d") &lt; 90,"Fresh",IF(DATEDIF(C564,var!$A$2, "d") &lt; 120, "state","abandon"))))</f>
        <v>MostFresh</v>
      </c>
      <c r="E564" s="3" t="str">
        <f>IF(C564 &gt;= var!$D$1,IF(C564 &lt;= var!$D$2, "1", "0"),"0")</f>
        <v>0</v>
      </c>
      <c r="F564" t="b">
        <f>NOT(ISNA(VLOOKUP(B564,var!$B$1:$B$40,1,FALSE)))</f>
        <v>1</v>
      </c>
    </row>
    <row r="565" spans="1:6">
      <c r="A565" t="s">
        <v>3018</v>
      </c>
      <c r="B565" t="s">
        <v>20</v>
      </c>
      <c r="C565" s="3">
        <v>42669</v>
      </c>
      <c r="D565" t="str">
        <f>IF(C565 &gt;= var!$A$1, "MostFresh", IF(DATEDIF(C565,var!$A$2,"d") &lt; 60, "MostFresh", IF(DATEDIF(C565,var!$A$2, "d") &lt; 90,"Fresh",IF(DATEDIF(C565,var!$A$2, "d") &lt; 120, "state","abandon"))))</f>
        <v>MostFresh</v>
      </c>
      <c r="E565" s="3" t="str">
        <f>IF(C565 &gt;= var!$D$1,IF(C565 &lt;= var!$D$2, "1", "0"),"0")</f>
        <v>1</v>
      </c>
      <c r="F565" t="b">
        <f>NOT(ISNA(VLOOKUP(B565,var!$B$1:$B$40,1,FALSE)))</f>
        <v>1</v>
      </c>
    </row>
    <row r="566" spans="1:6">
      <c r="A566" t="s">
        <v>3019</v>
      </c>
      <c r="B566" t="s">
        <v>20</v>
      </c>
      <c r="C566" s="1">
        <v>42669</v>
      </c>
      <c r="D566" t="str">
        <f>IF(C566 &gt;= var!$A$1, "MostFresh", IF(DATEDIF(C566,var!$A$2,"d") &lt; 60, "MostFresh", IF(DATEDIF(C566,var!$A$2, "d") &lt; 90,"Fresh",IF(DATEDIF(C566,var!$A$2, "d") &lt; 120, "state","abandon"))))</f>
        <v>MostFresh</v>
      </c>
      <c r="E566" s="3" t="str">
        <f>IF(C566 &gt;= var!$D$1,IF(C566 &lt;= var!$D$2, "1", "0"),"0")</f>
        <v>1</v>
      </c>
      <c r="F566" t="b">
        <f>NOT(ISNA(VLOOKUP(B566,var!$B$1:$B$40,1,FALSE)))</f>
        <v>1</v>
      </c>
    </row>
    <row r="567" spans="1:6">
      <c r="A567" t="s">
        <v>3020</v>
      </c>
      <c r="B567" t="s">
        <v>20</v>
      </c>
      <c r="C567" s="3">
        <v>42625</v>
      </c>
      <c r="D567" t="str">
        <f>IF(C567 &gt;= var!$A$1, "MostFresh", IF(DATEDIF(C567,var!$A$2,"d") &lt; 60, "MostFresh", IF(DATEDIF(C567,var!$A$2, "d") &lt; 90,"Fresh",IF(DATEDIF(C567,var!$A$2, "d") &lt; 120, "state","abandon"))))</f>
        <v>MostFresh</v>
      </c>
      <c r="E567" s="3" t="str">
        <f>IF(C567 &gt;= var!$D$1,IF(C567 &lt;= var!$D$2, "1", "0"),"0")</f>
        <v>0</v>
      </c>
      <c r="F567" t="b">
        <f>NOT(ISNA(VLOOKUP(B567,var!$B$1:$B$40,1,FALSE)))</f>
        <v>1</v>
      </c>
    </row>
    <row r="568" spans="1:6">
      <c r="A568" t="s">
        <v>3021</v>
      </c>
      <c r="B568" t="s">
        <v>20</v>
      </c>
      <c r="C568" s="1">
        <v>42669</v>
      </c>
      <c r="D568" t="str">
        <f>IF(C568 &gt;= var!$A$1, "MostFresh", IF(DATEDIF(C568,var!$A$2,"d") &lt; 60, "MostFresh", IF(DATEDIF(C568,var!$A$2, "d") &lt; 90,"Fresh",IF(DATEDIF(C568,var!$A$2, "d") &lt; 120, "state","abandon"))))</f>
        <v>MostFresh</v>
      </c>
      <c r="E568" s="3" t="str">
        <f>IF(C568 &gt;= var!$D$1,IF(C568 &lt;= var!$D$2, "1", "0"),"0")</f>
        <v>1</v>
      </c>
      <c r="F568" t="b">
        <f>NOT(ISNA(VLOOKUP(B568,var!$B$1:$B$40,1,FALSE)))</f>
        <v>1</v>
      </c>
    </row>
    <row r="569" spans="1:6">
      <c r="A569" t="s">
        <v>3022</v>
      </c>
      <c r="B569" t="s">
        <v>20</v>
      </c>
      <c r="C569" s="1">
        <v>42639</v>
      </c>
      <c r="D569" t="str">
        <f>IF(C569 &gt;= var!$A$1, "MostFresh", IF(DATEDIF(C569,var!$A$2,"d") &lt; 60, "MostFresh", IF(DATEDIF(C569,var!$A$2, "d") &lt; 90,"Fresh",IF(DATEDIF(C569,var!$A$2, "d") &lt; 120, "state","abandon"))))</f>
        <v>MostFresh</v>
      </c>
      <c r="E569" s="3" t="str">
        <f>IF(C569 &gt;= var!$D$1,IF(C569 &lt;= var!$D$2, "1", "0"),"0")</f>
        <v>0</v>
      </c>
      <c r="F569" t="b">
        <f>NOT(ISNA(VLOOKUP(B569,var!$B$1:$B$40,1,FALSE)))</f>
        <v>1</v>
      </c>
    </row>
    <row r="570" spans="1:6">
      <c r="A570" t="s">
        <v>3023</v>
      </c>
      <c r="B570" t="s">
        <v>20</v>
      </c>
      <c r="C570" s="3">
        <v>42639</v>
      </c>
      <c r="D570" t="str">
        <f>IF(C570 &gt;= var!$A$1, "MostFresh", IF(DATEDIF(C570,var!$A$2,"d") &lt; 60, "MostFresh", IF(DATEDIF(C570,var!$A$2, "d") &lt; 90,"Fresh",IF(DATEDIF(C570,var!$A$2, "d") &lt; 120, "state","abandon"))))</f>
        <v>MostFresh</v>
      </c>
      <c r="E570" s="3" t="str">
        <f>IF(C570 &gt;= var!$D$1,IF(C570 &lt;= var!$D$2, "1", "0"),"0")</f>
        <v>0</v>
      </c>
      <c r="F570" t="b">
        <f>NOT(ISNA(VLOOKUP(B570,var!$B$1:$B$40,1,FALSE)))</f>
        <v>1</v>
      </c>
    </row>
    <row r="571" spans="1:6">
      <c r="A571" t="s">
        <v>3024</v>
      </c>
      <c r="B571" t="s">
        <v>20</v>
      </c>
      <c r="C571" s="1">
        <v>42669</v>
      </c>
      <c r="D571" t="str">
        <f>IF(C571 &gt;= var!$A$1, "MostFresh", IF(DATEDIF(C571,var!$A$2,"d") &lt; 60, "MostFresh", IF(DATEDIF(C571,var!$A$2, "d") &lt; 90,"Fresh",IF(DATEDIF(C571,var!$A$2, "d") &lt; 120, "state","abandon"))))</f>
        <v>MostFresh</v>
      </c>
      <c r="E571" s="3" t="str">
        <f>IF(C571 &gt;= var!$D$1,IF(C571 &lt;= var!$D$2, "1", "0"),"0")</f>
        <v>1</v>
      </c>
      <c r="F571" t="b">
        <f>NOT(ISNA(VLOOKUP(B571,var!$B$1:$B$40,1,FALSE)))</f>
        <v>1</v>
      </c>
    </row>
    <row r="572" spans="1:6">
      <c r="A572" t="s">
        <v>3025</v>
      </c>
      <c r="B572" t="s">
        <v>20</v>
      </c>
      <c r="C572" s="1">
        <v>42669</v>
      </c>
      <c r="D572" t="str">
        <f>IF(C572 &gt;= var!$A$1, "MostFresh", IF(DATEDIF(C572,var!$A$2,"d") &lt; 60, "MostFresh", IF(DATEDIF(C572,var!$A$2, "d") &lt; 90,"Fresh",IF(DATEDIF(C572,var!$A$2, "d") &lt; 120, "state","abandon"))))</f>
        <v>MostFresh</v>
      </c>
      <c r="E572" s="3" t="str">
        <f>IF(C572 &gt;= var!$D$1,IF(C572 &lt;= var!$D$2, "1", "0"),"0")</f>
        <v>1</v>
      </c>
      <c r="F572" t="b">
        <f>NOT(ISNA(VLOOKUP(B572,var!$B$1:$B$40,1,FALSE)))</f>
        <v>1</v>
      </c>
    </row>
    <row r="573" spans="1:6">
      <c r="A573" t="s">
        <v>3026</v>
      </c>
      <c r="B573" t="s">
        <v>20</v>
      </c>
      <c r="C573" s="1">
        <v>42632</v>
      </c>
      <c r="D573" t="str">
        <f>IF(C573 &gt;= var!$A$1, "MostFresh", IF(DATEDIF(C573,var!$A$2,"d") &lt; 60, "MostFresh", IF(DATEDIF(C573,var!$A$2, "d") &lt; 90,"Fresh",IF(DATEDIF(C573,var!$A$2, "d") &lt; 120, "state","abandon"))))</f>
        <v>MostFresh</v>
      </c>
      <c r="E573" s="3" t="str">
        <f>IF(C573 &gt;= var!$D$1,IF(C573 &lt;= var!$D$2, "1", "0"),"0")</f>
        <v>0</v>
      </c>
      <c r="F573" t="b">
        <f>NOT(ISNA(VLOOKUP(B573,var!$B$1:$B$40,1,FALSE)))</f>
        <v>1</v>
      </c>
    </row>
    <row r="574" spans="1:6">
      <c r="A574" t="s">
        <v>3027</v>
      </c>
      <c r="B574" t="s">
        <v>20</v>
      </c>
      <c r="C574" s="1">
        <v>42669</v>
      </c>
      <c r="D574" t="str">
        <f>IF(C574 &gt;= var!$A$1, "MostFresh", IF(DATEDIF(C574,var!$A$2,"d") &lt; 60, "MostFresh", IF(DATEDIF(C574,var!$A$2, "d") &lt; 90,"Fresh",IF(DATEDIF(C574,var!$A$2, "d") &lt; 120, "state","abandon"))))</f>
        <v>MostFresh</v>
      </c>
      <c r="E574" s="3" t="str">
        <f>IF(C574 &gt;= var!$D$1,IF(C574 &lt;= var!$D$2, "1", "0"),"0")</f>
        <v>1</v>
      </c>
      <c r="F574" t="b">
        <f>NOT(ISNA(VLOOKUP(B574,var!$B$1:$B$40,1,FALSE)))</f>
        <v>1</v>
      </c>
    </row>
    <row r="575" spans="1:6">
      <c r="A575" t="s">
        <v>3028</v>
      </c>
      <c r="B575" t="s">
        <v>20</v>
      </c>
      <c r="C575" s="1">
        <v>42669</v>
      </c>
      <c r="D575" t="str">
        <f>IF(C575 &gt;= var!$A$1, "MostFresh", IF(DATEDIF(C575,var!$A$2,"d") &lt; 60, "MostFresh", IF(DATEDIF(C575,var!$A$2, "d") &lt; 90,"Fresh",IF(DATEDIF(C575,var!$A$2, "d") &lt; 120, "state","abandon"))))</f>
        <v>MostFresh</v>
      </c>
      <c r="E575" s="3" t="str">
        <f>IF(C575 &gt;= var!$D$1,IF(C575 &lt;= var!$D$2, "1", "0"),"0")</f>
        <v>1</v>
      </c>
      <c r="F575" t="b">
        <f>NOT(ISNA(VLOOKUP(B575,var!$B$1:$B$40,1,FALSE)))</f>
        <v>1</v>
      </c>
    </row>
    <row r="576" spans="1:6">
      <c r="A576" t="s">
        <v>5133</v>
      </c>
      <c r="B576" t="s">
        <v>20</v>
      </c>
      <c r="C576" s="3">
        <v>42669</v>
      </c>
      <c r="D576" t="str">
        <f>IF(C576 &gt;= var!$A$1, "MostFresh", IF(DATEDIF(C576,var!$A$2,"d") &lt; 60, "MostFresh", IF(DATEDIF(C576,var!$A$2, "d") &lt; 90,"Fresh",IF(DATEDIF(C576,var!$A$2, "d") &lt; 120, "state","abandon"))))</f>
        <v>MostFresh</v>
      </c>
      <c r="E576" s="3" t="str">
        <f>IF(C576 &gt;= var!$D$1,IF(C576 &lt;= var!$D$2, "1", "0"),"0")</f>
        <v>1</v>
      </c>
      <c r="F576" t="b">
        <f>NOT(ISNA(VLOOKUP(B576,var!$B$1:$B$40,1,FALSE)))</f>
        <v>1</v>
      </c>
    </row>
    <row r="577" spans="1:7">
      <c r="A577" t="s">
        <v>3029</v>
      </c>
      <c r="B577" t="s">
        <v>5316</v>
      </c>
      <c r="C577" s="1">
        <v>42576</v>
      </c>
      <c r="D577" t="str">
        <f>IF(C577 &gt;= var!$A$1, "MostFresh", IF(DATEDIF(C577,var!$A$2,"d") &lt; 60, "MostFresh", IF(DATEDIF(C577,var!$A$2, "d") &lt; 90,"Fresh",IF(DATEDIF(C577,var!$A$2, "d") &lt; 120, "state","abandon"))))</f>
        <v>Fresh</v>
      </c>
      <c r="E577" s="3" t="str">
        <f>IF(C577 &gt;= var!$D$1,IF(C577 &lt;= var!$D$2, "1", "0"),"0")</f>
        <v>0</v>
      </c>
      <c r="F577" t="b">
        <f>NOT(ISNA(VLOOKUP(B577,var!$B$1:$B$40,1,FALSE)))</f>
        <v>0</v>
      </c>
    </row>
    <row r="578" spans="1:7">
      <c r="A578" t="s">
        <v>3030</v>
      </c>
      <c r="B578" t="s">
        <v>5340</v>
      </c>
      <c r="C578" s="1">
        <v>42559</v>
      </c>
      <c r="D578" t="str">
        <f>IF(C578 &gt;= var!$A$1, "MostFresh", IF(DATEDIF(C578,var!$A$2,"d") &lt; 60, "MostFresh", IF(DATEDIF(C578,var!$A$2, "d") &lt; 90,"Fresh",IF(DATEDIF(C578,var!$A$2, "d") &lt; 120, "state","abandon"))))</f>
        <v>Fresh</v>
      </c>
      <c r="E578" s="3" t="str">
        <f>IF(C578 &gt;= var!$D$1,IF(C578 &lt;= var!$D$2, "1", "0"),"0")</f>
        <v>0</v>
      </c>
      <c r="F578" t="b">
        <f>NOT(ISNA(VLOOKUP(B578,var!$B$1:$B$40,1,FALSE)))</f>
        <v>0</v>
      </c>
    </row>
    <row r="579" spans="1:7">
      <c r="A579" t="s">
        <v>3031</v>
      </c>
      <c r="B579" t="s">
        <v>5340</v>
      </c>
      <c r="C579" s="1">
        <v>42583</v>
      </c>
      <c r="D579" t="str">
        <f>IF(C579 &gt;= var!$A$1, "MostFresh", IF(DATEDIF(C579,var!$A$2,"d") &lt; 60, "MostFresh", IF(DATEDIF(C579,var!$A$2, "d") &lt; 90,"Fresh",IF(DATEDIF(C579,var!$A$2, "d") &lt; 120, "state","abandon"))))</f>
        <v>Fresh</v>
      </c>
      <c r="E579" s="3" t="str">
        <f>IF(C579 &gt;= var!$D$1,IF(C579 &lt;= var!$D$2, "1", "0"),"0")</f>
        <v>0</v>
      </c>
      <c r="F579" t="b">
        <f>NOT(ISNA(VLOOKUP(B579,var!$B$1:$B$40,1,FALSE)))</f>
        <v>0</v>
      </c>
    </row>
    <row r="580" spans="1:7">
      <c r="A580" t="s">
        <v>3032</v>
      </c>
      <c r="B580" t="s">
        <v>5340</v>
      </c>
      <c r="C580" s="1">
        <v>42583</v>
      </c>
      <c r="D580" t="str">
        <f>IF(C580 &gt;= var!$A$1, "MostFresh", IF(DATEDIF(C580,var!$A$2,"d") &lt; 60, "MostFresh", IF(DATEDIF(C580,var!$A$2, "d") &lt; 90,"Fresh",IF(DATEDIF(C580,var!$A$2, "d") &lt; 120, "state","abandon"))))</f>
        <v>Fresh</v>
      </c>
      <c r="E580" s="3" t="str">
        <f>IF(C580 &gt;= var!$D$1,IF(C580 &lt;= var!$D$2, "1", "0"),"0")</f>
        <v>0</v>
      </c>
      <c r="F580" t="b">
        <f>NOT(ISNA(VLOOKUP(B580,var!$B$1:$B$40,1,FALSE)))</f>
        <v>0</v>
      </c>
    </row>
    <row r="581" spans="1:7">
      <c r="A581" t="s">
        <v>3033</v>
      </c>
      <c r="B581" t="s">
        <v>5340</v>
      </c>
      <c r="C581" s="1">
        <v>42559</v>
      </c>
      <c r="D581" t="str">
        <f>IF(C581 &gt;= var!$A$1, "MostFresh", IF(DATEDIF(C581,var!$A$2,"d") &lt; 60, "MostFresh", IF(DATEDIF(C581,var!$A$2, "d") &lt; 90,"Fresh",IF(DATEDIF(C581,var!$A$2, "d") &lt; 120, "state","abandon"))))</f>
        <v>Fresh</v>
      </c>
      <c r="E581" s="3" t="str">
        <f>IF(C581 &gt;= var!$D$1,IF(C581 &lt;= var!$D$2, "1", "0"),"0")</f>
        <v>0</v>
      </c>
      <c r="F581" t="b">
        <f>NOT(ISNA(VLOOKUP(B581,var!$B$1:$B$40,1,FALSE)))</f>
        <v>0</v>
      </c>
    </row>
    <row r="582" spans="1:7">
      <c r="A582" t="s">
        <v>3034</v>
      </c>
      <c r="B582" t="s">
        <v>5340</v>
      </c>
      <c r="C582" s="1">
        <v>42559</v>
      </c>
      <c r="D582" t="str">
        <f>IF(C582 &gt;= var!$A$1, "MostFresh", IF(DATEDIF(C582,var!$A$2,"d") &lt; 60, "MostFresh", IF(DATEDIF(C582,var!$A$2, "d") &lt; 90,"Fresh",IF(DATEDIF(C582,var!$A$2, "d") &lt; 120, "state","abandon"))))</f>
        <v>Fresh</v>
      </c>
      <c r="E582" s="3" t="str">
        <f>IF(C582 &gt;= var!$D$1,IF(C582 &lt;= var!$D$2, "1", "0"),"0")</f>
        <v>0</v>
      </c>
      <c r="F582" t="b">
        <f>NOT(ISNA(VLOOKUP(B582,var!$B$1:$B$40,1,FALSE)))</f>
        <v>0</v>
      </c>
    </row>
    <row r="583" spans="1:7">
      <c r="A583" t="s">
        <v>3035</v>
      </c>
      <c r="B583" t="s">
        <v>5339</v>
      </c>
      <c r="C583" s="1">
        <v>42667</v>
      </c>
      <c r="D583" t="str">
        <f>IF(C583 &gt;= var!$A$1, "MostFresh", IF(DATEDIF(C583,var!$A$2,"d") &lt; 60, "MostFresh", IF(DATEDIF(C583,var!$A$2, "d") &lt; 90,"Fresh",IF(DATEDIF(C583,var!$A$2, "d") &lt; 120, "state","abandon"))))</f>
        <v>MostFresh</v>
      </c>
      <c r="E583" s="3" t="str">
        <f>IF(C583 &gt;= var!$D$1,IF(C583 &lt;= var!$D$2, "1", "0"),"0")</f>
        <v>1</v>
      </c>
      <c r="F583" t="b">
        <f>NOT(ISNA(VLOOKUP(B583,var!$B$1:$B$40,1,FALSE)))</f>
        <v>0</v>
      </c>
    </row>
    <row r="584" spans="1:7">
      <c r="A584" t="s">
        <v>3036</v>
      </c>
      <c r="B584" t="s">
        <v>2</v>
      </c>
      <c r="C584" s="1">
        <v>42558</v>
      </c>
      <c r="D584" t="str">
        <f>IF(C584 &gt;= var!$A$1, "MostFresh", IF(DATEDIF(C584,var!$A$2,"d") &lt; 60, "MostFresh", IF(DATEDIF(C584,var!$A$2, "d") &lt; 90,"Fresh",IF(DATEDIF(C584,var!$A$2, "d") &lt; 120, "state","abandon"))))</f>
        <v>Fresh</v>
      </c>
      <c r="E584" s="3" t="str">
        <f>IF(C584 &gt;= var!$D$1,IF(C584 &lt;= var!$D$2, "1", "0"),"0")</f>
        <v>0</v>
      </c>
      <c r="F584" t="b">
        <f>NOT(ISNA(VLOOKUP(B584,var!$B$1:$B$40,1,FALSE)))</f>
        <v>1</v>
      </c>
      <c r="G584" t="b">
        <v>1</v>
      </c>
    </row>
    <row r="585" spans="1:7">
      <c r="A585" t="s">
        <v>3037</v>
      </c>
      <c r="B585" t="s">
        <v>2</v>
      </c>
      <c r="C585" s="1">
        <v>42423</v>
      </c>
      <c r="D585" t="str">
        <f>IF(C585 &gt;= var!$A$1, "MostFresh", IF(DATEDIF(C585,var!$A$2,"d") &lt; 60, "MostFresh", IF(DATEDIF(C585,var!$A$2, "d") &lt; 90,"Fresh",IF(DATEDIF(C585,var!$A$2, "d") &lt; 120, "state","abandon"))))</f>
        <v>abandon</v>
      </c>
      <c r="E585" s="3" t="str">
        <f>IF(C585 &gt;= var!$D$1,IF(C585 &lt;= var!$D$2, "1", "0"),"0")</f>
        <v>0</v>
      </c>
      <c r="F585" t="b">
        <f>NOT(ISNA(VLOOKUP(B585,var!$B$1:$B$40,1,FALSE)))</f>
        <v>1</v>
      </c>
      <c r="G585" t="b">
        <v>1</v>
      </c>
    </row>
    <row r="586" spans="1:7">
      <c r="A586" t="s">
        <v>3038</v>
      </c>
      <c r="B586" t="s">
        <v>2</v>
      </c>
      <c r="C586" s="3">
        <v>42558</v>
      </c>
      <c r="D586" t="str">
        <f>IF(C586 &gt;= var!$A$1, "MostFresh", IF(DATEDIF(C586,var!$A$2,"d") &lt; 60, "MostFresh", IF(DATEDIF(C586,var!$A$2, "d") &lt; 90,"Fresh",IF(DATEDIF(C586,var!$A$2, "d") &lt; 120, "state","abandon"))))</f>
        <v>Fresh</v>
      </c>
      <c r="E586" s="3" t="str">
        <f>IF(C586 &gt;= var!$D$1,IF(C586 &lt;= var!$D$2, "1", "0"),"0")</f>
        <v>0</v>
      </c>
      <c r="F586" t="b">
        <f>NOT(ISNA(VLOOKUP(B586,var!$B$1:$B$40,1,FALSE)))</f>
        <v>1</v>
      </c>
      <c r="G586" t="b">
        <v>1</v>
      </c>
    </row>
    <row r="587" spans="1:7">
      <c r="A587" t="s">
        <v>3039</v>
      </c>
      <c r="B587" t="s">
        <v>2</v>
      </c>
      <c r="C587" s="1">
        <v>42558</v>
      </c>
      <c r="D587" t="str">
        <f>IF(C587 &gt;= var!$A$1, "MostFresh", IF(DATEDIF(C587,var!$A$2,"d") &lt; 60, "MostFresh", IF(DATEDIF(C587,var!$A$2, "d") &lt; 90,"Fresh",IF(DATEDIF(C587,var!$A$2, "d") &lt; 120, "state","abandon"))))</f>
        <v>Fresh</v>
      </c>
      <c r="E587" s="3" t="str">
        <f>IF(C587 &gt;= var!$D$1,IF(C587 &lt;= var!$D$2, "1", "0"),"0")</f>
        <v>0</v>
      </c>
      <c r="F587" t="b">
        <f>NOT(ISNA(VLOOKUP(B587,var!$B$1:$B$40,1,FALSE)))</f>
        <v>1</v>
      </c>
      <c r="G587" t="b">
        <v>1</v>
      </c>
    </row>
    <row r="588" spans="1:7">
      <c r="A588" t="s">
        <v>3040</v>
      </c>
      <c r="B588" t="s">
        <v>2</v>
      </c>
      <c r="C588" s="1">
        <v>42558</v>
      </c>
      <c r="D588" t="str">
        <f>IF(C588 &gt;= var!$A$1, "MostFresh", IF(DATEDIF(C588,var!$A$2,"d") &lt; 60, "MostFresh", IF(DATEDIF(C588,var!$A$2, "d") &lt; 90,"Fresh",IF(DATEDIF(C588,var!$A$2, "d") &lt; 120, "state","abandon"))))</f>
        <v>Fresh</v>
      </c>
      <c r="E588" s="3" t="str">
        <f>IF(C588 &gt;= var!$D$1,IF(C588 &lt;= var!$D$2, "1", "0"),"0")</f>
        <v>0</v>
      </c>
      <c r="F588" t="b">
        <f>NOT(ISNA(VLOOKUP(B588,var!$B$1:$B$40,1,FALSE)))</f>
        <v>1</v>
      </c>
      <c r="G588" t="b">
        <v>1</v>
      </c>
    </row>
    <row r="589" spans="1:7">
      <c r="A589" t="s">
        <v>3041</v>
      </c>
      <c r="B589" t="s">
        <v>2</v>
      </c>
      <c r="C589" s="1">
        <v>42423</v>
      </c>
      <c r="D589" t="str">
        <f>IF(C589 &gt;= var!$A$1, "MostFresh", IF(DATEDIF(C589,var!$A$2,"d") &lt; 60, "MostFresh", IF(DATEDIF(C589,var!$A$2, "d") &lt; 90,"Fresh",IF(DATEDIF(C589,var!$A$2, "d") &lt; 120, "state","abandon"))))</f>
        <v>abandon</v>
      </c>
      <c r="E589" s="3" t="str">
        <f>IF(C589 &gt;= var!$D$1,IF(C589 &lt;= var!$D$2, "1", "0"),"0")</f>
        <v>0</v>
      </c>
      <c r="F589" t="b">
        <f>NOT(ISNA(VLOOKUP(B589,var!$B$1:$B$40,1,FALSE)))</f>
        <v>1</v>
      </c>
      <c r="G589" t="b">
        <v>1</v>
      </c>
    </row>
    <row r="590" spans="1:7">
      <c r="A590" t="s">
        <v>3042</v>
      </c>
      <c r="B590" t="s">
        <v>2</v>
      </c>
      <c r="C590" s="1">
        <v>42558</v>
      </c>
      <c r="D590" t="str">
        <f>IF(C590 &gt;= var!$A$1, "MostFresh", IF(DATEDIF(C590,var!$A$2,"d") &lt; 60, "MostFresh", IF(DATEDIF(C590,var!$A$2, "d") &lt; 90,"Fresh",IF(DATEDIF(C590,var!$A$2, "d") &lt; 120, "state","abandon"))))</f>
        <v>Fresh</v>
      </c>
      <c r="E590" s="3" t="str">
        <f>IF(C590 &gt;= var!$D$1,IF(C590 &lt;= var!$D$2, "1", "0"),"0")</f>
        <v>0</v>
      </c>
      <c r="F590" t="b">
        <f>NOT(ISNA(VLOOKUP(B590,var!$B$1:$B$40,1,FALSE)))</f>
        <v>1</v>
      </c>
      <c r="G590" t="b">
        <v>1</v>
      </c>
    </row>
    <row r="591" spans="1:7">
      <c r="A591" t="s">
        <v>3043</v>
      </c>
      <c r="B591" t="s">
        <v>2</v>
      </c>
      <c r="C591" s="3">
        <v>42558</v>
      </c>
      <c r="D591" t="str">
        <f>IF(C591 &gt;= var!$A$1, "MostFresh", IF(DATEDIF(C591,var!$A$2,"d") &lt; 60, "MostFresh", IF(DATEDIF(C591,var!$A$2, "d") &lt; 90,"Fresh",IF(DATEDIF(C591,var!$A$2, "d") &lt; 120, "state","abandon"))))</f>
        <v>Fresh</v>
      </c>
      <c r="E591" s="3" t="str">
        <f>IF(C591 &gt;= var!$D$1,IF(C591 &lt;= var!$D$2, "1", "0"),"0")</f>
        <v>0</v>
      </c>
      <c r="F591" t="b">
        <f>NOT(ISNA(VLOOKUP(B591,var!$B$1:$B$40,1,FALSE)))</f>
        <v>1</v>
      </c>
      <c r="G591" t="b">
        <v>1</v>
      </c>
    </row>
    <row r="592" spans="1:7">
      <c r="A592" t="s">
        <v>3044</v>
      </c>
      <c r="B592" t="s">
        <v>2</v>
      </c>
      <c r="C592" s="3">
        <v>42558</v>
      </c>
      <c r="D592" t="str">
        <f>IF(C592 &gt;= var!$A$1, "MostFresh", IF(DATEDIF(C592,var!$A$2,"d") &lt; 60, "MostFresh", IF(DATEDIF(C592,var!$A$2, "d") &lt; 90,"Fresh",IF(DATEDIF(C592,var!$A$2, "d") &lt; 120, "state","abandon"))))</f>
        <v>Fresh</v>
      </c>
      <c r="E592" s="3" t="str">
        <f>IF(C592 &gt;= var!$D$1,IF(C592 &lt;= var!$D$2, "1", "0"),"0")</f>
        <v>0</v>
      </c>
      <c r="F592" t="b">
        <f>NOT(ISNA(VLOOKUP(B592,var!$B$1:$B$40,1,FALSE)))</f>
        <v>1</v>
      </c>
      <c r="G592" t="b">
        <v>1</v>
      </c>
    </row>
    <row r="593" spans="1:7">
      <c r="A593" t="s">
        <v>3045</v>
      </c>
      <c r="B593" t="s">
        <v>2</v>
      </c>
      <c r="C593" s="3">
        <v>42558</v>
      </c>
      <c r="D593" t="str">
        <f>IF(C593 &gt;= var!$A$1, "MostFresh", IF(DATEDIF(C593,var!$A$2,"d") &lt; 60, "MostFresh", IF(DATEDIF(C593,var!$A$2, "d") &lt; 90,"Fresh",IF(DATEDIF(C593,var!$A$2, "d") &lt; 120, "state","abandon"))))</f>
        <v>Fresh</v>
      </c>
      <c r="E593" s="3" t="str">
        <f>IF(C593 &gt;= var!$D$1,IF(C593 &lt;= var!$D$2, "1", "0"),"0")</f>
        <v>0</v>
      </c>
      <c r="F593" t="b">
        <f>NOT(ISNA(VLOOKUP(B593,var!$B$1:$B$40,1,FALSE)))</f>
        <v>1</v>
      </c>
      <c r="G593" t="b">
        <v>1</v>
      </c>
    </row>
    <row r="594" spans="1:7">
      <c r="A594" t="s">
        <v>3046</v>
      </c>
      <c r="B594" t="s">
        <v>2</v>
      </c>
      <c r="C594" s="3">
        <v>42558</v>
      </c>
      <c r="D594" t="str">
        <f>IF(C594 &gt;= var!$A$1, "MostFresh", IF(DATEDIF(C594,var!$A$2,"d") &lt; 60, "MostFresh", IF(DATEDIF(C594,var!$A$2, "d") &lt; 90,"Fresh",IF(DATEDIF(C594,var!$A$2, "d") &lt; 120, "state","abandon"))))</f>
        <v>Fresh</v>
      </c>
      <c r="E594" s="3" t="str">
        <f>IF(C594 &gt;= var!$D$1,IF(C594 &lt;= var!$D$2, "1", "0"),"0")</f>
        <v>0</v>
      </c>
      <c r="F594" t="b">
        <f>NOT(ISNA(VLOOKUP(B594,var!$B$1:$B$40,1,FALSE)))</f>
        <v>1</v>
      </c>
      <c r="G594" t="b">
        <v>1</v>
      </c>
    </row>
    <row r="595" spans="1:7">
      <c r="A595" t="s">
        <v>3047</v>
      </c>
      <c r="B595" t="s">
        <v>2</v>
      </c>
      <c r="C595" s="1">
        <v>42558</v>
      </c>
      <c r="D595" t="str">
        <f>IF(C595 &gt;= var!$A$1, "MostFresh", IF(DATEDIF(C595,var!$A$2,"d") &lt; 60, "MostFresh", IF(DATEDIF(C595,var!$A$2, "d") &lt; 90,"Fresh",IF(DATEDIF(C595,var!$A$2, "d") &lt; 120, "state","abandon"))))</f>
        <v>Fresh</v>
      </c>
      <c r="E595" s="3" t="str">
        <f>IF(C595 &gt;= var!$D$1,IF(C595 &lt;= var!$D$2, "1", "0"),"0")</f>
        <v>0</v>
      </c>
      <c r="F595" t="b">
        <f>NOT(ISNA(VLOOKUP(B595,var!$B$1:$B$40,1,FALSE)))</f>
        <v>1</v>
      </c>
      <c r="G595" t="b">
        <v>1</v>
      </c>
    </row>
    <row r="596" spans="1:7">
      <c r="A596" t="s">
        <v>3048</v>
      </c>
      <c r="B596" t="s">
        <v>2</v>
      </c>
      <c r="C596" s="1">
        <v>42558</v>
      </c>
      <c r="D596" t="str">
        <f>IF(C596 &gt;= var!$A$1, "MostFresh", IF(DATEDIF(C596,var!$A$2,"d") &lt; 60, "MostFresh", IF(DATEDIF(C596,var!$A$2, "d") &lt; 90,"Fresh",IF(DATEDIF(C596,var!$A$2, "d") &lt; 120, "state","abandon"))))</f>
        <v>Fresh</v>
      </c>
      <c r="E596" s="3" t="str">
        <f>IF(C596 &gt;= var!$D$1,IF(C596 &lt;= var!$D$2, "1", "0"),"0")</f>
        <v>0</v>
      </c>
      <c r="F596" t="b">
        <f>NOT(ISNA(VLOOKUP(B596,var!$B$1:$B$40,1,FALSE)))</f>
        <v>1</v>
      </c>
      <c r="G596" t="b">
        <v>1</v>
      </c>
    </row>
    <row r="597" spans="1:7">
      <c r="A597" t="s">
        <v>3049</v>
      </c>
      <c r="B597" t="s">
        <v>2</v>
      </c>
      <c r="C597" s="1">
        <v>42558</v>
      </c>
      <c r="D597" t="str">
        <f>IF(C597 &gt;= var!$A$1, "MostFresh", IF(DATEDIF(C597,var!$A$2,"d") &lt; 60, "MostFresh", IF(DATEDIF(C597,var!$A$2, "d") &lt; 90,"Fresh",IF(DATEDIF(C597,var!$A$2, "d") &lt; 120, "state","abandon"))))</f>
        <v>Fresh</v>
      </c>
      <c r="E597" s="3" t="str">
        <f>IF(C597 &gt;= var!$D$1,IF(C597 &lt;= var!$D$2, "1", "0"),"0")</f>
        <v>0</v>
      </c>
      <c r="F597" t="b">
        <f>NOT(ISNA(VLOOKUP(B597,var!$B$1:$B$40,1,FALSE)))</f>
        <v>1</v>
      </c>
      <c r="G597" t="b">
        <v>1</v>
      </c>
    </row>
    <row r="598" spans="1:7">
      <c r="A598" t="s">
        <v>3050</v>
      </c>
      <c r="B598" t="s">
        <v>2</v>
      </c>
      <c r="C598" s="3">
        <v>42558</v>
      </c>
      <c r="D598" t="str">
        <f>IF(C598 &gt;= var!$A$1, "MostFresh", IF(DATEDIF(C598,var!$A$2,"d") &lt; 60, "MostFresh", IF(DATEDIF(C598,var!$A$2, "d") &lt; 90,"Fresh",IF(DATEDIF(C598,var!$A$2, "d") &lt; 120, "state","abandon"))))</f>
        <v>Fresh</v>
      </c>
      <c r="E598" s="3" t="str">
        <f>IF(C598 &gt;= var!$D$1,IF(C598 &lt;= var!$D$2, "1", "0"),"0")</f>
        <v>0</v>
      </c>
      <c r="F598" t="b">
        <f>NOT(ISNA(VLOOKUP(B598,var!$B$1:$B$40,1,FALSE)))</f>
        <v>1</v>
      </c>
      <c r="G598" t="b">
        <v>1</v>
      </c>
    </row>
    <row r="599" spans="1:7">
      <c r="A599" t="s">
        <v>3051</v>
      </c>
      <c r="B599" t="s">
        <v>2</v>
      </c>
      <c r="C599" s="3">
        <v>42558</v>
      </c>
      <c r="D599" t="str">
        <f>IF(C599 &gt;= var!$A$1, "MostFresh", IF(DATEDIF(C599,var!$A$2,"d") &lt; 60, "MostFresh", IF(DATEDIF(C599,var!$A$2, "d") &lt; 90,"Fresh",IF(DATEDIF(C599,var!$A$2, "d") &lt; 120, "state","abandon"))))</f>
        <v>Fresh</v>
      </c>
      <c r="E599" s="3" t="str">
        <f>IF(C599 &gt;= var!$D$1,IF(C599 &lt;= var!$D$2, "1", "0"),"0")</f>
        <v>0</v>
      </c>
      <c r="F599" t="b">
        <f>NOT(ISNA(VLOOKUP(B599,var!$B$1:$B$40,1,FALSE)))</f>
        <v>1</v>
      </c>
      <c r="G599" t="b">
        <v>1</v>
      </c>
    </row>
    <row r="600" spans="1:7">
      <c r="A600" t="s">
        <v>3052</v>
      </c>
      <c r="B600" t="s">
        <v>2</v>
      </c>
      <c r="C600" s="3">
        <v>42558</v>
      </c>
      <c r="D600" t="str">
        <f>IF(C600 &gt;= var!$A$1, "MostFresh", IF(DATEDIF(C600,var!$A$2,"d") &lt; 60, "MostFresh", IF(DATEDIF(C600,var!$A$2, "d") &lt; 90,"Fresh",IF(DATEDIF(C600,var!$A$2, "d") &lt; 120, "state","abandon"))))</f>
        <v>Fresh</v>
      </c>
      <c r="E600" s="3" t="str">
        <f>IF(C600 &gt;= var!$D$1,IF(C600 &lt;= var!$D$2, "1", "0"),"0")</f>
        <v>0</v>
      </c>
      <c r="F600" t="b">
        <f>NOT(ISNA(VLOOKUP(B600,var!$B$1:$B$40,1,FALSE)))</f>
        <v>1</v>
      </c>
      <c r="G600" t="b">
        <v>1</v>
      </c>
    </row>
    <row r="601" spans="1:7">
      <c r="A601" t="s">
        <v>3053</v>
      </c>
      <c r="B601" t="s">
        <v>2</v>
      </c>
      <c r="C601" s="1">
        <v>42558</v>
      </c>
      <c r="D601" t="str">
        <f>IF(C601 &gt;= var!$A$1, "MostFresh", IF(DATEDIF(C601,var!$A$2,"d") &lt; 60, "MostFresh", IF(DATEDIF(C601,var!$A$2, "d") &lt; 90,"Fresh",IF(DATEDIF(C601,var!$A$2, "d") &lt; 120, "state","abandon"))))</f>
        <v>Fresh</v>
      </c>
      <c r="E601" s="3" t="str">
        <f>IF(C601 &gt;= var!$D$1,IF(C601 &lt;= var!$D$2, "1", "0"),"0")</f>
        <v>0</v>
      </c>
      <c r="F601" t="b">
        <f>NOT(ISNA(VLOOKUP(B601,var!$B$1:$B$40,1,FALSE)))</f>
        <v>1</v>
      </c>
      <c r="G601" t="b">
        <v>1</v>
      </c>
    </row>
    <row r="602" spans="1:7">
      <c r="A602" t="s">
        <v>3054</v>
      </c>
      <c r="B602" t="s">
        <v>2</v>
      </c>
      <c r="C602" s="1">
        <v>42558</v>
      </c>
      <c r="D602" t="str">
        <f>IF(C602 &gt;= var!$A$1, "MostFresh", IF(DATEDIF(C602,var!$A$2,"d") &lt; 60, "MostFresh", IF(DATEDIF(C602,var!$A$2, "d") &lt; 90,"Fresh",IF(DATEDIF(C602,var!$A$2, "d") &lt; 120, "state","abandon"))))</f>
        <v>Fresh</v>
      </c>
      <c r="E602" s="3" t="str">
        <f>IF(C602 &gt;= var!$D$1,IF(C602 &lt;= var!$D$2, "1", "0"),"0")</f>
        <v>0</v>
      </c>
      <c r="F602" t="b">
        <f>NOT(ISNA(VLOOKUP(B602,var!$B$1:$B$40,1,FALSE)))</f>
        <v>1</v>
      </c>
      <c r="G602" t="b">
        <v>1</v>
      </c>
    </row>
    <row r="603" spans="1:7">
      <c r="A603" t="s">
        <v>3055</v>
      </c>
      <c r="B603" t="s">
        <v>2</v>
      </c>
      <c r="C603" s="1">
        <v>42558</v>
      </c>
      <c r="D603" t="str">
        <f>IF(C603 &gt;= var!$A$1, "MostFresh", IF(DATEDIF(C603,var!$A$2,"d") &lt; 60, "MostFresh", IF(DATEDIF(C603,var!$A$2, "d") &lt; 90,"Fresh",IF(DATEDIF(C603,var!$A$2, "d") &lt; 120, "state","abandon"))))</f>
        <v>Fresh</v>
      </c>
      <c r="E603" s="3" t="str">
        <f>IF(C603 &gt;= var!$D$1,IF(C603 &lt;= var!$D$2, "1", "0"),"0")</f>
        <v>0</v>
      </c>
      <c r="F603" t="b">
        <f>NOT(ISNA(VLOOKUP(B603,var!$B$1:$B$40,1,FALSE)))</f>
        <v>1</v>
      </c>
      <c r="G603" t="b">
        <v>1</v>
      </c>
    </row>
    <row r="604" spans="1:7">
      <c r="A604" t="s">
        <v>3056</v>
      </c>
      <c r="B604" t="s">
        <v>2</v>
      </c>
      <c r="C604" s="1">
        <v>42558</v>
      </c>
      <c r="D604" t="str">
        <f>IF(C604 &gt;= var!$A$1, "MostFresh", IF(DATEDIF(C604,var!$A$2,"d") &lt; 60, "MostFresh", IF(DATEDIF(C604,var!$A$2, "d") &lt; 90,"Fresh",IF(DATEDIF(C604,var!$A$2, "d") &lt; 120, "state","abandon"))))</f>
        <v>Fresh</v>
      </c>
      <c r="E604" s="3" t="str">
        <f>IF(C604 &gt;= var!$D$1,IF(C604 &lt;= var!$D$2, "1", "0"),"0")</f>
        <v>0</v>
      </c>
      <c r="F604" t="b">
        <f>NOT(ISNA(VLOOKUP(B604,var!$B$1:$B$40,1,FALSE)))</f>
        <v>1</v>
      </c>
      <c r="G604" t="b">
        <v>1</v>
      </c>
    </row>
    <row r="605" spans="1:7">
      <c r="A605" t="s">
        <v>3057</v>
      </c>
      <c r="B605" t="s">
        <v>2</v>
      </c>
      <c r="C605" s="3">
        <v>42558</v>
      </c>
      <c r="D605" t="str">
        <f>IF(C605 &gt;= var!$A$1, "MostFresh", IF(DATEDIF(C605,var!$A$2,"d") &lt; 60, "MostFresh", IF(DATEDIF(C605,var!$A$2, "d") &lt; 90,"Fresh",IF(DATEDIF(C605,var!$A$2, "d") &lt; 120, "state","abandon"))))</f>
        <v>Fresh</v>
      </c>
      <c r="E605" s="3" t="str">
        <f>IF(C605 &gt;= var!$D$1,IF(C605 &lt;= var!$D$2, "1", "0"),"0")</f>
        <v>0</v>
      </c>
      <c r="F605" t="b">
        <f>NOT(ISNA(VLOOKUP(B605,var!$B$1:$B$40,1,FALSE)))</f>
        <v>1</v>
      </c>
      <c r="G605" t="b">
        <v>1</v>
      </c>
    </row>
    <row r="606" spans="1:7">
      <c r="A606" t="s">
        <v>3058</v>
      </c>
      <c r="B606" t="s">
        <v>2</v>
      </c>
      <c r="C606" s="3">
        <v>42558</v>
      </c>
      <c r="D606" t="str">
        <f>IF(C606 &gt;= var!$A$1, "MostFresh", IF(DATEDIF(C606,var!$A$2,"d") &lt; 60, "MostFresh", IF(DATEDIF(C606,var!$A$2, "d") &lt; 90,"Fresh",IF(DATEDIF(C606,var!$A$2, "d") &lt; 120, "state","abandon"))))</f>
        <v>Fresh</v>
      </c>
      <c r="E606" s="3" t="str">
        <f>IF(C606 &gt;= var!$D$1,IF(C606 &lt;= var!$D$2, "1", "0"),"0")</f>
        <v>0</v>
      </c>
      <c r="F606" t="b">
        <f>NOT(ISNA(VLOOKUP(B606,var!$B$1:$B$40,1,FALSE)))</f>
        <v>1</v>
      </c>
      <c r="G606" t="b">
        <v>1</v>
      </c>
    </row>
    <row r="607" spans="1:7">
      <c r="A607" t="s">
        <v>3059</v>
      </c>
      <c r="B607" t="s">
        <v>2</v>
      </c>
      <c r="C607" s="3">
        <v>42558</v>
      </c>
      <c r="D607" t="str">
        <f>IF(C607 &gt;= var!$A$1, "MostFresh", IF(DATEDIF(C607,var!$A$2,"d") &lt; 60, "MostFresh", IF(DATEDIF(C607,var!$A$2, "d") &lt; 90,"Fresh",IF(DATEDIF(C607,var!$A$2, "d") &lt; 120, "state","abandon"))))</f>
        <v>Fresh</v>
      </c>
      <c r="E607" s="3" t="str">
        <f>IF(C607 &gt;= var!$D$1,IF(C607 &lt;= var!$D$2, "1", "0"),"0")</f>
        <v>0</v>
      </c>
      <c r="F607" t="b">
        <f>NOT(ISNA(VLOOKUP(B607,var!$B$1:$B$40,1,FALSE)))</f>
        <v>1</v>
      </c>
      <c r="G607" t="b">
        <v>1</v>
      </c>
    </row>
    <row r="608" spans="1:7">
      <c r="A608" t="s">
        <v>3060</v>
      </c>
      <c r="B608" t="s">
        <v>2</v>
      </c>
      <c r="C608" s="3">
        <v>42467</v>
      </c>
      <c r="D608" t="str">
        <f>IF(C608 &gt;= var!$A$1, "MostFresh", IF(DATEDIF(C608,var!$A$2,"d") &lt; 60, "MostFresh", IF(DATEDIF(C608,var!$A$2, "d") &lt; 90,"Fresh",IF(DATEDIF(C608,var!$A$2, "d") &lt; 120, "state","abandon"))))</f>
        <v>abandon</v>
      </c>
      <c r="E608" s="3" t="str">
        <f>IF(C608 &gt;= var!$D$1,IF(C608 &lt;= var!$D$2, "1", "0"),"0")</f>
        <v>0</v>
      </c>
      <c r="F608" t="b">
        <f>NOT(ISNA(VLOOKUP(B608,var!$B$1:$B$40,1,FALSE)))</f>
        <v>1</v>
      </c>
      <c r="G608" t="b">
        <v>1</v>
      </c>
    </row>
    <row r="609" spans="1:6">
      <c r="A609" t="s">
        <v>3061</v>
      </c>
      <c r="B609" t="s">
        <v>23</v>
      </c>
      <c r="C609" s="1">
        <v>42569</v>
      </c>
      <c r="D609" t="str">
        <f>IF(C609 &gt;= var!$A$1, "MostFresh", IF(DATEDIF(C609,var!$A$2,"d") &lt; 60, "MostFresh", IF(DATEDIF(C609,var!$A$2, "d") &lt; 90,"Fresh",IF(DATEDIF(C609,var!$A$2, "d") &lt; 120, "state","abandon"))))</f>
        <v>Fresh</v>
      </c>
      <c r="E609" s="3" t="str">
        <f>IF(C609 &gt;= var!$D$1,IF(C609 &lt;= var!$D$2, "1", "0"),"0")</f>
        <v>0</v>
      </c>
      <c r="F609" t="b">
        <f>NOT(ISNA(VLOOKUP(B609,var!$B$1:$B$40,1,FALSE)))</f>
        <v>1</v>
      </c>
    </row>
    <row r="610" spans="1:6">
      <c r="A610" t="s">
        <v>3062</v>
      </c>
      <c r="B610" t="s">
        <v>23</v>
      </c>
      <c r="C610" s="3">
        <v>42604</v>
      </c>
      <c r="D610" t="str">
        <f>IF(C610 &gt;= var!$A$1, "MostFresh", IF(DATEDIF(C610,var!$A$2,"d") &lt; 60, "MostFresh", IF(DATEDIF(C610,var!$A$2, "d") &lt; 90,"Fresh",IF(DATEDIF(C610,var!$A$2, "d") &lt; 120, "state","abandon"))))</f>
        <v>MostFresh</v>
      </c>
      <c r="E610" s="3" t="str">
        <f>IF(C610 &gt;= var!$D$1,IF(C610 &lt;= var!$D$2, "1", "0"),"0")</f>
        <v>0</v>
      </c>
      <c r="F610" t="b">
        <f>NOT(ISNA(VLOOKUP(B610,var!$B$1:$B$40,1,FALSE)))</f>
        <v>1</v>
      </c>
    </row>
    <row r="611" spans="1:6">
      <c r="A611" t="s">
        <v>3063</v>
      </c>
      <c r="B611" t="s">
        <v>5316</v>
      </c>
      <c r="C611" s="1">
        <v>42521</v>
      </c>
      <c r="D611" t="str">
        <f>IF(C611 &gt;= var!$A$1, "MostFresh", IF(DATEDIF(C611,var!$A$2,"d") &lt; 60, "MostFresh", IF(DATEDIF(C611,var!$A$2, "d") &lt; 90,"Fresh",IF(DATEDIF(C611,var!$A$2, "d") &lt; 120, "state","abandon"))))</f>
        <v>abandon</v>
      </c>
      <c r="E611" s="3" t="str">
        <f>IF(C611 &gt;= var!$D$1,IF(C611 &lt;= var!$D$2, "1", "0"),"0")</f>
        <v>0</v>
      </c>
      <c r="F611" t="b">
        <f>NOT(ISNA(VLOOKUP(B611,var!$B$1:$B$40,1,FALSE)))</f>
        <v>0</v>
      </c>
    </row>
    <row r="612" spans="1:6">
      <c r="A612" t="s">
        <v>3064</v>
      </c>
      <c r="B612" t="s">
        <v>23</v>
      </c>
      <c r="C612" s="1">
        <v>42569</v>
      </c>
      <c r="D612" t="str">
        <f>IF(C612 &gt;= var!$A$1, "MostFresh", IF(DATEDIF(C612,var!$A$2,"d") &lt; 60, "MostFresh", IF(DATEDIF(C612,var!$A$2, "d") &lt; 90,"Fresh",IF(DATEDIF(C612,var!$A$2, "d") &lt; 120, "state","abandon"))))</f>
        <v>Fresh</v>
      </c>
      <c r="E612" s="3" t="str">
        <f>IF(C612 &gt;= var!$D$1,IF(C612 &lt;= var!$D$2, "1", "0"),"0")</f>
        <v>0</v>
      </c>
      <c r="F612" t="b">
        <f>NOT(ISNA(VLOOKUP(B612,var!$B$1:$B$40,1,FALSE)))</f>
        <v>1</v>
      </c>
    </row>
    <row r="613" spans="1:6">
      <c r="A613" t="s">
        <v>3065</v>
      </c>
      <c r="B613" t="s">
        <v>23</v>
      </c>
      <c r="C613" s="1">
        <v>42521</v>
      </c>
      <c r="D613" t="str">
        <f>IF(C613 &gt;= var!$A$1, "MostFresh", IF(DATEDIF(C613,var!$A$2,"d") &lt; 60, "MostFresh", IF(DATEDIF(C613,var!$A$2, "d") &lt; 90,"Fresh",IF(DATEDIF(C613,var!$A$2, "d") &lt; 120, "state","abandon"))))</f>
        <v>abandon</v>
      </c>
      <c r="E613" s="3" t="str">
        <f>IF(C613 &gt;= var!$D$1,IF(C613 &lt;= var!$D$2, "1", "0"),"0")</f>
        <v>0</v>
      </c>
      <c r="F613" t="b">
        <f>NOT(ISNA(VLOOKUP(B613,var!$B$1:$B$40,1,FALSE)))</f>
        <v>1</v>
      </c>
    </row>
    <row r="614" spans="1:6">
      <c r="A614" t="s">
        <v>3066</v>
      </c>
      <c r="B614" t="s">
        <v>23</v>
      </c>
      <c r="C614" s="1">
        <v>42521</v>
      </c>
      <c r="D614" t="str">
        <f>IF(C614 &gt;= var!$A$1, "MostFresh", IF(DATEDIF(C614,var!$A$2,"d") &lt; 60, "MostFresh", IF(DATEDIF(C614,var!$A$2, "d") &lt; 90,"Fresh",IF(DATEDIF(C614,var!$A$2, "d") &lt; 120, "state","abandon"))))</f>
        <v>abandon</v>
      </c>
      <c r="E614" s="3" t="str">
        <f>IF(C614 &gt;= var!$D$1,IF(C614 &lt;= var!$D$2, "1", "0"),"0")</f>
        <v>0</v>
      </c>
      <c r="F614" t="b">
        <f>NOT(ISNA(VLOOKUP(B614,var!$B$1:$B$40,1,FALSE)))</f>
        <v>1</v>
      </c>
    </row>
    <row r="615" spans="1:6">
      <c r="A615" t="s">
        <v>3067</v>
      </c>
      <c r="B615" t="s">
        <v>23</v>
      </c>
      <c r="C615" s="1">
        <v>42667</v>
      </c>
      <c r="D615" t="str">
        <f>IF(C615 &gt;= var!$A$1, "MostFresh", IF(DATEDIF(C615,var!$A$2,"d") &lt; 60, "MostFresh", IF(DATEDIF(C615,var!$A$2, "d") &lt; 90,"Fresh",IF(DATEDIF(C615,var!$A$2, "d") &lt; 120, "state","abandon"))))</f>
        <v>MostFresh</v>
      </c>
      <c r="E615" s="3" t="str">
        <f>IF(C615 &gt;= var!$D$1,IF(C615 &lt;= var!$D$2, "1", "0"),"0")</f>
        <v>1</v>
      </c>
      <c r="F615" t="b">
        <f>NOT(ISNA(VLOOKUP(B615,var!$B$1:$B$40,1,FALSE)))</f>
        <v>1</v>
      </c>
    </row>
    <row r="616" spans="1:6">
      <c r="A616" t="s">
        <v>3068</v>
      </c>
      <c r="B616" t="s">
        <v>23</v>
      </c>
      <c r="C616" s="3">
        <v>42639</v>
      </c>
      <c r="D616" t="str">
        <f>IF(C616 &gt;= var!$A$1, "MostFresh", IF(DATEDIF(C616,var!$A$2,"d") &lt; 60, "MostFresh", IF(DATEDIF(C616,var!$A$2, "d") &lt; 90,"Fresh",IF(DATEDIF(C616,var!$A$2, "d") &lt; 120, "state","abandon"))))</f>
        <v>MostFresh</v>
      </c>
      <c r="E616" s="3" t="str">
        <f>IF(C616 &gt;= var!$D$1,IF(C616 &lt;= var!$D$2, "1", "0"),"0")</f>
        <v>0</v>
      </c>
      <c r="F616" t="b">
        <f>NOT(ISNA(VLOOKUP(B616,var!$B$1:$B$40,1,FALSE)))</f>
        <v>1</v>
      </c>
    </row>
    <row r="617" spans="1:6">
      <c r="A617" t="s">
        <v>3069</v>
      </c>
      <c r="B617" t="s">
        <v>23</v>
      </c>
      <c r="C617" s="3">
        <v>42632</v>
      </c>
      <c r="D617" t="str">
        <f>IF(C617 &gt;= var!$A$1, "MostFresh", IF(DATEDIF(C617,var!$A$2,"d") &lt; 60, "MostFresh", IF(DATEDIF(C617,var!$A$2, "d") &lt; 90,"Fresh",IF(DATEDIF(C617,var!$A$2, "d") &lt; 120, "state","abandon"))))</f>
        <v>MostFresh</v>
      </c>
      <c r="E617" s="3" t="str">
        <f>IF(C617 &gt;= var!$D$1,IF(C617 &lt;= var!$D$2, "1", "0"),"0")</f>
        <v>0</v>
      </c>
      <c r="F617" t="b">
        <f>NOT(ISNA(VLOOKUP(B617,var!$B$1:$B$40,1,FALSE)))</f>
        <v>1</v>
      </c>
    </row>
    <row r="618" spans="1:6">
      <c r="A618" t="s">
        <v>3070</v>
      </c>
      <c r="B618" t="s">
        <v>23</v>
      </c>
      <c r="C618" s="3">
        <v>42667</v>
      </c>
      <c r="D618" t="str">
        <f>IF(C618 &gt;= var!$A$1, "MostFresh", IF(DATEDIF(C618,var!$A$2,"d") &lt; 60, "MostFresh", IF(DATEDIF(C618,var!$A$2, "d") &lt; 90,"Fresh",IF(DATEDIF(C618,var!$A$2, "d") &lt; 120, "state","abandon"))))</f>
        <v>MostFresh</v>
      </c>
      <c r="E618" s="3" t="str">
        <f>IF(C618 &gt;= var!$D$1,IF(C618 &lt;= var!$D$2, "1", "0"),"0")</f>
        <v>1</v>
      </c>
      <c r="F618" t="b">
        <f>NOT(ISNA(VLOOKUP(B618,var!$B$1:$B$40,1,FALSE)))</f>
        <v>1</v>
      </c>
    </row>
    <row r="619" spans="1:6">
      <c r="A619" t="s">
        <v>3071</v>
      </c>
      <c r="B619" t="s">
        <v>23</v>
      </c>
      <c r="C619" s="1">
        <v>42604</v>
      </c>
      <c r="D619" t="str">
        <f>IF(C619 &gt;= var!$A$1, "MostFresh", IF(DATEDIF(C619,var!$A$2,"d") &lt; 60, "MostFresh", IF(DATEDIF(C619,var!$A$2, "d") &lt; 90,"Fresh",IF(DATEDIF(C619,var!$A$2, "d") &lt; 120, "state","abandon"))))</f>
        <v>MostFresh</v>
      </c>
      <c r="E619" s="3" t="str">
        <f>IF(C619 &gt;= var!$D$1,IF(C619 &lt;= var!$D$2, "1", "0"),"0")</f>
        <v>0</v>
      </c>
      <c r="F619" t="b">
        <f>NOT(ISNA(VLOOKUP(B619,var!$B$1:$B$40,1,FALSE)))</f>
        <v>1</v>
      </c>
    </row>
    <row r="620" spans="1:6">
      <c r="A620" t="s">
        <v>3072</v>
      </c>
      <c r="B620" t="s">
        <v>23</v>
      </c>
      <c r="C620" s="1">
        <v>42632</v>
      </c>
      <c r="D620" t="str">
        <f>IF(C620 &gt;= var!$A$1, "MostFresh", IF(DATEDIF(C620,var!$A$2,"d") &lt; 60, "MostFresh", IF(DATEDIF(C620,var!$A$2, "d") &lt; 90,"Fresh",IF(DATEDIF(C620,var!$A$2, "d") &lt; 120, "state","abandon"))))</f>
        <v>MostFresh</v>
      </c>
      <c r="E620" s="3" t="str">
        <f>IF(C620 &gt;= var!$D$1,IF(C620 &lt;= var!$D$2, "1", "0"),"0")</f>
        <v>0</v>
      </c>
      <c r="F620" t="b">
        <f>NOT(ISNA(VLOOKUP(B620,var!$B$1:$B$40,1,FALSE)))</f>
        <v>1</v>
      </c>
    </row>
    <row r="621" spans="1:6">
      <c r="A621" t="s">
        <v>3073</v>
      </c>
      <c r="B621" t="s">
        <v>23</v>
      </c>
      <c r="C621" s="1">
        <v>42384</v>
      </c>
      <c r="D621" t="str">
        <f>IF(C621 &gt;= var!$A$1, "MostFresh", IF(DATEDIF(C621,var!$A$2,"d") &lt; 60, "MostFresh", IF(DATEDIF(C621,var!$A$2, "d") &lt; 90,"Fresh",IF(DATEDIF(C621,var!$A$2, "d") &lt; 120, "state","abandon"))))</f>
        <v>abandon</v>
      </c>
      <c r="E621" s="3" t="str">
        <f>IF(C621 &gt;= var!$D$1,IF(C621 &lt;= var!$D$2, "1", "0"),"0")</f>
        <v>0</v>
      </c>
      <c r="F621" t="b">
        <f>NOT(ISNA(VLOOKUP(B621,var!$B$1:$B$40,1,FALSE)))</f>
        <v>1</v>
      </c>
    </row>
    <row r="622" spans="1:6">
      <c r="A622" t="s">
        <v>3074</v>
      </c>
      <c r="B622" t="s">
        <v>23</v>
      </c>
      <c r="C622" s="1">
        <v>42466</v>
      </c>
      <c r="D622" t="str">
        <f>IF(C622 &gt;= var!$A$1, "MostFresh", IF(DATEDIF(C622,var!$A$2,"d") &lt; 60, "MostFresh", IF(DATEDIF(C622,var!$A$2, "d") &lt; 90,"Fresh",IF(DATEDIF(C622,var!$A$2, "d") &lt; 120, "state","abandon"))))</f>
        <v>abandon</v>
      </c>
      <c r="E622" s="3" t="str">
        <f>IF(C622 &gt;= var!$D$1,IF(C622 &lt;= var!$D$2, "1", "0"),"0")</f>
        <v>0</v>
      </c>
      <c r="F622" t="b">
        <f>NOT(ISNA(VLOOKUP(B622,var!$B$1:$B$40,1,FALSE)))</f>
        <v>1</v>
      </c>
    </row>
    <row r="623" spans="1:6">
      <c r="A623" t="s">
        <v>3075</v>
      </c>
      <c r="B623" t="s">
        <v>23</v>
      </c>
      <c r="C623" s="1">
        <v>42632</v>
      </c>
      <c r="D623" t="str">
        <f>IF(C623 &gt;= var!$A$1, "MostFresh", IF(DATEDIF(C623,var!$A$2,"d") &lt; 60, "MostFresh", IF(DATEDIF(C623,var!$A$2, "d") &lt; 90,"Fresh",IF(DATEDIF(C623,var!$A$2, "d") &lt; 120, "state","abandon"))))</f>
        <v>MostFresh</v>
      </c>
      <c r="E623" s="3" t="str">
        <f>IF(C623 &gt;= var!$D$1,IF(C623 &lt;= var!$D$2, "1", "0"),"0")</f>
        <v>0</v>
      </c>
      <c r="F623" t="b">
        <f>NOT(ISNA(VLOOKUP(B623,var!$B$1:$B$40,1,FALSE)))</f>
        <v>1</v>
      </c>
    </row>
    <row r="624" spans="1:6">
      <c r="A624" t="s">
        <v>3076</v>
      </c>
      <c r="B624" t="s">
        <v>23</v>
      </c>
      <c r="C624" s="1">
        <v>42466</v>
      </c>
      <c r="D624" t="str">
        <f>IF(C624 &gt;= var!$A$1, "MostFresh", IF(DATEDIF(C624,var!$A$2,"d") &lt; 60, "MostFresh", IF(DATEDIF(C624,var!$A$2, "d") &lt; 90,"Fresh",IF(DATEDIF(C624,var!$A$2, "d") &lt; 120, "state","abandon"))))</f>
        <v>abandon</v>
      </c>
      <c r="E624" s="3" t="str">
        <f>IF(C624 &gt;= var!$D$1,IF(C624 &lt;= var!$D$2, "1", "0"),"0")</f>
        <v>0</v>
      </c>
      <c r="F624" t="b">
        <f>NOT(ISNA(VLOOKUP(B624,var!$B$1:$B$40,1,FALSE)))</f>
        <v>1</v>
      </c>
    </row>
    <row r="625" spans="1:6">
      <c r="A625" t="s">
        <v>3077</v>
      </c>
      <c r="B625" t="s">
        <v>23</v>
      </c>
      <c r="C625" s="1">
        <v>42466</v>
      </c>
      <c r="D625" t="str">
        <f>IF(C625 &gt;= var!$A$1, "MostFresh", IF(DATEDIF(C625,var!$A$2,"d") &lt; 60, "MostFresh", IF(DATEDIF(C625,var!$A$2, "d") &lt; 90,"Fresh",IF(DATEDIF(C625,var!$A$2, "d") &lt; 120, "state","abandon"))))</f>
        <v>abandon</v>
      </c>
      <c r="E625" s="3" t="str">
        <f>IF(C625 &gt;= var!$D$1,IF(C625 &lt;= var!$D$2, "1", "0"),"0")</f>
        <v>0</v>
      </c>
      <c r="F625" t="b">
        <f>NOT(ISNA(VLOOKUP(B625,var!$B$1:$B$40,1,FALSE)))</f>
        <v>1</v>
      </c>
    </row>
    <row r="626" spans="1:6">
      <c r="A626" t="s">
        <v>3078</v>
      </c>
      <c r="B626" t="s">
        <v>23</v>
      </c>
      <c r="C626" s="1">
        <v>42569</v>
      </c>
      <c r="D626" t="str">
        <f>IF(C626 &gt;= var!$A$1, "MostFresh", IF(DATEDIF(C626,var!$A$2,"d") &lt; 60, "MostFresh", IF(DATEDIF(C626,var!$A$2, "d") &lt; 90,"Fresh",IF(DATEDIF(C626,var!$A$2, "d") &lt; 120, "state","abandon"))))</f>
        <v>Fresh</v>
      </c>
      <c r="E626" s="3" t="str">
        <f>IF(C626 &gt;= var!$D$1,IF(C626 &lt;= var!$D$2, "1", "0"),"0")</f>
        <v>0</v>
      </c>
      <c r="F626" t="b">
        <f>NOT(ISNA(VLOOKUP(B626,var!$B$1:$B$40,1,FALSE)))</f>
        <v>1</v>
      </c>
    </row>
    <row r="627" spans="1:6">
      <c r="A627" t="s">
        <v>3079</v>
      </c>
      <c r="B627" t="s">
        <v>23</v>
      </c>
      <c r="C627" s="1">
        <v>42639</v>
      </c>
      <c r="D627" t="str">
        <f>IF(C627 &gt;= var!$A$1, "MostFresh", IF(DATEDIF(C627,var!$A$2,"d") &lt; 60, "MostFresh", IF(DATEDIF(C627,var!$A$2, "d") &lt; 90,"Fresh",IF(DATEDIF(C627,var!$A$2, "d") &lt; 120, "state","abandon"))))</f>
        <v>MostFresh</v>
      </c>
      <c r="E627" s="3" t="str">
        <f>IF(C627 &gt;= var!$D$1,IF(C627 &lt;= var!$D$2, "1", "0"),"0")</f>
        <v>0</v>
      </c>
      <c r="F627" t="b">
        <f>NOT(ISNA(VLOOKUP(B627,var!$B$1:$B$40,1,FALSE)))</f>
        <v>1</v>
      </c>
    </row>
    <row r="628" spans="1:6">
      <c r="A628" t="s">
        <v>3080</v>
      </c>
      <c r="B628" t="s">
        <v>23</v>
      </c>
      <c r="C628" s="1">
        <v>42667</v>
      </c>
      <c r="D628" t="str">
        <f>IF(C628 &gt;= var!$A$1, "MostFresh", IF(DATEDIF(C628,var!$A$2,"d") &lt; 60, "MostFresh", IF(DATEDIF(C628,var!$A$2, "d") &lt; 90,"Fresh",IF(DATEDIF(C628,var!$A$2, "d") &lt; 120, "state","abandon"))))</f>
        <v>MostFresh</v>
      </c>
      <c r="E628" s="3" t="str">
        <f>IF(C628 &gt;= var!$D$1,IF(C628 &lt;= var!$D$2, "1", "0"),"0")</f>
        <v>1</v>
      </c>
      <c r="F628" t="b">
        <f>NOT(ISNA(VLOOKUP(B628,var!$B$1:$B$40,1,FALSE)))</f>
        <v>1</v>
      </c>
    </row>
    <row r="629" spans="1:6">
      <c r="A629" t="s">
        <v>5134</v>
      </c>
      <c r="B629" t="s">
        <v>23</v>
      </c>
      <c r="C629" s="1">
        <v>42667</v>
      </c>
      <c r="D629" t="str">
        <f>IF(C629 &gt;= var!$A$1, "MostFresh", IF(DATEDIF(C629,var!$A$2,"d") &lt; 60, "MostFresh", IF(DATEDIF(C629,var!$A$2, "d") &lt; 90,"Fresh",IF(DATEDIF(C629,var!$A$2, "d") &lt; 120, "state","abandon"))))</f>
        <v>MostFresh</v>
      </c>
      <c r="E629" s="3" t="str">
        <f>IF(C629 &gt;= var!$D$1,IF(C629 &lt;= var!$D$2, "1", "0"),"0")</f>
        <v>1</v>
      </c>
      <c r="F629" t="b">
        <f>NOT(ISNA(VLOOKUP(B629,var!$B$1:$B$40,1,FALSE)))</f>
        <v>1</v>
      </c>
    </row>
    <row r="630" spans="1:6">
      <c r="A630" t="s">
        <v>3081</v>
      </c>
      <c r="B630" t="s">
        <v>23</v>
      </c>
      <c r="C630" s="1">
        <v>42569</v>
      </c>
      <c r="D630" t="str">
        <f>IF(C630 &gt;= var!$A$1, "MostFresh", IF(DATEDIF(C630,var!$A$2,"d") &lt; 60, "MostFresh", IF(DATEDIF(C630,var!$A$2, "d") &lt; 90,"Fresh",IF(DATEDIF(C630,var!$A$2, "d") &lt; 120, "state","abandon"))))</f>
        <v>Fresh</v>
      </c>
      <c r="E630" s="3" t="str">
        <f>IF(C630 &gt;= var!$D$1,IF(C630 &lt;= var!$D$2, "1", "0"),"0")</f>
        <v>0</v>
      </c>
      <c r="F630" t="b">
        <f>NOT(ISNA(VLOOKUP(B630,var!$B$1:$B$40,1,FALSE)))</f>
        <v>1</v>
      </c>
    </row>
    <row r="631" spans="1:6">
      <c r="A631" t="s">
        <v>3082</v>
      </c>
      <c r="B631" t="s">
        <v>23</v>
      </c>
      <c r="C631" s="1">
        <v>42667</v>
      </c>
      <c r="D631" t="str">
        <f>IF(C631 &gt;= var!$A$1, "MostFresh", IF(DATEDIF(C631,var!$A$2,"d") &lt; 60, "MostFresh", IF(DATEDIF(C631,var!$A$2, "d") &lt; 90,"Fresh",IF(DATEDIF(C631,var!$A$2, "d") &lt; 120, "state","abandon"))))</f>
        <v>MostFresh</v>
      </c>
      <c r="E631" s="3" t="str">
        <f>IF(C631 &gt;= var!$D$1,IF(C631 &lt;= var!$D$2, "1", "0"),"0")</f>
        <v>1</v>
      </c>
      <c r="F631" t="b">
        <f>NOT(ISNA(VLOOKUP(B631,var!$B$1:$B$40,1,FALSE)))</f>
        <v>1</v>
      </c>
    </row>
    <row r="632" spans="1:6">
      <c r="A632" t="s">
        <v>3083</v>
      </c>
      <c r="B632" t="s">
        <v>23</v>
      </c>
      <c r="C632" s="1">
        <v>42521</v>
      </c>
      <c r="D632" t="str">
        <f>IF(C632 &gt;= var!$A$1, "MostFresh", IF(DATEDIF(C632,var!$A$2,"d") &lt; 60, "MostFresh", IF(DATEDIF(C632,var!$A$2, "d") &lt; 90,"Fresh",IF(DATEDIF(C632,var!$A$2, "d") &lt; 120, "state","abandon"))))</f>
        <v>abandon</v>
      </c>
      <c r="E632" s="3" t="str">
        <f>IF(C632 &gt;= var!$D$1,IF(C632 &lt;= var!$D$2, "1", "0"),"0")</f>
        <v>0</v>
      </c>
      <c r="F632" t="b">
        <f>NOT(ISNA(VLOOKUP(B632,var!$B$1:$B$40,1,FALSE)))</f>
        <v>1</v>
      </c>
    </row>
    <row r="633" spans="1:6">
      <c r="A633" t="s">
        <v>3084</v>
      </c>
      <c r="B633" t="s">
        <v>23</v>
      </c>
      <c r="C633" s="1">
        <v>42604</v>
      </c>
      <c r="D633" t="str">
        <f>IF(C633 &gt;= var!$A$1, "MostFresh", IF(DATEDIF(C633,var!$A$2,"d") &lt; 60, "MostFresh", IF(DATEDIF(C633,var!$A$2, "d") &lt; 90,"Fresh",IF(DATEDIF(C633,var!$A$2, "d") &lt; 120, "state","abandon"))))</f>
        <v>MostFresh</v>
      </c>
      <c r="E633" s="3" t="str">
        <f>IF(C633 &gt;= var!$D$1,IF(C633 &lt;= var!$D$2, "1", "0"),"0")</f>
        <v>0</v>
      </c>
      <c r="F633" t="b">
        <f>NOT(ISNA(VLOOKUP(B633,var!$B$1:$B$40,1,FALSE)))</f>
        <v>1</v>
      </c>
    </row>
    <row r="634" spans="1:6">
      <c r="A634" t="s">
        <v>3085</v>
      </c>
      <c r="B634" t="s">
        <v>23</v>
      </c>
      <c r="C634" s="1">
        <v>42639</v>
      </c>
      <c r="D634" t="str">
        <f>IF(C634 &gt;= var!$A$1, "MostFresh", IF(DATEDIF(C634,var!$A$2,"d") &lt; 60, "MostFresh", IF(DATEDIF(C634,var!$A$2, "d") &lt; 90,"Fresh",IF(DATEDIF(C634,var!$A$2, "d") &lt; 120, "state","abandon"))))</f>
        <v>MostFresh</v>
      </c>
      <c r="E634" s="3" t="str">
        <f>IF(C634 &gt;= var!$D$1,IF(C634 &lt;= var!$D$2, "1", "0"),"0")</f>
        <v>0</v>
      </c>
      <c r="F634" t="b">
        <f>NOT(ISNA(VLOOKUP(B634,var!$B$1:$B$40,1,FALSE)))</f>
        <v>1</v>
      </c>
    </row>
    <row r="635" spans="1:6">
      <c r="A635" t="s">
        <v>3086</v>
      </c>
      <c r="B635" t="s">
        <v>23</v>
      </c>
      <c r="C635" s="1">
        <v>42639</v>
      </c>
      <c r="D635" t="str">
        <f>IF(C635 &gt;= var!$A$1, "MostFresh", IF(DATEDIF(C635,var!$A$2,"d") &lt; 60, "MostFresh", IF(DATEDIF(C635,var!$A$2, "d") &lt; 90,"Fresh",IF(DATEDIF(C635,var!$A$2, "d") &lt; 120, "state","abandon"))))</f>
        <v>MostFresh</v>
      </c>
      <c r="E635" s="3" t="str">
        <f>IF(C635 &gt;= var!$D$1,IF(C635 &lt;= var!$D$2, "1", "0"),"0")</f>
        <v>0</v>
      </c>
      <c r="F635" t="b">
        <f>NOT(ISNA(VLOOKUP(B635,var!$B$1:$B$40,1,FALSE)))</f>
        <v>1</v>
      </c>
    </row>
    <row r="636" spans="1:6">
      <c r="A636" t="s">
        <v>3087</v>
      </c>
      <c r="B636" t="s">
        <v>23</v>
      </c>
      <c r="C636" s="1">
        <v>42604</v>
      </c>
      <c r="D636" t="str">
        <f>IF(C636 &gt;= var!$A$1, "MostFresh", IF(DATEDIF(C636,var!$A$2,"d") &lt; 60, "MostFresh", IF(DATEDIF(C636,var!$A$2, "d") &lt; 90,"Fresh",IF(DATEDIF(C636,var!$A$2, "d") &lt; 120, "state","abandon"))))</f>
        <v>MostFresh</v>
      </c>
      <c r="E636" s="3" t="str">
        <f>IF(C636 &gt;= var!$D$1,IF(C636 &lt;= var!$D$2, "1", "0"),"0")</f>
        <v>0</v>
      </c>
      <c r="F636" t="b">
        <f>NOT(ISNA(VLOOKUP(B636,var!$B$1:$B$40,1,FALSE)))</f>
        <v>1</v>
      </c>
    </row>
    <row r="637" spans="1:6">
      <c r="A637" t="s">
        <v>3088</v>
      </c>
      <c r="B637" t="s">
        <v>23</v>
      </c>
      <c r="C637" s="1">
        <v>42667</v>
      </c>
      <c r="D637" t="str">
        <f>IF(C637 &gt;= var!$A$1, "MostFresh", IF(DATEDIF(C637,var!$A$2,"d") &lt; 60, "MostFresh", IF(DATEDIF(C637,var!$A$2, "d") &lt; 90,"Fresh",IF(DATEDIF(C637,var!$A$2, "d") &lt; 120, "state","abandon"))))</f>
        <v>MostFresh</v>
      </c>
      <c r="E637" s="3" t="str">
        <f>IF(C637 &gt;= var!$D$1,IF(C637 &lt;= var!$D$2, "1", "0"),"0")</f>
        <v>1</v>
      </c>
      <c r="F637" t="b">
        <f>NOT(ISNA(VLOOKUP(B637,var!$B$1:$B$40,1,FALSE)))</f>
        <v>1</v>
      </c>
    </row>
    <row r="638" spans="1:6">
      <c r="A638" t="s">
        <v>3089</v>
      </c>
      <c r="B638" t="s">
        <v>23</v>
      </c>
      <c r="C638" s="1">
        <v>42632</v>
      </c>
      <c r="D638" t="str">
        <f>IF(C638 &gt;= var!$A$1, "MostFresh", IF(DATEDIF(C638,var!$A$2,"d") &lt; 60, "MostFresh", IF(DATEDIF(C638,var!$A$2, "d") &lt; 90,"Fresh",IF(DATEDIF(C638,var!$A$2, "d") &lt; 120, "state","abandon"))))</f>
        <v>MostFresh</v>
      </c>
      <c r="E638" s="3" t="str">
        <f>IF(C638 &gt;= var!$D$1,IF(C638 &lt;= var!$D$2, "1", "0"),"0")</f>
        <v>0</v>
      </c>
      <c r="F638" t="b">
        <f>NOT(ISNA(VLOOKUP(B638,var!$B$1:$B$40,1,FALSE)))</f>
        <v>1</v>
      </c>
    </row>
    <row r="639" spans="1:6">
      <c r="A639" t="s">
        <v>3090</v>
      </c>
      <c r="B639" t="s">
        <v>23</v>
      </c>
      <c r="C639" s="1">
        <v>42639</v>
      </c>
      <c r="D639" t="str">
        <f>IF(C639 &gt;= var!$A$1, "MostFresh", IF(DATEDIF(C639,var!$A$2,"d") &lt; 60, "MostFresh", IF(DATEDIF(C639,var!$A$2, "d") &lt; 90,"Fresh",IF(DATEDIF(C639,var!$A$2, "d") &lt; 120, "state","abandon"))))</f>
        <v>MostFresh</v>
      </c>
      <c r="E639" s="3" t="str">
        <f>IF(C639 &gt;= var!$D$1,IF(C639 &lt;= var!$D$2, "1", "0"),"0")</f>
        <v>0</v>
      </c>
      <c r="F639" t="b">
        <f>NOT(ISNA(VLOOKUP(B639,var!$B$1:$B$40,1,FALSE)))</f>
        <v>1</v>
      </c>
    </row>
    <row r="640" spans="1:6">
      <c r="A640" t="s">
        <v>3091</v>
      </c>
      <c r="B640" t="s">
        <v>23</v>
      </c>
      <c r="C640" s="1">
        <v>42294</v>
      </c>
      <c r="D640" t="str">
        <f>IF(C640 &gt;= var!$A$1, "MostFresh", IF(DATEDIF(C640,var!$A$2,"d") &lt; 60, "MostFresh", IF(DATEDIF(C640,var!$A$2, "d") &lt; 90,"Fresh",IF(DATEDIF(C640,var!$A$2, "d") &lt; 120, "state","abandon"))))</f>
        <v>abandon</v>
      </c>
      <c r="E640" s="3" t="str">
        <f>IF(C640 &gt;= var!$D$1,IF(C640 &lt;= var!$D$2, "1", "0"),"0")</f>
        <v>0</v>
      </c>
      <c r="F640" t="b">
        <f>NOT(ISNA(VLOOKUP(B640,var!$B$1:$B$40,1,FALSE)))</f>
        <v>1</v>
      </c>
    </row>
    <row r="641" spans="1:6">
      <c r="A641" t="s">
        <v>3092</v>
      </c>
      <c r="B641" t="s">
        <v>23</v>
      </c>
      <c r="C641" s="1">
        <v>42667</v>
      </c>
      <c r="D641" t="str">
        <f>IF(C641 &gt;= var!$A$1, "MostFresh", IF(DATEDIF(C641,var!$A$2,"d") &lt; 60, "MostFresh", IF(DATEDIF(C641,var!$A$2, "d") &lt; 90,"Fresh",IF(DATEDIF(C641,var!$A$2, "d") &lt; 120, "state","abandon"))))</f>
        <v>MostFresh</v>
      </c>
      <c r="E641" s="3" t="str">
        <f>IF(C641 &gt;= var!$D$1,IF(C641 &lt;= var!$D$2, "1", "0"),"0")</f>
        <v>1</v>
      </c>
      <c r="F641" t="b">
        <f>NOT(ISNA(VLOOKUP(B641,var!$B$1:$B$40,1,FALSE)))</f>
        <v>1</v>
      </c>
    </row>
    <row r="642" spans="1:6">
      <c r="A642" t="s">
        <v>3093</v>
      </c>
      <c r="B642" t="s">
        <v>23</v>
      </c>
      <c r="C642" s="1">
        <v>42667</v>
      </c>
      <c r="D642" t="str">
        <f>IF(C642 &gt;= var!$A$1, "MostFresh", IF(DATEDIF(C642,var!$A$2,"d") &lt; 60, "MostFresh", IF(DATEDIF(C642,var!$A$2, "d") &lt; 90,"Fresh",IF(DATEDIF(C642,var!$A$2, "d") &lt; 120, "state","abandon"))))</f>
        <v>MostFresh</v>
      </c>
      <c r="E642" s="3" t="str">
        <f>IF(C642 &gt;= var!$D$1,IF(C642 &lt;= var!$D$2, "1", "0"),"0")</f>
        <v>1</v>
      </c>
      <c r="F642" t="b">
        <f>NOT(ISNA(VLOOKUP(B642,var!$B$1:$B$40,1,FALSE)))</f>
        <v>1</v>
      </c>
    </row>
    <row r="643" spans="1:6">
      <c r="A643" t="s">
        <v>3094</v>
      </c>
      <c r="B643" t="s">
        <v>23</v>
      </c>
      <c r="C643" s="1">
        <v>42667</v>
      </c>
      <c r="D643" t="str">
        <f>IF(C643 &gt;= var!$A$1, "MostFresh", IF(DATEDIF(C643,var!$A$2,"d") &lt; 60, "MostFresh", IF(DATEDIF(C643,var!$A$2, "d") &lt; 90,"Fresh",IF(DATEDIF(C643,var!$A$2, "d") &lt; 120, "state","abandon"))))</f>
        <v>MostFresh</v>
      </c>
      <c r="E643" s="3" t="str">
        <f>IF(C643 &gt;= var!$D$1,IF(C643 &lt;= var!$D$2, "1", "0"),"0")</f>
        <v>1</v>
      </c>
      <c r="F643" t="b">
        <f>NOT(ISNA(VLOOKUP(B643,var!$B$1:$B$40,1,FALSE)))</f>
        <v>1</v>
      </c>
    </row>
    <row r="644" spans="1:6">
      <c r="A644" t="s">
        <v>3095</v>
      </c>
      <c r="B644" t="s">
        <v>23</v>
      </c>
      <c r="C644" s="1">
        <v>42639</v>
      </c>
      <c r="D644" t="str">
        <f>IF(C644 &gt;= var!$A$1, "MostFresh", IF(DATEDIF(C644,var!$A$2,"d") &lt; 60, "MostFresh", IF(DATEDIF(C644,var!$A$2, "d") &lt; 90,"Fresh",IF(DATEDIF(C644,var!$A$2, "d") &lt; 120, "state","abandon"))))</f>
        <v>MostFresh</v>
      </c>
      <c r="E644" s="3" t="str">
        <f>IF(C644 &gt;= var!$D$1,IF(C644 &lt;= var!$D$2, "1", "0"),"0")</f>
        <v>0</v>
      </c>
      <c r="F644" t="b">
        <f>NOT(ISNA(VLOOKUP(B644,var!$B$1:$B$40,1,FALSE)))</f>
        <v>1</v>
      </c>
    </row>
    <row r="645" spans="1:6">
      <c r="A645" t="s">
        <v>3096</v>
      </c>
      <c r="B645" t="s">
        <v>23</v>
      </c>
      <c r="C645" s="1">
        <v>42639</v>
      </c>
      <c r="D645" t="str">
        <f>IF(C645 &gt;= var!$A$1, "MostFresh", IF(DATEDIF(C645,var!$A$2,"d") &lt; 60, "MostFresh", IF(DATEDIF(C645,var!$A$2, "d") &lt; 90,"Fresh",IF(DATEDIF(C645,var!$A$2, "d") &lt; 120, "state","abandon"))))</f>
        <v>MostFresh</v>
      </c>
      <c r="E645" s="3" t="str">
        <f>IF(C645 &gt;= var!$D$1,IF(C645 &lt;= var!$D$2, "1", "0"),"0")</f>
        <v>0</v>
      </c>
      <c r="F645" t="b">
        <f>NOT(ISNA(VLOOKUP(B645,var!$B$1:$B$40,1,FALSE)))</f>
        <v>1</v>
      </c>
    </row>
    <row r="646" spans="1:6">
      <c r="A646" t="s">
        <v>3097</v>
      </c>
      <c r="B646" t="s">
        <v>23</v>
      </c>
      <c r="C646" s="1">
        <v>42639</v>
      </c>
      <c r="D646" t="str">
        <f>IF(C646 &gt;= var!$A$1, "MostFresh", IF(DATEDIF(C646,var!$A$2,"d") &lt; 60, "MostFresh", IF(DATEDIF(C646,var!$A$2, "d") &lt; 90,"Fresh",IF(DATEDIF(C646,var!$A$2, "d") &lt; 120, "state","abandon"))))</f>
        <v>MostFresh</v>
      </c>
      <c r="E646" s="3" t="str">
        <f>IF(C646 &gt;= var!$D$1,IF(C646 &lt;= var!$D$2, "1", "0"),"0")</f>
        <v>0</v>
      </c>
      <c r="F646" t="b">
        <f>NOT(ISNA(VLOOKUP(B646,var!$B$1:$B$40,1,FALSE)))</f>
        <v>1</v>
      </c>
    </row>
    <row r="647" spans="1:6">
      <c r="A647" t="s">
        <v>3098</v>
      </c>
      <c r="B647" t="s">
        <v>23</v>
      </c>
      <c r="C647" s="1">
        <v>42639</v>
      </c>
      <c r="D647" t="str">
        <f>IF(C647 &gt;= var!$A$1, "MostFresh", IF(DATEDIF(C647,var!$A$2,"d") &lt; 60, "MostFresh", IF(DATEDIF(C647,var!$A$2, "d") &lt; 90,"Fresh",IF(DATEDIF(C647,var!$A$2, "d") &lt; 120, "state","abandon"))))</f>
        <v>MostFresh</v>
      </c>
      <c r="E647" s="3" t="str">
        <f>IF(C647 &gt;= var!$D$1,IF(C647 &lt;= var!$D$2, "1", "0"),"0")</f>
        <v>0</v>
      </c>
      <c r="F647" t="b">
        <f>NOT(ISNA(VLOOKUP(B647,var!$B$1:$B$40,1,FALSE)))</f>
        <v>1</v>
      </c>
    </row>
    <row r="648" spans="1:6">
      <c r="A648" t="s">
        <v>3099</v>
      </c>
      <c r="B648" t="s">
        <v>23</v>
      </c>
      <c r="C648" s="1">
        <v>42639</v>
      </c>
      <c r="D648" t="str">
        <f>IF(C648 &gt;= var!$A$1, "MostFresh", IF(DATEDIF(C648,var!$A$2,"d") &lt; 60, "MostFresh", IF(DATEDIF(C648,var!$A$2, "d") &lt; 90,"Fresh",IF(DATEDIF(C648,var!$A$2, "d") &lt; 120, "state","abandon"))))</f>
        <v>MostFresh</v>
      </c>
      <c r="E648" s="3" t="str">
        <f>IF(C648 &gt;= var!$D$1,IF(C648 &lt;= var!$D$2, "1", "0"),"0")</f>
        <v>0</v>
      </c>
      <c r="F648" t="b">
        <f>NOT(ISNA(VLOOKUP(B648,var!$B$1:$B$40,1,FALSE)))</f>
        <v>1</v>
      </c>
    </row>
    <row r="649" spans="1:6">
      <c r="A649" t="s">
        <v>3100</v>
      </c>
      <c r="B649" t="s">
        <v>23</v>
      </c>
      <c r="C649" s="1">
        <v>42632</v>
      </c>
      <c r="D649" t="str">
        <f>IF(C649 &gt;= var!$A$1, "MostFresh", IF(DATEDIF(C649,var!$A$2,"d") &lt; 60, "MostFresh", IF(DATEDIF(C649,var!$A$2, "d") &lt; 90,"Fresh",IF(DATEDIF(C649,var!$A$2, "d") &lt; 120, "state","abandon"))))</f>
        <v>MostFresh</v>
      </c>
      <c r="E649" s="3" t="str">
        <f>IF(C649 &gt;= var!$D$1,IF(C649 &lt;= var!$D$2, "1", "0"),"0")</f>
        <v>0</v>
      </c>
      <c r="F649" t="b">
        <f>NOT(ISNA(VLOOKUP(B649,var!$B$1:$B$40,1,FALSE)))</f>
        <v>1</v>
      </c>
    </row>
    <row r="650" spans="1:6">
      <c r="A650" t="s">
        <v>3101</v>
      </c>
      <c r="B650" t="s">
        <v>23</v>
      </c>
      <c r="C650" s="1">
        <v>42521</v>
      </c>
      <c r="D650" t="str">
        <f>IF(C650 &gt;= var!$A$1, "MostFresh", IF(DATEDIF(C650,var!$A$2,"d") &lt; 60, "MostFresh", IF(DATEDIF(C650,var!$A$2, "d") &lt; 90,"Fresh",IF(DATEDIF(C650,var!$A$2, "d") &lt; 120, "state","abandon"))))</f>
        <v>abandon</v>
      </c>
      <c r="E650" s="3" t="str">
        <f>IF(C650 &gt;= var!$D$1,IF(C650 &lt;= var!$D$2, "1", "0"),"0")</f>
        <v>0</v>
      </c>
      <c r="F650" t="b">
        <f>NOT(ISNA(VLOOKUP(B650,var!$B$1:$B$40,1,FALSE)))</f>
        <v>1</v>
      </c>
    </row>
    <row r="651" spans="1:6">
      <c r="A651" t="s">
        <v>3102</v>
      </c>
      <c r="B651" t="s">
        <v>23</v>
      </c>
      <c r="C651" s="1">
        <v>42667</v>
      </c>
      <c r="D651" t="str">
        <f>IF(C651 &gt;= var!$A$1, "MostFresh", IF(DATEDIF(C651,var!$A$2,"d") &lt; 60, "MostFresh", IF(DATEDIF(C651,var!$A$2, "d") &lt; 90,"Fresh",IF(DATEDIF(C651,var!$A$2, "d") &lt; 120, "state","abandon"))))</f>
        <v>MostFresh</v>
      </c>
      <c r="E651" s="3" t="str">
        <f>IF(C651 &gt;= var!$D$1,IF(C651 &lt;= var!$D$2, "1", "0"),"0")</f>
        <v>1</v>
      </c>
      <c r="F651" t="b">
        <f>NOT(ISNA(VLOOKUP(B651,var!$B$1:$B$40,1,FALSE)))</f>
        <v>1</v>
      </c>
    </row>
    <row r="652" spans="1:6">
      <c r="A652" t="s">
        <v>3103</v>
      </c>
      <c r="B652" t="s">
        <v>23</v>
      </c>
      <c r="C652" s="1">
        <v>42667</v>
      </c>
      <c r="D652" t="str">
        <f>IF(C652 &gt;= var!$A$1, "MostFresh", IF(DATEDIF(C652,var!$A$2,"d") &lt; 60, "MostFresh", IF(DATEDIF(C652,var!$A$2, "d") &lt; 90,"Fresh",IF(DATEDIF(C652,var!$A$2, "d") &lt; 120, "state","abandon"))))</f>
        <v>MostFresh</v>
      </c>
      <c r="E652" s="3" t="str">
        <f>IF(C652 &gt;= var!$D$1,IF(C652 &lt;= var!$D$2, "1", "0"),"0")</f>
        <v>1</v>
      </c>
      <c r="F652" t="b">
        <f>NOT(ISNA(VLOOKUP(B652,var!$B$1:$B$40,1,FALSE)))</f>
        <v>1</v>
      </c>
    </row>
    <row r="653" spans="1:6">
      <c r="A653" t="s">
        <v>3104</v>
      </c>
      <c r="B653" t="s">
        <v>23</v>
      </c>
      <c r="C653" s="1">
        <v>42569</v>
      </c>
      <c r="D653" t="str">
        <f>IF(C653 &gt;= var!$A$1, "MostFresh", IF(DATEDIF(C653,var!$A$2,"d") &lt; 60, "MostFresh", IF(DATEDIF(C653,var!$A$2, "d") &lt; 90,"Fresh",IF(DATEDIF(C653,var!$A$2, "d") &lt; 120, "state","abandon"))))</f>
        <v>Fresh</v>
      </c>
      <c r="E653" s="3" t="str">
        <f>IF(C653 &gt;= var!$D$1,IF(C653 &lt;= var!$D$2, "1", "0"),"0")</f>
        <v>0</v>
      </c>
      <c r="F653" t="b">
        <f>NOT(ISNA(VLOOKUP(B653,var!$B$1:$B$40,1,FALSE)))</f>
        <v>1</v>
      </c>
    </row>
    <row r="654" spans="1:6">
      <c r="A654" t="s">
        <v>3105</v>
      </c>
      <c r="B654" t="s">
        <v>23</v>
      </c>
      <c r="C654" s="1">
        <v>42632</v>
      </c>
      <c r="D654" t="str">
        <f>IF(C654 &gt;= var!$A$1, "MostFresh", IF(DATEDIF(C654,var!$A$2,"d") &lt; 60, "MostFresh", IF(DATEDIF(C654,var!$A$2, "d") &lt; 90,"Fresh",IF(DATEDIF(C654,var!$A$2, "d") &lt; 120, "state","abandon"))))</f>
        <v>MostFresh</v>
      </c>
      <c r="E654" s="3" t="str">
        <f>IF(C654 &gt;= var!$D$1,IF(C654 &lt;= var!$D$2, "1", "0"),"0")</f>
        <v>0</v>
      </c>
      <c r="F654" t="b">
        <f>NOT(ISNA(VLOOKUP(B654,var!$B$1:$B$40,1,FALSE)))</f>
        <v>1</v>
      </c>
    </row>
    <row r="655" spans="1:6">
      <c r="A655" t="s">
        <v>3106</v>
      </c>
      <c r="B655" t="s">
        <v>23</v>
      </c>
      <c r="C655" s="1">
        <v>42320</v>
      </c>
      <c r="D655" t="str">
        <f>IF(C655 &gt;= var!$A$1, "MostFresh", IF(DATEDIF(C655,var!$A$2,"d") &lt; 60, "MostFresh", IF(DATEDIF(C655,var!$A$2, "d") &lt; 90,"Fresh",IF(DATEDIF(C655,var!$A$2, "d") &lt; 120, "state","abandon"))))</f>
        <v>abandon</v>
      </c>
      <c r="E655" s="3" t="str">
        <f>IF(C655 &gt;= var!$D$1,IF(C655 &lt;= var!$D$2, "1", "0"),"0")</f>
        <v>0</v>
      </c>
      <c r="F655" t="b">
        <f>NOT(ISNA(VLOOKUP(B655,var!$B$1:$B$40,1,FALSE)))</f>
        <v>1</v>
      </c>
    </row>
    <row r="656" spans="1:6">
      <c r="A656" t="s">
        <v>3107</v>
      </c>
      <c r="B656" t="s">
        <v>23</v>
      </c>
      <c r="C656" s="1">
        <v>42667</v>
      </c>
      <c r="D656" t="str">
        <f>IF(C656 &gt;= var!$A$1, "MostFresh", IF(DATEDIF(C656,var!$A$2,"d") &lt; 60, "MostFresh", IF(DATEDIF(C656,var!$A$2, "d") &lt; 90,"Fresh",IF(DATEDIF(C656,var!$A$2, "d") &lt; 120, "state","abandon"))))</f>
        <v>MostFresh</v>
      </c>
      <c r="E656" s="3" t="str">
        <f>IF(C656 &gt;= var!$D$1,IF(C656 &lt;= var!$D$2, "1", "0"),"0")</f>
        <v>1</v>
      </c>
      <c r="F656" t="b">
        <f>NOT(ISNA(VLOOKUP(B656,var!$B$1:$B$40,1,FALSE)))</f>
        <v>1</v>
      </c>
    </row>
    <row r="657" spans="1:7">
      <c r="A657" t="s">
        <v>3108</v>
      </c>
      <c r="B657" t="s">
        <v>23</v>
      </c>
      <c r="C657" s="1">
        <v>42488</v>
      </c>
      <c r="D657" t="str">
        <f>IF(C657 &gt;= var!$A$1, "MostFresh", IF(DATEDIF(C657,var!$A$2,"d") &lt; 60, "MostFresh", IF(DATEDIF(C657,var!$A$2, "d") &lt; 90,"Fresh",IF(DATEDIF(C657,var!$A$2, "d") &lt; 120, "state","abandon"))))</f>
        <v>abandon</v>
      </c>
      <c r="E657" s="3" t="str">
        <f>IF(C657 &gt;= var!$D$1,IF(C657 &lt;= var!$D$2, "1", "0"),"0")</f>
        <v>0</v>
      </c>
      <c r="F657" t="b">
        <f>NOT(ISNA(VLOOKUP(B657,var!$B$1:$B$40,1,FALSE)))</f>
        <v>1</v>
      </c>
    </row>
    <row r="658" spans="1:7">
      <c r="A658" t="s">
        <v>3109</v>
      </c>
      <c r="B658" t="s">
        <v>23</v>
      </c>
      <c r="C658" s="1">
        <v>42604</v>
      </c>
      <c r="D658" t="str">
        <f>IF(C658 &gt;= var!$A$1, "MostFresh", IF(DATEDIF(C658,var!$A$2,"d") &lt; 60, "MostFresh", IF(DATEDIF(C658,var!$A$2, "d") &lt; 90,"Fresh",IF(DATEDIF(C658,var!$A$2, "d") &lt; 120, "state","abandon"))))</f>
        <v>MostFresh</v>
      </c>
      <c r="E658" s="3" t="str">
        <f>IF(C658 &gt;= var!$D$1,IF(C658 &lt;= var!$D$2, "1", "0"),"0")</f>
        <v>0</v>
      </c>
      <c r="F658" t="b">
        <f>NOT(ISNA(VLOOKUP(B658,var!$B$1:$B$40,1,FALSE)))</f>
        <v>1</v>
      </c>
    </row>
    <row r="659" spans="1:7">
      <c r="A659" t="s">
        <v>3110</v>
      </c>
      <c r="B659" t="s">
        <v>23</v>
      </c>
      <c r="C659" s="1">
        <v>42569</v>
      </c>
      <c r="D659" t="str">
        <f>IF(C659 &gt;= var!$A$1, "MostFresh", IF(DATEDIF(C659,var!$A$2,"d") &lt; 60, "MostFresh", IF(DATEDIF(C659,var!$A$2, "d") &lt; 90,"Fresh",IF(DATEDIF(C659,var!$A$2, "d") &lt; 120, "state","abandon"))))</f>
        <v>Fresh</v>
      </c>
      <c r="E659" s="3" t="str">
        <f>IF(C659 &gt;= var!$D$1,IF(C659 &lt;= var!$D$2, "1", "0"),"0")</f>
        <v>0</v>
      </c>
      <c r="F659" t="b">
        <f>NOT(ISNA(VLOOKUP(B659,var!$B$1:$B$40,1,FALSE)))</f>
        <v>1</v>
      </c>
    </row>
    <row r="660" spans="1:7">
      <c r="A660" t="s">
        <v>3111</v>
      </c>
      <c r="B660" t="s">
        <v>23</v>
      </c>
      <c r="C660" s="1">
        <v>42667</v>
      </c>
      <c r="D660" t="str">
        <f>IF(C660 &gt;= var!$A$1, "MostFresh", IF(DATEDIF(C660,var!$A$2,"d") &lt; 60, "MostFresh", IF(DATEDIF(C660,var!$A$2, "d") &lt; 90,"Fresh",IF(DATEDIF(C660,var!$A$2, "d") &lt; 120, "state","abandon"))))</f>
        <v>MostFresh</v>
      </c>
      <c r="E660" s="3" t="str">
        <f>IF(C660 &gt;= var!$D$1,IF(C660 &lt;= var!$D$2, "1", "0"),"0")</f>
        <v>1</v>
      </c>
      <c r="F660" t="b">
        <f>NOT(ISNA(VLOOKUP(B660,var!$B$1:$B$40,1,FALSE)))</f>
        <v>1</v>
      </c>
    </row>
    <row r="661" spans="1:7">
      <c r="A661" t="s">
        <v>3112</v>
      </c>
      <c r="B661" t="s">
        <v>23</v>
      </c>
      <c r="C661" s="1">
        <v>42667</v>
      </c>
      <c r="D661" t="str">
        <f>IF(C661 &gt;= var!$A$1, "MostFresh", IF(DATEDIF(C661,var!$A$2,"d") &lt; 60, "MostFresh", IF(DATEDIF(C661,var!$A$2, "d") &lt; 90,"Fresh",IF(DATEDIF(C661,var!$A$2, "d") &lt; 120, "state","abandon"))))</f>
        <v>MostFresh</v>
      </c>
      <c r="E661" s="3" t="str">
        <f>IF(C661 &gt;= var!$D$1,IF(C661 &lt;= var!$D$2, "1", "0"),"0")</f>
        <v>1</v>
      </c>
      <c r="F661" t="b">
        <f>NOT(ISNA(VLOOKUP(B661,var!$B$1:$B$40,1,FALSE)))</f>
        <v>1</v>
      </c>
    </row>
    <row r="662" spans="1:7">
      <c r="A662" t="s">
        <v>3113</v>
      </c>
      <c r="B662" t="s">
        <v>23</v>
      </c>
      <c r="C662" s="1">
        <v>42667</v>
      </c>
      <c r="D662" t="str">
        <f>IF(C662 &gt;= var!$A$1, "MostFresh", IF(DATEDIF(C662,var!$A$2,"d") &lt; 60, "MostFresh", IF(DATEDIF(C662,var!$A$2, "d") &lt; 90,"Fresh",IF(DATEDIF(C662,var!$A$2, "d") &lt; 120, "state","abandon"))))</f>
        <v>MostFresh</v>
      </c>
      <c r="E662" s="3" t="str">
        <f>IF(C662 &gt;= var!$D$1,IF(C662 &lt;= var!$D$2, "1", "0"),"0")</f>
        <v>1</v>
      </c>
      <c r="F662" t="b">
        <f>NOT(ISNA(VLOOKUP(B662,var!$B$1:$B$40,1,FALSE)))</f>
        <v>1</v>
      </c>
    </row>
    <row r="663" spans="1:7">
      <c r="A663" t="s">
        <v>3114</v>
      </c>
      <c r="B663" t="s">
        <v>23</v>
      </c>
      <c r="C663" s="1">
        <v>42632</v>
      </c>
      <c r="D663" t="str">
        <f>IF(C663 &gt;= var!$A$1, "MostFresh", IF(DATEDIF(C663,var!$A$2,"d") &lt; 60, "MostFresh", IF(DATEDIF(C663,var!$A$2, "d") &lt; 90,"Fresh",IF(DATEDIF(C663,var!$A$2, "d") &lt; 120, "state","abandon"))))</f>
        <v>MostFresh</v>
      </c>
      <c r="E663" s="3" t="str">
        <f>IF(C663 &gt;= var!$D$1,IF(C663 &lt;= var!$D$2, "1", "0"),"0")</f>
        <v>0</v>
      </c>
      <c r="F663" t="b">
        <f>NOT(ISNA(VLOOKUP(B663,var!$B$1:$B$40,1,FALSE)))</f>
        <v>1</v>
      </c>
    </row>
    <row r="664" spans="1:7">
      <c r="A664" t="s">
        <v>3115</v>
      </c>
      <c r="B664" t="s">
        <v>23</v>
      </c>
      <c r="C664" s="1">
        <v>42667</v>
      </c>
      <c r="D664" t="str">
        <f>IF(C664 &gt;= var!$A$1, "MostFresh", IF(DATEDIF(C664,var!$A$2,"d") &lt; 60, "MostFresh", IF(DATEDIF(C664,var!$A$2, "d") &lt; 90,"Fresh",IF(DATEDIF(C664,var!$A$2, "d") &lt; 120, "state","abandon"))))</f>
        <v>MostFresh</v>
      </c>
      <c r="E664" s="3" t="str">
        <f>IF(C664 &gt;= var!$D$1,IF(C664 &lt;= var!$D$2, "1", "0"),"0")</f>
        <v>1</v>
      </c>
      <c r="F664" t="b">
        <f>NOT(ISNA(VLOOKUP(B664,var!$B$1:$B$40,1,FALSE)))</f>
        <v>1</v>
      </c>
    </row>
    <row r="665" spans="1:7">
      <c r="A665" t="s">
        <v>3116</v>
      </c>
      <c r="B665" t="s">
        <v>23</v>
      </c>
      <c r="C665" s="1">
        <v>42667</v>
      </c>
      <c r="D665" t="str">
        <f>IF(C665 &gt;= var!$A$1, "MostFresh", IF(DATEDIF(C665,var!$A$2,"d") &lt; 60, "MostFresh", IF(DATEDIF(C665,var!$A$2, "d") &lt; 90,"Fresh",IF(DATEDIF(C665,var!$A$2, "d") &lt; 120, "state","abandon"))))</f>
        <v>MostFresh</v>
      </c>
      <c r="E665" s="3" t="str">
        <f>IF(C665 &gt;= var!$D$1,IF(C665 &lt;= var!$D$2, "1", "0"),"0")</f>
        <v>1</v>
      </c>
      <c r="F665" t="b">
        <f>NOT(ISNA(VLOOKUP(B665,var!$B$1:$B$40,1,FALSE)))</f>
        <v>1</v>
      </c>
    </row>
    <row r="666" spans="1:7">
      <c r="A666" t="s">
        <v>3117</v>
      </c>
      <c r="B666" t="s">
        <v>23</v>
      </c>
      <c r="C666" s="1">
        <v>42632</v>
      </c>
      <c r="D666" t="str">
        <f>IF(C666 &gt;= var!$A$1, "MostFresh", IF(DATEDIF(C666,var!$A$2,"d") &lt; 60, "MostFresh", IF(DATEDIF(C666,var!$A$2, "d") &lt; 90,"Fresh",IF(DATEDIF(C666,var!$A$2, "d") &lt; 120, "state","abandon"))))</f>
        <v>MostFresh</v>
      </c>
      <c r="E666" s="3" t="str">
        <f>IF(C666 &gt;= var!$D$1,IF(C666 &lt;= var!$D$2, "1", "0"),"0")</f>
        <v>0</v>
      </c>
      <c r="F666" t="b">
        <f>NOT(ISNA(VLOOKUP(B666,var!$B$1:$B$40,1,FALSE)))</f>
        <v>1</v>
      </c>
    </row>
    <row r="667" spans="1:7">
      <c r="A667" t="s">
        <v>3118</v>
      </c>
      <c r="B667" t="s">
        <v>23</v>
      </c>
      <c r="C667" s="1">
        <v>42632</v>
      </c>
      <c r="D667" t="str">
        <f>IF(C667 &gt;= var!$A$1, "MostFresh", IF(DATEDIF(C667,var!$A$2,"d") &lt; 60, "MostFresh", IF(DATEDIF(C667,var!$A$2, "d") &lt; 90,"Fresh",IF(DATEDIF(C667,var!$A$2, "d") &lt; 120, "state","abandon"))))</f>
        <v>MostFresh</v>
      </c>
      <c r="E667" s="3" t="str">
        <f>IF(C667 &gt;= var!$D$1,IF(C667 &lt;= var!$D$2, "1", "0"),"0")</f>
        <v>0</v>
      </c>
      <c r="F667" t="b">
        <f>NOT(ISNA(VLOOKUP(B667,var!$B$1:$B$40,1,FALSE)))</f>
        <v>1</v>
      </c>
    </row>
    <row r="668" spans="1:7">
      <c r="A668" t="s">
        <v>3119</v>
      </c>
      <c r="B668" t="s">
        <v>23</v>
      </c>
      <c r="C668" s="1">
        <v>42280</v>
      </c>
      <c r="D668" t="str">
        <f>IF(C668 &gt;= var!$A$1, "MostFresh", IF(DATEDIF(C668,var!$A$2,"d") &lt; 60, "MostFresh", IF(DATEDIF(C668,var!$A$2, "d") &lt; 90,"Fresh",IF(DATEDIF(C668,var!$A$2, "d") &lt; 120, "state","abandon"))))</f>
        <v>abandon</v>
      </c>
      <c r="E668" s="3" t="str">
        <f>IF(C668 &gt;= var!$D$1,IF(C668 &lt;= var!$D$2, "1", "0"),"0")</f>
        <v>0</v>
      </c>
      <c r="F668" t="b">
        <f>NOT(ISNA(VLOOKUP(B668,var!$B$1:$B$40,1,FALSE)))</f>
        <v>1</v>
      </c>
    </row>
    <row r="669" spans="1:7">
      <c r="A669" t="s">
        <v>3120</v>
      </c>
      <c r="B669" t="s">
        <v>23</v>
      </c>
      <c r="C669" s="1">
        <v>42639</v>
      </c>
      <c r="D669" t="str">
        <f>IF(C669 &gt;= var!$A$1, "MostFresh", IF(DATEDIF(C669,var!$A$2,"d") &lt; 60, "MostFresh", IF(DATEDIF(C669,var!$A$2, "d") &lt; 90,"Fresh",IF(DATEDIF(C669,var!$A$2, "d") &lt; 120, "state","abandon"))))</f>
        <v>MostFresh</v>
      </c>
      <c r="E669" s="3" t="str">
        <f>IF(C669 &gt;= var!$D$1,IF(C669 &lt;= var!$D$2, "1", "0"),"0")</f>
        <v>0</v>
      </c>
      <c r="F669" t="b">
        <f>NOT(ISNA(VLOOKUP(B669,var!$B$1:$B$40,1,FALSE)))</f>
        <v>1</v>
      </c>
    </row>
    <row r="670" spans="1:7">
      <c r="A670" t="s">
        <v>4946</v>
      </c>
      <c r="B670" t="s">
        <v>5316</v>
      </c>
      <c r="C670" s="1">
        <v>42661</v>
      </c>
      <c r="D670" t="str">
        <f>IF(C670 &gt;= var!$A$1, "MostFresh", IF(DATEDIF(C670,var!$A$2,"d") &lt; 60, "MostFresh", IF(DATEDIF(C670,var!$A$2, "d") &lt; 90,"Fresh",IF(DATEDIF(C670,var!$A$2, "d") &lt; 120, "state","abandon"))))</f>
        <v>MostFresh</v>
      </c>
      <c r="E670" s="3" t="str">
        <f>IF(C670 &gt;= var!$D$1,IF(C670 &lt;= var!$D$2, "1", "0"),"0")</f>
        <v>1</v>
      </c>
      <c r="F670" t="b">
        <f>NOT(ISNA(VLOOKUP(B670,var!$B$1:$B$40,1,FALSE)))</f>
        <v>0</v>
      </c>
      <c r="G670" t="b">
        <v>1</v>
      </c>
    </row>
    <row r="671" spans="1:7">
      <c r="A671" t="s">
        <v>3121</v>
      </c>
      <c r="B671" t="s">
        <v>1786</v>
      </c>
      <c r="C671" s="1">
        <v>42552</v>
      </c>
      <c r="D671" t="str">
        <f>IF(C671 &gt;= var!$A$1, "MostFresh", IF(DATEDIF(C671,var!$A$2,"d") &lt; 60, "MostFresh", IF(DATEDIF(C671,var!$A$2, "d") &lt; 90,"Fresh",IF(DATEDIF(C671,var!$A$2, "d") &lt; 120, "state","abandon"))))</f>
        <v>state</v>
      </c>
      <c r="E671" s="3" t="str">
        <f>IF(C671 &gt;= var!$D$1,IF(C671 &lt;= var!$D$2, "1", "0"),"0")</f>
        <v>0</v>
      </c>
      <c r="F671" t="b">
        <f>NOT(ISNA(VLOOKUP(B671,var!$B$1:$B$40,1,FALSE)))</f>
        <v>1</v>
      </c>
    </row>
    <row r="672" spans="1:7">
      <c r="A672" t="s">
        <v>3122</v>
      </c>
      <c r="B672" t="s">
        <v>1786</v>
      </c>
      <c r="C672" s="1">
        <v>42583</v>
      </c>
      <c r="D672" t="str">
        <f>IF(C672 &gt;= var!$A$1, "MostFresh", IF(DATEDIF(C672,var!$A$2,"d") &lt; 60, "MostFresh", IF(DATEDIF(C672,var!$A$2, "d") &lt; 90,"Fresh",IF(DATEDIF(C672,var!$A$2, "d") &lt; 120, "state","abandon"))))</f>
        <v>Fresh</v>
      </c>
      <c r="E672" s="3" t="str">
        <f>IF(C672 &gt;= var!$D$1,IF(C672 &lt;= var!$D$2, "1", "0"),"0")</f>
        <v>0</v>
      </c>
      <c r="F672" t="b">
        <f>NOT(ISNA(VLOOKUP(B672,var!$B$1:$B$40,1,FALSE)))</f>
        <v>1</v>
      </c>
    </row>
    <row r="673" spans="1:6">
      <c r="A673" t="s">
        <v>3123</v>
      </c>
      <c r="B673" t="s">
        <v>1786</v>
      </c>
      <c r="C673" s="1">
        <v>42661</v>
      </c>
      <c r="D673" t="str">
        <f>IF(C673 &gt;= var!$A$1, "MostFresh", IF(DATEDIF(C673,var!$A$2,"d") &lt; 60, "MostFresh", IF(DATEDIF(C673,var!$A$2, "d") &lt; 90,"Fresh",IF(DATEDIF(C673,var!$A$2, "d") &lt; 120, "state","abandon"))))</f>
        <v>MostFresh</v>
      </c>
      <c r="E673" s="3" t="str">
        <f>IF(C673 &gt;= var!$D$1,IF(C673 &lt;= var!$D$2, "1", "0"),"0")</f>
        <v>1</v>
      </c>
      <c r="F673" t="b">
        <f>NOT(ISNA(VLOOKUP(B673,var!$B$1:$B$40,1,FALSE)))</f>
        <v>1</v>
      </c>
    </row>
    <row r="674" spans="1:6">
      <c r="A674" t="s">
        <v>3124</v>
      </c>
      <c r="B674" t="s">
        <v>1786</v>
      </c>
      <c r="C674" s="1">
        <v>42661</v>
      </c>
      <c r="D674" t="str">
        <f>IF(C674 &gt;= var!$A$1, "MostFresh", IF(DATEDIF(C674,var!$A$2,"d") &lt; 60, "MostFresh", IF(DATEDIF(C674,var!$A$2, "d") &lt; 90,"Fresh",IF(DATEDIF(C674,var!$A$2, "d") &lt; 120, "state","abandon"))))</f>
        <v>MostFresh</v>
      </c>
      <c r="E674" s="3" t="str">
        <f>IF(C674 &gt;= var!$D$1,IF(C674 &lt;= var!$D$2, "1", "0"),"0")</f>
        <v>1</v>
      </c>
      <c r="F674" t="b">
        <f>NOT(ISNA(VLOOKUP(B674,var!$B$1:$B$40,1,FALSE)))</f>
        <v>1</v>
      </c>
    </row>
    <row r="675" spans="1:6">
      <c r="A675" t="s">
        <v>3125</v>
      </c>
      <c r="B675" t="s">
        <v>1786</v>
      </c>
      <c r="C675" s="1">
        <v>42661</v>
      </c>
      <c r="D675" t="str">
        <f>IF(C675 &gt;= var!$A$1, "MostFresh", IF(DATEDIF(C675,var!$A$2,"d") &lt; 60, "MostFresh", IF(DATEDIF(C675,var!$A$2, "d") &lt; 90,"Fresh",IF(DATEDIF(C675,var!$A$2, "d") &lt; 120, "state","abandon"))))</f>
        <v>MostFresh</v>
      </c>
      <c r="E675" s="3" t="str">
        <f>IF(C675 &gt;= var!$D$1,IF(C675 &lt;= var!$D$2, "1", "0"),"0")</f>
        <v>1</v>
      </c>
      <c r="F675" t="b">
        <f>NOT(ISNA(VLOOKUP(B675,var!$B$1:$B$40,1,FALSE)))</f>
        <v>1</v>
      </c>
    </row>
    <row r="676" spans="1:6">
      <c r="A676" t="s">
        <v>3126</v>
      </c>
      <c r="B676" t="s">
        <v>1786</v>
      </c>
      <c r="C676" s="1">
        <v>42661</v>
      </c>
      <c r="D676" t="str">
        <f>IF(C676 &gt;= var!$A$1, "MostFresh", IF(DATEDIF(C676,var!$A$2,"d") &lt; 60, "MostFresh", IF(DATEDIF(C676,var!$A$2, "d") &lt; 90,"Fresh",IF(DATEDIF(C676,var!$A$2, "d") &lt; 120, "state","abandon"))))</f>
        <v>MostFresh</v>
      </c>
      <c r="E676" s="3" t="str">
        <f>IF(C676 &gt;= var!$D$1,IF(C676 &lt;= var!$D$2, "1", "0"),"0")</f>
        <v>1</v>
      </c>
      <c r="F676" t="b">
        <f>NOT(ISNA(VLOOKUP(B676,var!$B$1:$B$40,1,FALSE)))</f>
        <v>1</v>
      </c>
    </row>
    <row r="677" spans="1:6">
      <c r="A677" t="s">
        <v>3127</v>
      </c>
      <c r="B677" t="s">
        <v>1786</v>
      </c>
      <c r="C677" s="1">
        <v>42661</v>
      </c>
      <c r="D677" t="str">
        <f>IF(C677 &gt;= var!$A$1, "MostFresh", IF(DATEDIF(C677,var!$A$2,"d") &lt; 60, "MostFresh", IF(DATEDIF(C677,var!$A$2, "d") &lt; 90,"Fresh",IF(DATEDIF(C677,var!$A$2, "d") &lt; 120, "state","abandon"))))</f>
        <v>MostFresh</v>
      </c>
      <c r="E677" s="3" t="str">
        <f>IF(C677 &gt;= var!$D$1,IF(C677 &lt;= var!$D$2, "1", "0"),"0")</f>
        <v>1</v>
      </c>
      <c r="F677" t="b">
        <f>NOT(ISNA(VLOOKUP(B677,var!$B$1:$B$40,1,FALSE)))</f>
        <v>1</v>
      </c>
    </row>
    <row r="678" spans="1:6">
      <c r="A678" t="s">
        <v>3128</v>
      </c>
      <c r="B678" t="s">
        <v>1786</v>
      </c>
      <c r="C678" s="1">
        <v>42661</v>
      </c>
      <c r="D678" t="str">
        <f>IF(C678 &gt;= var!$A$1, "MostFresh", IF(DATEDIF(C678,var!$A$2,"d") &lt; 60, "MostFresh", IF(DATEDIF(C678,var!$A$2, "d") &lt; 90,"Fresh",IF(DATEDIF(C678,var!$A$2, "d") &lt; 120, "state","abandon"))))</f>
        <v>MostFresh</v>
      </c>
      <c r="E678" s="3" t="str">
        <f>IF(C678 &gt;= var!$D$1,IF(C678 &lt;= var!$D$2, "1", "0"),"0")</f>
        <v>1</v>
      </c>
      <c r="F678" t="b">
        <f>NOT(ISNA(VLOOKUP(B678,var!$B$1:$B$40,1,FALSE)))</f>
        <v>1</v>
      </c>
    </row>
    <row r="679" spans="1:6">
      <c r="A679" t="s">
        <v>3129</v>
      </c>
      <c r="B679" t="s">
        <v>1786</v>
      </c>
      <c r="C679" s="1">
        <v>42661</v>
      </c>
      <c r="D679" t="str">
        <f>IF(C679 &gt;= var!$A$1, "MostFresh", IF(DATEDIF(C679,var!$A$2,"d") &lt; 60, "MostFresh", IF(DATEDIF(C679,var!$A$2, "d") &lt; 90,"Fresh",IF(DATEDIF(C679,var!$A$2, "d") &lt; 120, "state","abandon"))))</f>
        <v>MostFresh</v>
      </c>
      <c r="E679" s="3" t="str">
        <f>IF(C679 &gt;= var!$D$1,IF(C679 &lt;= var!$D$2, "1", "0"),"0")</f>
        <v>1</v>
      </c>
      <c r="F679" t="b">
        <f>NOT(ISNA(VLOOKUP(B679,var!$B$1:$B$40,1,FALSE)))</f>
        <v>1</v>
      </c>
    </row>
    <row r="680" spans="1:6">
      <c r="A680" t="s">
        <v>3130</v>
      </c>
      <c r="B680" t="s">
        <v>1786</v>
      </c>
      <c r="C680" s="1">
        <v>42661</v>
      </c>
      <c r="D680" t="str">
        <f>IF(C680 &gt;= var!$A$1, "MostFresh", IF(DATEDIF(C680,var!$A$2,"d") &lt; 60, "MostFresh", IF(DATEDIF(C680,var!$A$2, "d") &lt; 90,"Fresh",IF(DATEDIF(C680,var!$A$2, "d") &lt; 120, "state","abandon"))))</f>
        <v>MostFresh</v>
      </c>
      <c r="E680" s="3" t="str">
        <f>IF(C680 &gt;= var!$D$1,IF(C680 &lt;= var!$D$2, "1", "0"),"0")</f>
        <v>1</v>
      </c>
      <c r="F680" t="b">
        <f>NOT(ISNA(VLOOKUP(B680,var!$B$1:$B$40,1,FALSE)))</f>
        <v>1</v>
      </c>
    </row>
    <row r="681" spans="1:6">
      <c r="A681" t="s">
        <v>3131</v>
      </c>
      <c r="B681" t="s">
        <v>1786</v>
      </c>
      <c r="C681" s="1">
        <v>42661</v>
      </c>
      <c r="D681" t="str">
        <f>IF(C681 &gt;= var!$A$1, "MostFresh", IF(DATEDIF(C681,var!$A$2,"d") &lt; 60, "MostFresh", IF(DATEDIF(C681,var!$A$2, "d") &lt; 90,"Fresh",IF(DATEDIF(C681,var!$A$2, "d") &lt; 120, "state","abandon"))))</f>
        <v>MostFresh</v>
      </c>
      <c r="E681" s="3" t="str">
        <f>IF(C681 &gt;= var!$D$1,IF(C681 &lt;= var!$D$2, "1", "0"),"0")</f>
        <v>1</v>
      </c>
      <c r="F681" t="b">
        <f>NOT(ISNA(VLOOKUP(B681,var!$B$1:$B$40,1,FALSE)))</f>
        <v>1</v>
      </c>
    </row>
    <row r="682" spans="1:6">
      <c r="A682" t="s">
        <v>3132</v>
      </c>
      <c r="B682" t="s">
        <v>1786</v>
      </c>
      <c r="C682" s="1">
        <v>42625</v>
      </c>
      <c r="D682" t="str">
        <f>IF(C682 &gt;= var!$A$1, "MostFresh", IF(DATEDIF(C682,var!$A$2,"d") &lt; 60, "MostFresh", IF(DATEDIF(C682,var!$A$2, "d") &lt; 90,"Fresh",IF(DATEDIF(C682,var!$A$2, "d") &lt; 120, "state","abandon"))))</f>
        <v>MostFresh</v>
      </c>
      <c r="E682" s="3" t="str">
        <f>IF(C682 &gt;= var!$D$1,IF(C682 &lt;= var!$D$2, "1", "0"),"0")</f>
        <v>0</v>
      </c>
      <c r="F682" t="b">
        <f>NOT(ISNA(VLOOKUP(B682,var!$B$1:$B$40,1,FALSE)))</f>
        <v>1</v>
      </c>
    </row>
    <row r="683" spans="1:6">
      <c r="A683" t="s">
        <v>3133</v>
      </c>
      <c r="B683" t="s">
        <v>1786</v>
      </c>
      <c r="C683" s="1">
        <v>42661</v>
      </c>
      <c r="D683" t="str">
        <f>IF(C683 &gt;= var!$A$1, "MostFresh", IF(DATEDIF(C683,var!$A$2,"d") &lt; 60, "MostFresh", IF(DATEDIF(C683,var!$A$2, "d") &lt; 90,"Fresh",IF(DATEDIF(C683,var!$A$2, "d") &lt; 120, "state","abandon"))))</f>
        <v>MostFresh</v>
      </c>
      <c r="E683" s="3" t="str">
        <f>IF(C683 &gt;= var!$D$1,IF(C683 &lt;= var!$D$2, "1", "0"),"0")</f>
        <v>1</v>
      </c>
      <c r="F683" t="b">
        <f>NOT(ISNA(VLOOKUP(B683,var!$B$1:$B$40,1,FALSE)))</f>
        <v>1</v>
      </c>
    </row>
    <row r="684" spans="1:6">
      <c r="A684" t="s">
        <v>3134</v>
      </c>
      <c r="B684" t="s">
        <v>1786</v>
      </c>
      <c r="C684" s="1">
        <v>42625</v>
      </c>
      <c r="D684" t="str">
        <f>IF(C684 &gt;= var!$A$1, "MostFresh", IF(DATEDIF(C684,var!$A$2,"d") &lt; 60, "MostFresh", IF(DATEDIF(C684,var!$A$2, "d") &lt; 90,"Fresh",IF(DATEDIF(C684,var!$A$2, "d") &lt; 120, "state","abandon"))))</f>
        <v>MostFresh</v>
      </c>
      <c r="E684" s="3" t="str">
        <f>IF(C684 &gt;= var!$D$1,IF(C684 &lt;= var!$D$2, "1", "0"),"0")</f>
        <v>0</v>
      </c>
      <c r="F684" t="b">
        <f>NOT(ISNA(VLOOKUP(B684,var!$B$1:$B$40,1,FALSE)))</f>
        <v>1</v>
      </c>
    </row>
    <row r="685" spans="1:6">
      <c r="A685" t="s">
        <v>3135</v>
      </c>
      <c r="B685" t="s">
        <v>1786</v>
      </c>
      <c r="C685" s="1">
        <v>42584</v>
      </c>
      <c r="D685" t="str">
        <f>IF(C685 &gt;= var!$A$1, "MostFresh", IF(DATEDIF(C685,var!$A$2,"d") &lt; 60, "MostFresh", IF(DATEDIF(C685,var!$A$2, "d") &lt; 90,"Fresh",IF(DATEDIF(C685,var!$A$2, "d") &lt; 120, "state","abandon"))))</f>
        <v>MostFresh</v>
      </c>
      <c r="E685" s="3" t="str">
        <f>IF(C685 &gt;= var!$D$1,IF(C685 &lt;= var!$D$2, "1", "0"),"0")</f>
        <v>0</v>
      </c>
      <c r="F685" t="b">
        <f>NOT(ISNA(VLOOKUP(B685,var!$B$1:$B$40,1,FALSE)))</f>
        <v>1</v>
      </c>
    </row>
    <row r="686" spans="1:6">
      <c r="A686" t="s">
        <v>3136</v>
      </c>
      <c r="B686" t="s">
        <v>1786</v>
      </c>
      <c r="C686" s="1">
        <v>42661</v>
      </c>
      <c r="D686" t="str">
        <f>IF(C686 &gt;= var!$A$1, "MostFresh", IF(DATEDIF(C686,var!$A$2,"d") &lt; 60, "MostFresh", IF(DATEDIF(C686,var!$A$2, "d") &lt; 90,"Fresh",IF(DATEDIF(C686,var!$A$2, "d") &lt; 120, "state","abandon"))))</f>
        <v>MostFresh</v>
      </c>
      <c r="E686" s="3" t="str">
        <f>IF(C686 &gt;= var!$D$1,IF(C686 &lt;= var!$D$2, "1", "0"),"0")</f>
        <v>1</v>
      </c>
      <c r="F686" t="b">
        <f>NOT(ISNA(VLOOKUP(B686,var!$B$1:$B$40,1,FALSE)))</f>
        <v>1</v>
      </c>
    </row>
    <row r="687" spans="1:6">
      <c r="A687" t="s">
        <v>5135</v>
      </c>
      <c r="B687" t="s">
        <v>1786</v>
      </c>
      <c r="C687" s="1">
        <v>42661</v>
      </c>
      <c r="D687" t="str">
        <f>IF(C687 &gt;= var!$A$1, "MostFresh", IF(DATEDIF(C687,var!$A$2,"d") &lt; 60, "MostFresh", IF(DATEDIF(C687,var!$A$2, "d") &lt; 90,"Fresh",IF(DATEDIF(C687,var!$A$2, "d") &lt; 120, "state","abandon"))))</f>
        <v>MostFresh</v>
      </c>
      <c r="E687" s="3" t="str">
        <f>IF(C687 &gt;= var!$D$1,IF(C687 &lt;= var!$D$2, "1", "0"),"0")</f>
        <v>1</v>
      </c>
      <c r="F687" t="b">
        <f>NOT(ISNA(VLOOKUP(B687,var!$B$1:$B$40,1,FALSE)))</f>
        <v>1</v>
      </c>
    </row>
    <row r="688" spans="1:6">
      <c r="A688" t="s">
        <v>3137</v>
      </c>
      <c r="B688" t="s">
        <v>1786</v>
      </c>
      <c r="C688" s="1">
        <v>42661</v>
      </c>
      <c r="D688" t="str">
        <f>IF(C688 &gt;= var!$A$1, "MostFresh", IF(DATEDIF(C688,var!$A$2,"d") &lt; 60, "MostFresh", IF(DATEDIF(C688,var!$A$2, "d") &lt; 90,"Fresh",IF(DATEDIF(C688,var!$A$2, "d") &lt; 120, "state","abandon"))))</f>
        <v>MostFresh</v>
      </c>
      <c r="E688" s="3" t="str">
        <f>IF(C688 &gt;= var!$D$1,IF(C688 &lt;= var!$D$2, "1", "0"),"0")</f>
        <v>1</v>
      </c>
      <c r="F688" t="b">
        <f>NOT(ISNA(VLOOKUP(B688,var!$B$1:$B$40,1,FALSE)))</f>
        <v>1</v>
      </c>
    </row>
    <row r="689" spans="1:6">
      <c r="A689" t="s">
        <v>3138</v>
      </c>
      <c r="B689" t="s">
        <v>1786</v>
      </c>
      <c r="C689" s="1">
        <v>42661</v>
      </c>
      <c r="D689" t="str">
        <f>IF(C689 &gt;= var!$A$1, "MostFresh", IF(DATEDIF(C689,var!$A$2,"d") &lt; 60, "MostFresh", IF(DATEDIF(C689,var!$A$2, "d") &lt; 90,"Fresh",IF(DATEDIF(C689,var!$A$2, "d") &lt; 120, "state","abandon"))))</f>
        <v>MostFresh</v>
      </c>
      <c r="E689" s="3" t="str">
        <f>IF(C689 &gt;= var!$D$1,IF(C689 &lt;= var!$D$2, "1", "0"),"0")</f>
        <v>1</v>
      </c>
      <c r="F689" t="b">
        <f>NOT(ISNA(VLOOKUP(B689,var!$B$1:$B$40,1,FALSE)))</f>
        <v>1</v>
      </c>
    </row>
    <row r="690" spans="1:6">
      <c r="A690" t="s">
        <v>3139</v>
      </c>
      <c r="B690" t="s">
        <v>1786</v>
      </c>
      <c r="C690" s="1">
        <v>42661</v>
      </c>
      <c r="D690" t="str">
        <f>IF(C690 &gt;= var!$A$1, "MostFresh", IF(DATEDIF(C690,var!$A$2,"d") &lt; 60, "MostFresh", IF(DATEDIF(C690,var!$A$2, "d") &lt; 90,"Fresh",IF(DATEDIF(C690,var!$A$2, "d") &lt; 120, "state","abandon"))))</f>
        <v>MostFresh</v>
      </c>
      <c r="E690" s="3" t="str">
        <f>IF(C690 &gt;= var!$D$1,IF(C690 &lt;= var!$D$2, "1", "0"),"0")</f>
        <v>1</v>
      </c>
      <c r="F690" t="b">
        <f>NOT(ISNA(VLOOKUP(B690,var!$B$1:$B$40,1,FALSE)))</f>
        <v>1</v>
      </c>
    </row>
    <row r="691" spans="1:6">
      <c r="A691" t="s">
        <v>3140</v>
      </c>
      <c r="B691" t="s">
        <v>1786</v>
      </c>
      <c r="C691" s="1">
        <v>42661</v>
      </c>
      <c r="D691" t="str">
        <f>IF(C691 &gt;= var!$A$1, "MostFresh", IF(DATEDIF(C691,var!$A$2,"d") &lt; 60, "MostFresh", IF(DATEDIF(C691,var!$A$2, "d") &lt; 90,"Fresh",IF(DATEDIF(C691,var!$A$2, "d") &lt; 120, "state","abandon"))))</f>
        <v>MostFresh</v>
      </c>
      <c r="E691" s="3" t="str">
        <f>IF(C691 &gt;= var!$D$1,IF(C691 &lt;= var!$D$2, "1", "0"),"0")</f>
        <v>1</v>
      </c>
      <c r="F691" t="b">
        <f>NOT(ISNA(VLOOKUP(B691,var!$B$1:$B$40,1,FALSE)))</f>
        <v>1</v>
      </c>
    </row>
    <row r="692" spans="1:6">
      <c r="A692" t="s">
        <v>3141</v>
      </c>
      <c r="B692" t="s">
        <v>1786</v>
      </c>
      <c r="C692" s="1">
        <v>42661</v>
      </c>
      <c r="D692" t="str">
        <f>IF(C692 &gt;= var!$A$1, "MostFresh", IF(DATEDIF(C692,var!$A$2,"d") &lt; 60, "MostFresh", IF(DATEDIF(C692,var!$A$2, "d") &lt; 90,"Fresh",IF(DATEDIF(C692,var!$A$2, "d") &lt; 120, "state","abandon"))))</f>
        <v>MostFresh</v>
      </c>
      <c r="E692" s="3" t="str">
        <f>IF(C692 &gt;= var!$D$1,IF(C692 &lt;= var!$D$2, "1", "0"),"0")</f>
        <v>1</v>
      </c>
      <c r="F692" t="b">
        <f>NOT(ISNA(VLOOKUP(B692,var!$B$1:$B$40,1,FALSE)))</f>
        <v>1</v>
      </c>
    </row>
    <row r="693" spans="1:6">
      <c r="A693" t="s">
        <v>3142</v>
      </c>
      <c r="B693" t="s">
        <v>1786</v>
      </c>
      <c r="C693" s="1">
        <v>42661</v>
      </c>
      <c r="D693" t="str">
        <f>IF(C693 &gt;= var!$A$1, "MostFresh", IF(DATEDIF(C693,var!$A$2,"d") &lt; 60, "MostFresh", IF(DATEDIF(C693,var!$A$2, "d") &lt; 90,"Fresh",IF(DATEDIF(C693,var!$A$2, "d") &lt; 120, "state","abandon"))))</f>
        <v>MostFresh</v>
      </c>
      <c r="E693" s="3" t="str">
        <f>IF(C693 &gt;= var!$D$1,IF(C693 &lt;= var!$D$2, "1", "0"),"0")</f>
        <v>1</v>
      </c>
      <c r="F693" t="b">
        <f>NOT(ISNA(VLOOKUP(B693,var!$B$1:$B$40,1,FALSE)))</f>
        <v>1</v>
      </c>
    </row>
    <row r="694" spans="1:6">
      <c r="A694" t="s">
        <v>3143</v>
      </c>
      <c r="B694" t="s">
        <v>1786</v>
      </c>
      <c r="C694" s="1">
        <v>42661</v>
      </c>
      <c r="D694" t="str">
        <f>IF(C694 &gt;= var!$A$1, "MostFresh", IF(DATEDIF(C694,var!$A$2,"d") &lt; 60, "MostFresh", IF(DATEDIF(C694,var!$A$2, "d") &lt; 90,"Fresh",IF(DATEDIF(C694,var!$A$2, "d") &lt; 120, "state","abandon"))))</f>
        <v>MostFresh</v>
      </c>
      <c r="E694" s="3" t="str">
        <f>IF(C694 &gt;= var!$D$1,IF(C694 &lt;= var!$D$2, "1", "0"),"0")</f>
        <v>1</v>
      </c>
      <c r="F694" t="b">
        <f>NOT(ISNA(VLOOKUP(B694,var!$B$1:$B$40,1,FALSE)))</f>
        <v>1</v>
      </c>
    </row>
    <row r="695" spans="1:6">
      <c r="A695" t="s">
        <v>3144</v>
      </c>
      <c r="B695" t="s">
        <v>1786</v>
      </c>
      <c r="C695" s="1">
        <v>42661</v>
      </c>
      <c r="D695" t="str">
        <f>IF(C695 &gt;= var!$A$1, "MostFresh", IF(DATEDIF(C695,var!$A$2,"d") &lt; 60, "MostFresh", IF(DATEDIF(C695,var!$A$2, "d") &lt; 90,"Fresh",IF(DATEDIF(C695,var!$A$2, "d") &lt; 120, "state","abandon"))))</f>
        <v>MostFresh</v>
      </c>
      <c r="E695" s="3" t="str">
        <f>IF(C695 &gt;= var!$D$1,IF(C695 &lt;= var!$D$2, "1", "0"),"0")</f>
        <v>1</v>
      </c>
      <c r="F695" t="b">
        <f>NOT(ISNA(VLOOKUP(B695,var!$B$1:$B$40,1,FALSE)))</f>
        <v>1</v>
      </c>
    </row>
    <row r="696" spans="1:6">
      <c r="A696" t="s">
        <v>3145</v>
      </c>
      <c r="B696" t="s">
        <v>1786</v>
      </c>
      <c r="C696" s="1">
        <v>42661</v>
      </c>
      <c r="D696" t="str">
        <f>IF(C696 &gt;= var!$A$1, "MostFresh", IF(DATEDIF(C696,var!$A$2,"d") &lt; 60, "MostFresh", IF(DATEDIF(C696,var!$A$2, "d") &lt; 90,"Fresh",IF(DATEDIF(C696,var!$A$2, "d") &lt; 120, "state","abandon"))))</f>
        <v>MostFresh</v>
      </c>
      <c r="E696" s="3" t="str">
        <f>IF(C696 &gt;= var!$D$1,IF(C696 &lt;= var!$D$2, "1", "0"),"0")</f>
        <v>1</v>
      </c>
      <c r="F696" t="b">
        <f>NOT(ISNA(VLOOKUP(B696,var!$B$1:$B$40,1,FALSE)))</f>
        <v>1</v>
      </c>
    </row>
    <row r="697" spans="1:6">
      <c r="A697" t="s">
        <v>3146</v>
      </c>
      <c r="B697" t="s">
        <v>1786</v>
      </c>
      <c r="C697" s="1">
        <v>42661</v>
      </c>
      <c r="D697" t="str">
        <f>IF(C697 &gt;= var!$A$1, "MostFresh", IF(DATEDIF(C697,var!$A$2,"d") &lt; 60, "MostFresh", IF(DATEDIF(C697,var!$A$2, "d") &lt; 90,"Fresh",IF(DATEDIF(C697,var!$A$2, "d") &lt; 120, "state","abandon"))))</f>
        <v>MostFresh</v>
      </c>
      <c r="E697" s="3" t="str">
        <f>IF(C697 &gt;= var!$D$1,IF(C697 &lt;= var!$D$2, "1", "0"),"0")</f>
        <v>1</v>
      </c>
      <c r="F697" t="b">
        <f>NOT(ISNA(VLOOKUP(B697,var!$B$1:$B$40,1,FALSE)))</f>
        <v>1</v>
      </c>
    </row>
    <row r="698" spans="1:6">
      <c r="A698" t="s">
        <v>3147</v>
      </c>
      <c r="B698" t="s">
        <v>1786</v>
      </c>
      <c r="C698" s="1">
        <v>42632</v>
      </c>
      <c r="D698" t="str">
        <f>IF(C698 &gt;= var!$A$1, "MostFresh", IF(DATEDIF(C698,var!$A$2,"d") &lt; 60, "MostFresh", IF(DATEDIF(C698,var!$A$2, "d") &lt; 90,"Fresh",IF(DATEDIF(C698,var!$A$2, "d") &lt; 120, "state","abandon"))))</f>
        <v>MostFresh</v>
      </c>
      <c r="E698" s="3" t="str">
        <f>IF(C698 &gt;= var!$D$1,IF(C698 &lt;= var!$D$2, "1", "0"),"0")</f>
        <v>0</v>
      </c>
      <c r="F698" t="b">
        <f>NOT(ISNA(VLOOKUP(B698,var!$B$1:$B$40,1,FALSE)))</f>
        <v>1</v>
      </c>
    </row>
    <row r="699" spans="1:6">
      <c r="A699" t="s">
        <v>3148</v>
      </c>
      <c r="B699" t="s">
        <v>1786</v>
      </c>
      <c r="C699" s="1">
        <v>42661</v>
      </c>
      <c r="D699" t="str">
        <f>IF(C699 &gt;= var!$A$1, "MostFresh", IF(DATEDIF(C699,var!$A$2,"d") &lt; 60, "MostFresh", IF(DATEDIF(C699,var!$A$2, "d") &lt; 90,"Fresh",IF(DATEDIF(C699,var!$A$2, "d") &lt; 120, "state","abandon"))))</f>
        <v>MostFresh</v>
      </c>
      <c r="E699" s="3" t="str">
        <f>IF(C699 &gt;= var!$D$1,IF(C699 &lt;= var!$D$2, "1", "0"),"0")</f>
        <v>1</v>
      </c>
      <c r="F699" t="b">
        <f>NOT(ISNA(VLOOKUP(B699,var!$B$1:$B$40,1,FALSE)))</f>
        <v>1</v>
      </c>
    </row>
    <row r="700" spans="1:6">
      <c r="A700" t="s">
        <v>3149</v>
      </c>
      <c r="B700" t="s">
        <v>1786</v>
      </c>
      <c r="C700" s="1">
        <v>42661</v>
      </c>
      <c r="D700" t="str">
        <f>IF(C700 &gt;= var!$A$1, "MostFresh", IF(DATEDIF(C700,var!$A$2,"d") &lt; 60, "MostFresh", IF(DATEDIF(C700,var!$A$2, "d") &lt; 90,"Fresh",IF(DATEDIF(C700,var!$A$2, "d") &lt; 120, "state","abandon"))))</f>
        <v>MostFresh</v>
      </c>
      <c r="E700" s="3" t="str">
        <f>IF(C700 &gt;= var!$D$1,IF(C700 &lt;= var!$D$2, "1", "0"),"0")</f>
        <v>1</v>
      </c>
      <c r="F700" t="b">
        <f>NOT(ISNA(VLOOKUP(B700,var!$B$1:$B$40,1,FALSE)))</f>
        <v>1</v>
      </c>
    </row>
    <row r="701" spans="1:6">
      <c r="A701" t="s">
        <v>3150</v>
      </c>
      <c r="B701" t="s">
        <v>1786</v>
      </c>
      <c r="C701" s="1">
        <v>42661</v>
      </c>
      <c r="D701" t="str">
        <f>IF(C701 &gt;= var!$A$1, "MostFresh", IF(DATEDIF(C701,var!$A$2,"d") &lt; 60, "MostFresh", IF(DATEDIF(C701,var!$A$2, "d") &lt; 90,"Fresh",IF(DATEDIF(C701,var!$A$2, "d") &lt; 120, "state","abandon"))))</f>
        <v>MostFresh</v>
      </c>
      <c r="E701" s="3" t="str">
        <f>IF(C701 &gt;= var!$D$1,IF(C701 &lt;= var!$D$2, "1", "0"),"0")</f>
        <v>1</v>
      </c>
      <c r="F701" t="b">
        <f>NOT(ISNA(VLOOKUP(B701,var!$B$1:$B$40,1,FALSE)))</f>
        <v>1</v>
      </c>
    </row>
    <row r="702" spans="1:6">
      <c r="A702" t="s">
        <v>3151</v>
      </c>
      <c r="B702" t="s">
        <v>1786</v>
      </c>
      <c r="C702" s="1">
        <v>42661</v>
      </c>
      <c r="D702" t="str">
        <f>IF(C702 &gt;= var!$A$1, "MostFresh", IF(DATEDIF(C702,var!$A$2,"d") &lt; 60, "MostFresh", IF(DATEDIF(C702,var!$A$2, "d") &lt; 90,"Fresh",IF(DATEDIF(C702,var!$A$2, "d") &lt; 120, "state","abandon"))))</f>
        <v>MostFresh</v>
      </c>
      <c r="E702" s="3" t="str">
        <f>IF(C702 &gt;= var!$D$1,IF(C702 &lt;= var!$D$2, "1", "0"),"0")</f>
        <v>1</v>
      </c>
      <c r="F702" t="b">
        <f>NOT(ISNA(VLOOKUP(B702,var!$B$1:$B$40,1,FALSE)))</f>
        <v>1</v>
      </c>
    </row>
    <row r="703" spans="1:6">
      <c r="A703" t="s">
        <v>3152</v>
      </c>
      <c r="B703" t="s">
        <v>1786</v>
      </c>
      <c r="C703" s="1">
        <v>42661</v>
      </c>
      <c r="D703" t="str">
        <f>IF(C703 &gt;= var!$A$1, "MostFresh", IF(DATEDIF(C703,var!$A$2,"d") &lt; 60, "MostFresh", IF(DATEDIF(C703,var!$A$2, "d") &lt; 90,"Fresh",IF(DATEDIF(C703,var!$A$2, "d") &lt; 120, "state","abandon"))))</f>
        <v>MostFresh</v>
      </c>
      <c r="E703" s="3" t="str">
        <f>IF(C703 &gt;= var!$D$1,IF(C703 &lt;= var!$D$2, "1", "0"),"0")</f>
        <v>1</v>
      </c>
      <c r="F703" t="b">
        <f>NOT(ISNA(VLOOKUP(B703,var!$B$1:$B$40,1,FALSE)))</f>
        <v>1</v>
      </c>
    </row>
    <row r="704" spans="1:6">
      <c r="A704" t="s">
        <v>3153</v>
      </c>
      <c r="B704" t="s">
        <v>1786</v>
      </c>
      <c r="C704" s="1">
        <v>42632</v>
      </c>
      <c r="D704" t="str">
        <f>IF(C704 &gt;= var!$A$1, "MostFresh", IF(DATEDIF(C704,var!$A$2,"d") &lt; 60, "MostFresh", IF(DATEDIF(C704,var!$A$2, "d") &lt; 90,"Fresh",IF(DATEDIF(C704,var!$A$2, "d") &lt; 120, "state","abandon"))))</f>
        <v>MostFresh</v>
      </c>
      <c r="E704" s="3" t="str">
        <f>IF(C704 &gt;= var!$D$1,IF(C704 &lt;= var!$D$2, "1", "0"),"0")</f>
        <v>0</v>
      </c>
      <c r="F704" t="b">
        <f>NOT(ISNA(VLOOKUP(B704,var!$B$1:$B$40,1,FALSE)))</f>
        <v>1</v>
      </c>
    </row>
    <row r="705" spans="1:6">
      <c r="A705" t="s">
        <v>3154</v>
      </c>
      <c r="B705" t="s">
        <v>1786</v>
      </c>
      <c r="C705" s="1">
        <v>42641</v>
      </c>
      <c r="D705" t="str">
        <f>IF(C705 &gt;= var!$A$1, "MostFresh", IF(DATEDIF(C705,var!$A$2,"d") &lt; 60, "MostFresh", IF(DATEDIF(C705,var!$A$2, "d") &lt; 90,"Fresh",IF(DATEDIF(C705,var!$A$2, "d") &lt; 120, "state","abandon"))))</f>
        <v>MostFresh</v>
      </c>
      <c r="E705" s="3" t="str">
        <f>IF(C705 &gt;= var!$D$1,IF(C705 &lt;= var!$D$2, "1", "0"),"0")</f>
        <v>0</v>
      </c>
      <c r="F705" t="b">
        <f>NOT(ISNA(VLOOKUP(B705,var!$B$1:$B$40,1,FALSE)))</f>
        <v>1</v>
      </c>
    </row>
    <row r="706" spans="1:6">
      <c r="A706" t="s">
        <v>3155</v>
      </c>
      <c r="B706" t="s">
        <v>1786</v>
      </c>
      <c r="C706" s="1">
        <v>42590</v>
      </c>
      <c r="D706" t="str">
        <f>IF(C706 &gt;= var!$A$1, "MostFresh", IF(DATEDIF(C706,var!$A$2,"d") &lt; 60, "MostFresh", IF(DATEDIF(C706,var!$A$2, "d") &lt; 90,"Fresh",IF(DATEDIF(C706,var!$A$2, "d") &lt; 120, "state","abandon"))))</f>
        <v>MostFresh</v>
      </c>
      <c r="E706" s="3" t="str">
        <f>IF(C706 &gt;= var!$D$1,IF(C706 &lt;= var!$D$2, "1", "0"),"0")</f>
        <v>0</v>
      </c>
      <c r="F706" t="b">
        <f>NOT(ISNA(VLOOKUP(B706,var!$B$1:$B$40,1,FALSE)))</f>
        <v>1</v>
      </c>
    </row>
    <row r="707" spans="1:6">
      <c r="A707" t="s">
        <v>3156</v>
      </c>
      <c r="B707" t="s">
        <v>1786</v>
      </c>
      <c r="C707" s="1">
        <v>42590</v>
      </c>
      <c r="D707" t="str">
        <f>IF(C707 &gt;= var!$A$1, "MostFresh", IF(DATEDIF(C707,var!$A$2,"d") &lt; 60, "MostFresh", IF(DATEDIF(C707,var!$A$2, "d") &lt; 90,"Fresh",IF(DATEDIF(C707,var!$A$2, "d") &lt; 120, "state","abandon"))))</f>
        <v>MostFresh</v>
      </c>
      <c r="E707" s="3" t="str">
        <f>IF(C707 &gt;= var!$D$1,IF(C707 &lt;= var!$D$2, "1", "0"),"0")</f>
        <v>0</v>
      </c>
      <c r="F707" t="b">
        <f>NOT(ISNA(VLOOKUP(B707,var!$B$1:$B$40,1,FALSE)))</f>
        <v>1</v>
      </c>
    </row>
    <row r="708" spans="1:6">
      <c r="A708" t="s">
        <v>3157</v>
      </c>
      <c r="B708" t="s">
        <v>1786</v>
      </c>
      <c r="C708" s="1">
        <v>42661</v>
      </c>
      <c r="D708" t="str">
        <f>IF(C708 &gt;= var!$A$1, "MostFresh", IF(DATEDIF(C708,var!$A$2,"d") &lt; 60, "MostFresh", IF(DATEDIF(C708,var!$A$2, "d") &lt; 90,"Fresh",IF(DATEDIF(C708,var!$A$2, "d") &lt; 120, "state","abandon"))))</f>
        <v>MostFresh</v>
      </c>
      <c r="E708" s="3" t="str">
        <f>IF(C708 &gt;= var!$D$1,IF(C708 &lt;= var!$D$2, "1", "0"),"0")</f>
        <v>1</v>
      </c>
      <c r="F708" t="b">
        <f>NOT(ISNA(VLOOKUP(B708,var!$B$1:$B$40,1,FALSE)))</f>
        <v>1</v>
      </c>
    </row>
    <row r="709" spans="1:6">
      <c r="A709" t="s">
        <v>3158</v>
      </c>
      <c r="B709" t="s">
        <v>1786</v>
      </c>
      <c r="C709" s="1">
        <v>42661</v>
      </c>
      <c r="D709" t="str">
        <f>IF(C709 &gt;= var!$A$1, "MostFresh", IF(DATEDIF(C709,var!$A$2,"d") &lt; 60, "MostFresh", IF(DATEDIF(C709,var!$A$2, "d") &lt; 90,"Fresh",IF(DATEDIF(C709,var!$A$2, "d") &lt; 120, "state","abandon"))))</f>
        <v>MostFresh</v>
      </c>
      <c r="E709" s="3" t="str">
        <f>IF(C709 &gt;= var!$D$1,IF(C709 &lt;= var!$D$2, "1", "0"),"0")</f>
        <v>1</v>
      </c>
      <c r="F709" t="b">
        <f>NOT(ISNA(VLOOKUP(B709,var!$B$1:$B$40,1,FALSE)))</f>
        <v>1</v>
      </c>
    </row>
    <row r="710" spans="1:6">
      <c r="A710" t="s">
        <v>3159</v>
      </c>
      <c r="B710" t="s">
        <v>1786</v>
      </c>
      <c r="C710" s="1">
        <v>42661</v>
      </c>
      <c r="D710" t="str">
        <f>IF(C710 &gt;= var!$A$1, "MostFresh", IF(DATEDIF(C710,var!$A$2,"d") &lt; 60, "MostFresh", IF(DATEDIF(C710,var!$A$2, "d") &lt; 90,"Fresh",IF(DATEDIF(C710,var!$A$2, "d") &lt; 120, "state","abandon"))))</f>
        <v>MostFresh</v>
      </c>
      <c r="E710" s="3" t="str">
        <f>IF(C710 &gt;= var!$D$1,IF(C710 &lt;= var!$D$2, "1", "0"),"0")</f>
        <v>1</v>
      </c>
      <c r="F710" t="b">
        <f>NOT(ISNA(VLOOKUP(B710,var!$B$1:$B$40,1,FALSE)))</f>
        <v>1</v>
      </c>
    </row>
    <row r="711" spans="1:6">
      <c r="A711" t="s">
        <v>3160</v>
      </c>
      <c r="B711" t="s">
        <v>1786</v>
      </c>
      <c r="C711" s="1">
        <v>42611</v>
      </c>
      <c r="D711" t="str">
        <f>IF(C711 &gt;= var!$A$1, "MostFresh", IF(DATEDIF(C711,var!$A$2,"d") &lt; 60, "MostFresh", IF(DATEDIF(C711,var!$A$2, "d") &lt; 90,"Fresh",IF(DATEDIF(C711,var!$A$2, "d") &lt; 120, "state","abandon"))))</f>
        <v>MostFresh</v>
      </c>
      <c r="E711" s="3" t="str">
        <f>IF(C711 &gt;= var!$D$1,IF(C711 &lt;= var!$D$2, "1", "0"),"0")</f>
        <v>0</v>
      </c>
      <c r="F711" t="b">
        <f>NOT(ISNA(VLOOKUP(B711,var!$B$1:$B$40,1,FALSE)))</f>
        <v>1</v>
      </c>
    </row>
    <row r="712" spans="1:6">
      <c r="A712" t="s">
        <v>3161</v>
      </c>
      <c r="B712" t="s">
        <v>1786</v>
      </c>
      <c r="C712" s="1">
        <v>42661</v>
      </c>
      <c r="D712" t="str">
        <f>IF(C712 &gt;= var!$A$1, "MostFresh", IF(DATEDIF(C712,var!$A$2,"d") &lt; 60, "MostFresh", IF(DATEDIF(C712,var!$A$2, "d") &lt; 90,"Fresh",IF(DATEDIF(C712,var!$A$2, "d") &lt; 120, "state","abandon"))))</f>
        <v>MostFresh</v>
      </c>
      <c r="E712" s="3" t="str">
        <f>IF(C712 &gt;= var!$D$1,IF(C712 &lt;= var!$D$2, "1", "0"),"0")</f>
        <v>1</v>
      </c>
      <c r="F712" t="b">
        <f>NOT(ISNA(VLOOKUP(B712,var!$B$1:$B$40,1,FALSE)))</f>
        <v>1</v>
      </c>
    </row>
    <row r="713" spans="1:6">
      <c r="A713" t="s">
        <v>5136</v>
      </c>
      <c r="B713" t="s">
        <v>1786</v>
      </c>
      <c r="C713" s="1">
        <v>42661</v>
      </c>
      <c r="D713" t="str">
        <f>IF(C713 &gt;= var!$A$1, "MostFresh", IF(DATEDIF(C713,var!$A$2,"d") &lt; 60, "MostFresh", IF(DATEDIF(C713,var!$A$2, "d") &lt; 90,"Fresh",IF(DATEDIF(C713,var!$A$2, "d") &lt; 120, "state","abandon"))))</f>
        <v>MostFresh</v>
      </c>
      <c r="E713" s="3" t="str">
        <f>IF(C713 &gt;= var!$D$1,IF(C713 &lt;= var!$D$2, "1", "0"),"0")</f>
        <v>1</v>
      </c>
      <c r="F713" t="b">
        <f>NOT(ISNA(VLOOKUP(B713,var!$B$1:$B$40,1,FALSE)))</f>
        <v>1</v>
      </c>
    </row>
    <row r="714" spans="1:6">
      <c r="A714" t="s">
        <v>3162</v>
      </c>
      <c r="B714" t="s">
        <v>1786</v>
      </c>
      <c r="C714" s="1">
        <v>42555</v>
      </c>
      <c r="D714" t="str">
        <f>IF(C714 &gt;= var!$A$1, "MostFresh", IF(DATEDIF(C714,var!$A$2,"d") &lt; 60, "MostFresh", IF(DATEDIF(C714,var!$A$2, "d") &lt; 90,"Fresh",IF(DATEDIF(C714,var!$A$2, "d") &lt; 120, "state","abandon"))))</f>
        <v>Fresh</v>
      </c>
      <c r="E714" s="3" t="str">
        <f>IF(C714 &gt;= var!$D$1,IF(C714 &lt;= var!$D$2, "1", "0"),"0")</f>
        <v>0</v>
      </c>
      <c r="F714" t="b">
        <f>NOT(ISNA(VLOOKUP(B714,var!$B$1:$B$40,1,FALSE)))</f>
        <v>1</v>
      </c>
    </row>
    <row r="715" spans="1:6">
      <c r="A715" t="s">
        <v>3163</v>
      </c>
      <c r="B715" t="s">
        <v>1786</v>
      </c>
      <c r="C715" s="1">
        <v>42590</v>
      </c>
      <c r="D715" t="str">
        <f>IF(C715 &gt;= var!$A$1, "MostFresh", IF(DATEDIF(C715,var!$A$2,"d") &lt; 60, "MostFresh", IF(DATEDIF(C715,var!$A$2, "d") &lt; 90,"Fresh",IF(DATEDIF(C715,var!$A$2, "d") &lt; 120, "state","abandon"))))</f>
        <v>MostFresh</v>
      </c>
      <c r="E715" s="3" t="str">
        <f>IF(C715 &gt;= var!$D$1,IF(C715 &lt;= var!$D$2, "1", "0"),"0")</f>
        <v>0</v>
      </c>
      <c r="F715" t="b">
        <f>NOT(ISNA(VLOOKUP(B715,var!$B$1:$B$40,1,FALSE)))</f>
        <v>1</v>
      </c>
    </row>
    <row r="716" spans="1:6">
      <c r="A716" t="s">
        <v>3164</v>
      </c>
      <c r="B716" t="s">
        <v>1786</v>
      </c>
      <c r="C716" s="1">
        <v>42661</v>
      </c>
      <c r="D716" t="str">
        <f>IF(C716 &gt;= var!$A$1, "MostFresh", IF(DATEDIF(C716,var!$A$2,"d") &lt; 60, "MostFresh", IF(DATEDIF(C716,var!$A$2, "d") &lt; 90,"Fresh",IF(DATEDIF(C716,var!$A$2, "d") &lt; 120, "state","abandon"))))</f>
        <v>MostFresh</v>
      </c>
      <c r="E716" s="3" t="str">
        <f>IF(C716 &gt;= var!$D$1,IF(C716 &lt;= var!$D$2, "1", "0"),"0")</f>
        <v>1</v>
      </c>
      <c r="F716" t="b">
        <f>NOT(ISNA(VLOOKUP(B716,var!$B$1:$B$40,1,FALSE)))</f>
        <v>1</v>
      </c>
    </row>
    <row r="717" spans="1:6">
      <c r="A717" t="s">
        <v>3165</v>
      </c>
      <c r="B717" t="s">
        <v>1786</v>
      </c>
      <c r="C717" s="1">
        <v>42661</v>
      </c>
      <c r="D717" t="str">
        <f>IF(C717 &gt;= var!$A$1, "MostFresh", IF(DATEDIF(C717,var!$A$2,"d") &lt; 60, "MostFresh", IF(DATEDIF(C717,var!$A$2, "d") &lt; 90,"Fresh",IF(DATEDIF(C717,var!$A$2, "d") &lt; 120, "state","abandon"))))</f>
        <v>MostFresh</v>
      </c>
      <c r="E717" s="3" t="str">
        <f>IF(C717 &gt;= var!$D$1,IF(C717 &lt;= var!$D$2, "1", "0"),"0")</f>
        <v>1</v>
      </c>
      <c r="F717" t="b">
        <f>NOT(ISNA(VLOOKUP(B717,var!$B$1:$B$40,1,FALSE)))</f>
        <v>1</v>
      </c>
    </row>
    <row r="718" spans="1:6">
      <c r="A718" t="s">
        <v>3166</v>
      </c>
      <c r="B718" t="s">
        <v>1786</v>
      </c>
      <c r="C718" s="1">
        <v>42604</v>
      </c>
      <c r="D718" t="str">
        <f>IF(C718 &gt;= var!$A$1, "MostFresh", IF(DATEDIF(C718,var!$A$2,"d") &lt; 60, "MostFresh", IF(DATEDIF(C718,var!$A$2, "d") &lt; 90,"Fresh",IF(DATEDIF(C718,var!$A$2, "d") &lt; 120, "state","abandon"))))</f>
        <v>MostFresh</v>
      </c>
      <c r="E718" s="3" t="str">
        <f>IF(C718 &gt;= var!$D$1,IF(C718 &lt;= var!$D$2, "1", "0"),"0")</f>
        <v>0</v>
      </c>
      <c r="F718" t="b">
        <f>NOT(ISNA(VLOOKUP(B718,var!$B$1:$B$40,1,FALSE)))</f>
        <v>1</v>
      </c>
    </row>
    <row r="719" spans="1:6">
      <c r="A719" t="s">
        <v>3167</v>
      </c>
      <c r="B719" t="s">
        <v>1786</v>
      </c>
      <c r="C719" s="1">
        <v>42661</v>
      </c>
      <c r="D719" t="str">
        <f>IF(C719 &gt;= var!$A$1, "MostFresh", IF(DATEDIF(C719,var!$A$2,"d") &lt; 60, "MostFresh", IF(DATEDIF(C719,var!$A$2, "d") &lt; 90,"Fresh",IF(DATEDIF(C719,var!$A$2, "d") &lt; 120, "state","abandon"))))</f>
        <v>MostFresh</v>
      </c>
      <c r="E719" s="3" t="str">
        <f>IF(C719 &gt;= var!$D$1,IF(C719 &lt;= var!$D$2, "1", "0"),"0")</f>
        <v>1</v>
      </c>
      <c r="F719" t="b">
        <f>NOT(ISNA(VLOOKUP(B719,var!$B$1:$B$40,1,FALSE)))</f>
        <v>1</v>
      </c>
    </row>
    <row r="720" spans="1:6">
      <c r="A720" t="s">
        <v>3168</v>
      </c>
      <c r="B720" t="s">
        <v>1786</v>
      </c>
      <c r="C720" s="1">
        <v>42661</v>
      </c>
      <c r="D720" t="str">
        <f>IF(C720 &gt;= var!$A$1, "MostFresh", IF(DATEDIF(C720,var!$A$2,"d") &lt; 60, "MostFresh", IF(DATEDIF(C720,var!$A$2, "d") &lt; 90,"Fresh",IF(DATEDIF(C720,var!$A$2, "d") &lt; 120, "state","abandon"))))</f>
        <v>MostFresh</v>
      </c>
      <c r="E720" s="3" t="str">
        <f>IF(C720 &gt;= var!$D$1,IF(C720 &lt;= var!$D$2, "1", "0"),"0")</f>
        <v>1</v>
      </c>
      <c r="F720" t="b">
        <f>NOT(ISNA(VLOOKUP(B720,var!$B$1:$B$40,1,FALSE)))</f>
        <v>1</v>
      </c>
    </row>
    <row r="721" spans="1:6">
      <c r="A721" t="s">
        <v>3169</v>
      </c>
      <c r="B721" t="s">
        <v>1786</v>
      </c>
      <c r="C721" s="1">
        <v>42573</v>
      </c>
      <c r="D721" t="str">
        <f>IF(C721 &gt;= var!$A$1, "MostFresh", IF(DATEDIF(C721,var!$A$2,"d") &lt; 60, "MostFresh", IF(DATEDIF(C721,var!$A$2, "d") &lt; 90,"Fresh",IF(DATEDIF(C721,var!$A$2, "d") &lt; 120, "state","abandon"))))</f>
        <v>Fresh</v>
      </c>
      <c r="E721" s="3" t="str">
        <f>IF(C721 &gt;= var!$D$1,IF(C721 &lt;= var!$D$2, "1", "0"),"0")</f>
        <v>0</v>
      </c>
      <c r="F721" t="b">
        <f>NOT(ISNA(VLOOKUP(B721,var!$B$1:$B$40,1,FALSE)))</f>
        <v>1</v>
      </c>
    </row>
    <row r="722" spans="1:6">
      <c r="A722" t="s">
        <v>3170</v>
      </c>
      <c r="B722" t="s">
        <v>1786</v>
      </c>
      <c r="C722" s="1">
        <v>42661</v>
      </c>
      <c r="D722" t="str">
        <f>IF(C722 &gt;= var!$A$1, "MostFresh", IF(DATEDIF(C722,var!$A$2,"d") &lt; 60, "MostFresh", IF(DATEDIF(C722,var!$A$2, "d") &lt; 90,"Fresh",IF(DATEDIF(C722,var!$A$2, "d") &lt; 120, "state","abandon"))))</f>
        <v>MostFresh</v>
      </c>
      <c r="E722" s="3" t="str">
        <f>IF(C722 &gt;= var!$D$1,IF(C722 &lt;= var!$D$2, "1", "0"),"0")</f>
        <v>1</v>
      </c>
      <c r="F722" t="b">
        <f>NOT(ISNA(VLOOKUP(B722,var!$B$1:$B$40,1,FALSE)))</f>
        <v>1</v>
      </c>
    </row>
    <row r="723" spans="1:6">
      <c r="A723" t="s">
        <v>3171</v>
      </c>
      <c r="B723" t="s">
        <v>1786</v>
      </c>
      <c r="C723" s="1">
        <v>42641</v>
      </c>
      <c r="D723" t="str">
        <f>IF(C723 &gt;= var!$A$1, "MostFresh", IF(DATEDIF(C723,var!$A$2,"d") &lt; 60, "MostFresh", IF(DATEDIF(C723,var!$A$2, "d") &lt; 90,"Fresh",IF(DATEDIF(C723,var!$A$2, "d") &lt; 120, "state","abandon"))))</f>
        <v>MostFresh</v>
      </c>
      <c r="E723" s="3" t="str">
        <f>IF(C723 &gt;= var!$D$1,IF(C723 &lt;= var!$D$2, "1", "0"),"0")</f>
        <v>0</v>
      </c>
      <c r="F723" t="b">
        <f>NOT(ISNA(VLOOKUP(B723,var!$B$1:$B$40,1,FALSE)))</f>
        <v>1</v>
      </c>
    </row>
    <row r="724" spans="1:6">
      <c r="A724" t="s">
        <v>3172</v>
      </c>
      <c r="B724" t="s">
        <v>1786</v>
      </c>
      <c r="C724" s="1">
        <v>42641</v>
      </c>
      <c r="D724" t="str">
        <f>IF(C724 &gt;= var!$A$1, "MostFresh", IF(DATEDIF(C724,var!$A$2,"d") &lt; 60, "MostFresh", IF(DATEDIF(C724,var!$A$2, "d") &lt; 90,"Fresh",IF(DATEDIF(C724,var!$A$2, "d") &lt; 120, "state","abandon"))))</f>
        <v>MostFresh</v>
      </c>
      <c r="E724" s="3" t="str">
        <f>IF(C724 &gt;= var!$D$1,IF(C724 &lt;= var!$D$2, "1", "0"),"0")</f>
        <v>0</v>
      </c>
      <c r="F724" t="b">
        <f>NOT(ISNA(VLOOKUP(B724,var!$B$1:$B$40,1,FALSE)))</f>
        <v>1</v>
      </c>
    </row>
    <row r="725" spans="1:6">
      <c r="A725" t="s">
        <v>3173</v>
      </c>
      <c r="B725" t="s">
        <v>1786</v>
      </c>
      <c r="C725" s="1">
        <v>42641</v>
      </c>
      <c r="D725" t="str">
        <f>IF(C725 &gt;= var!$A$1, "MostFresh", IF(DATEDIF(C725,var!$A$2,"d") &lt; 60, "MostFresh", IF(DATEDIF(C725,var!$A$2, "d") &lt; 90,"Fresh",IF(DATEDIF(C725,var!$A$2, "d") &lt; 120, "state","abandon"))))</f>
        <v>MostFresh</v>
      </c>
      <c r="E725" s="3" t="str">
        <f>IF(C725 &gt;= var!$D$1,IF(C725 &lt;= var!$D$2, "1", "0"),"0")</f>
        <v>0</v>
      </c>
      <c r="F725" t="b">
        <f>NOT(ISNA(VLOOKUP(B725,var!$B$1:$B$40,1,FALSE)))</f>
        <v>1</v>
      </c>
    </row>
    <row r="726" spans="1:6">
      <c r="A726" t="s">
        <v>3174</v>
      </c>
      <c r="B726" t="s">
        <v>1786</v>
      </c>
      <c r="C726" s="1">
        <v>42604</v>
      </c>
      <c r="D726" t="str">
        <f>IF(C726 &gt;= var!$A$1, "MostFresh", IF(DATEDIF(C726,var!$A$2,"d") &lt; 60, "MostFresh", IF(DATEDIF(C726,var!$A$2, "d") &lt; 90,"Fresh",IF(DATEDIF(C726,var!$A$2, "d") &lt; 120, "state","abandon"))))</f>
        <v>MostFresh</v>
      </c>
      <c r="E726" s="3" t="str">
        <f>IF(C726 &gt;= var!$D$1,IF(C726 &lt;= var!$D$2, "1", "0"),"0")</f>
        <v>0</v>
      </c>
      <c r="F726" t="b">
        <f>NOT(ISNA(VLOOKUP(B726,var!$B$1:$B$40,1,FALSE)))</f>
        <v>1</v>
      </c>
    </row>
    <row r="727" spans="1:6">
      <c r="A727" t="s">
        <v>3175</v>
      </c>
      <c r="B727" t="s">
        <v>1786</v>
      </c>
      <c r="C727" s="1">
        <v>42661</v>
      </c>
      <c r="D727" t="str">
        <f>IF(C727 &gt;= var!$A$1, "MostFresh", IF(DATEDIF(C727,var!$A$2,"d") &lt; 60, "MostFresh", IF(DATEDIF(C727,var!$A$2, "d") &lt; 90,"Fresh",IF(DATEDIF(C727,var!$A$2, "d") &lt; 120, "state","abandon"))))</f>
        <v>MostFresh</v>
      </c>
      <c r="E727" s="3" t="str">
        <f>IF(C727 &gt;= var!$D$1,IF(C727 &lt;= var!$D$2, "1", "0"),"0")</f>
        <v>1</v>
      </c>
      <c r="F727" t="b">
        <f>NOT(ISNA(VLOOKUP(B727,var!$B$1:$B$40,1,FALSE)))</f>
        <v>1</v>
      </c>
    </row>
    <row r="728" spans="1:6">
      <c r="A728" t="s">
        <v>3176</v>
      </c>
      <c r="B728" t="s">
        <v>1786</v>
      </c>
      <c r="C728" s="1">
        <v>42604</v>
      </c>
      <c r="D728" t="str">
        <f>IF(C728 &gt;= var!$A$1, "MostFresh", IF(DATEDIF(C728,var!$A$2,"d") &lt; 60, "MostFresh", IF(DATEDIF(C728,var!$A$2, "d") &lt; 90,"Fresh",IF(DATEDIF(C728,var!$A$2, "d") &lt; 120, "state","abandon"))))</f>
        <v>MostFresh</v>
      </c>
      <c r="E728" s="3" t="str">
        <f>IF(C728 &gt;= var!$D$1,IF(C728 &lt;= var!$D$2, "1", "0"),"0")</f>
        <v>0</v>
      </c>
      <c r="F728" t="b">
        <f>NOT(ISNA(VLOOKUP(B728,var!$B$1:$B$40,1,FALSE)))</f>
        <v>1</v>
      </c>
    </row>
    <row r="729" spans="1:6">
      <c r="A729" t="s">
        <v>4947</v>
      </c>
      <c r="B729" t="s">
        <v>1786</v>
      </c>
      <c r="C729" s="1">
        <v>42604</v>
      </c>
      <c r="D729" t="str">
        <f>IF(C729 &gt;= var!$A$1, "MostFresh", IF(DATEDIF(C729,var!$A$2,"d") &lt; 60, "MostFresh", IF(DATEDIF(C729,var!$A$2, "d") &lt; 90,"Fresh",IF(DATEDIF(C729,var!$A$2, "d") &lt; 120, "state","abandon"))))</f>
        <v>MostFresh</v>
      </c>
      <c r="E729" s="3" t="str">
        <f>IF(C729 &gt;= var!$D$1,IF(C729 &lt;= var!$D$2, "1", "0"),"0")</f>
        <v>0</v>
      </c>
      <c r="F729" t="b">
        <f>NOT(ISNA(VLOOKUP(B729,var!$B$1:$B$40,1,FALSE)))</f>
        <v>1</v>
      </c>
    </row>
    <row r="730" spans="1:6">
      <c r="A730" t="s">
        <v>4948</v>
      </c>
      <c r="B730" t="s">
        <v>1786</v>
      </c>
      <c r="C730" s="1">
        <v>42661</v>
      </c>
      <c r="D730" t="str">
        <f>IF(C730 &gt;= var!$A$1, "MostFresh", IF(DATEDIF(C730,var!$A$2,"d") &lt; 60, "MostFresh", IF(DATEDIF(C730,var!$A$2, "d") &lt; 90,"Fresh",IF(DATEDIF(C730,var!$A$2, "d") &lt; 120, "state","abandon"))))</f>
        <v>MostFresh</v>
      </c>
      <c r="E730" s="3" t="str">
        <f>IF(C730 &gt;= var!$D$1,IF(C730 &lt;= var!$D$2, "1", "0"),"0")</f>
        <v>1</v>
      </c>
      <c r="F730" t="b">
        <f>NOT(ISNA(VLOOKUP(B730,var!$B$1:$B$40,1,FALSE)))</f>
        <v>1</v>
      </c>
    </row>
    <row r="731" spans="1:6">
      <c r="A731" t="s">
        <v>4949</v>
      </c>
      <c r="B731" t="s">
        <v>1786</v>
      </c>
      <c r="C731" s="1">
        <v>42661</v>
      </c>
      <c r="D731" t="str">
        <f>IF(C731 &gt;= var!$A$1, "MostFresh", IF(DATEDIF(C731,var!$A$2,"d") &lt; 60, "MostFresh", IF(DATEDIF(C731,var!$A$2, "d") &lt; 90,"Fresh",IF(DATEDIF(C731,var!$A$2, "d") &lt; 120, "state","abandon"))))</f>
        <v>MostFresh</v>
      </c>
      <c r="E731" s="3" t="str">
        <f>IF(C731 &gt;= var!$D$1,IF(C731 &lt;= var!$D$2, "1", "0"),"0")</f>
        <v>1</v>
      </c>
      <c r="F731" t="b">
        <f>NOT(ISNA(VLOOKUP(B731,var!$B$1:$B$40,1,FALSE)))</f>
        <v>1</v>
      </c>
    </row>
    <row r="732" spans="1:6">
      <c r="A732" t="s">
        <v>3177</v>
      </c>
      <c r="B732" t="s">
        <v>1786</v>
      </c>
      <c r="C732" s="1">
        <v>42661</v>
      </c>
      <c r="D732" t="str">
        <f>IF(C732 &gt;= var!$A$1, "MostFresh", IF(DATEDIF(C732,var!$A$2,"d") &lt; 60, "MostFresh", IF(DATEDIF(C732,var!$A$2, "d") &lt; 90,"Fresh",IF(DATEDIF(C732,var!$A$2, "d") &lt; 120, "state","abandon"))))</f>
        <v>MostFresh</v>
      </c>
      <c r="E732" s="3" t="str">
        <f>IF(C732 &gt;= var!$D$1,IF(C732 &lt;= var!$D$2, "1", "0"),"0")</f>
        <v>1</v>
      </c>
      <c r="F732" t="b">
        <f>NOT(ISNA(VLOOKUP(B732,var!$B$1:$B$40,1,FALSE)))</f>
        <v>1</v>
      </c>
    </row>
    <row r="733" spans="1:6">
      <c r="A733" t="s">
        <v>3178</v>
      </c>
      <c r="B733" t="s">
        <v>1786</v>
      </c>
      <c r="C733" s="1">
        <v>42550</v>
      </c>
      <c r="D733" t="str">
        <f>IF(C733 &gt;= var!$A$1, "MostFresh", IF(DATEDIF(C733,var!$A$2,"d") &lt; 60, "MostFresh", IF(DATEDIF(C733,var!$A$2, "d") &lt; 90,"Fresh",IF(DATEDIF(C733,var!$A$2, "d") &lt; 120, "state","abandon"))))</f>
        <v>state</v>
      </c>
      <c r="E733" s="3" t="str">
        <f>IF(C733 &gt;= var!$D$1,IF(C733 &lt;= var!$D$2, "1", "0"),"0")</f>
        <v>0</v>
      </c>
      <c r="F733" t="b">
        <f>NOT(ISNA(VLOOKUP(B733,var!$B$1:$B$40,1,FALSE)))</f>
        <v>1</v>
      </c>
    </row>
    <row r="734" spans="1:6">
      <c r="A734" t="s">
        <v>3179</v>
      </c>
      <c r="B734" t="s">
        <v>1786</v>
      </c>
      <c r="C734" s="1">
        <v>42605</v>
      </c>
      <c r="D734" t="str">
        <f>IF(C734 &gt;= var!$A$1, "MostFresh", IF(DATEDIF(C734,var!$A$2,"d") &lt; 60, "MostFresh", IF(DATEDIF(C734,var!$A$2, "d") &lt; 90,"Fresh",IF(DATEDIF(C734,var!$A$2, "d") &lt; 120, "state","abandon"))))</f>
        <v>MostFresh</v>
      </c>
      <c r="E734" s="3" t="str">
        <f>IF(C734 &gt;= var!$D$1,IF(C734 &lt;= var!$D$2, "1", "0"),"0")</f>
        <v>0</v>
      </c>
      <c r="F734" t="b">
        <f>NOT(ISNA(VLOOKUP(B734,var!$B$1:$B$40,1,FALSE)))</f>
        <v>1</v>
      </c>
    </row>
    <row r="735" spans="1:6">
      <c r="A735" t="s">
        <v>3180</v>
      </c>
      <c r="B735" t="s">
        <v>1786</v>
      </c>
      <c r="C735" s="1">
        <v>42661</v>
      </c>
      <c r="D735" t="str">
        <f>IF(C735 &gt;= var!$A$1, "MostFresh", IF(DATEDIF(C735,var!$A$2,"d") &lt; 60, "MostFresh", IF(DATEDIF(C735,var!$A$2, "d") &lt; 90,"Fresh",IF(DATEDIF(C735,var!$A$2, "d") &lt; 120, "state","abandon"))))</f>
        <v>MostFresh</v>
      </c>
      <c r="E735" s="3" t="str">
        <f>IF(C735 &gt;= var!$D$1,IF(C735 &lt;= var!$D$2, "1", "0"),"0")</f>
        <v>1</v>
      </c>
      <c r="F735" t="b">
        <f>NOT(ISNA(VLOOKUP(B735,var!$B$1:$B$40,1,FALSE)))</f>
        <v>1</v>
      </c>
    </row>
    <row r="736" spans="1:6">
      <c r="A736" t="s">
        <v>3181</v>
      </c>
      <c r="B736" t="s">
        <v>1786</v>
      </c>
      <c r="C736" s="1">
        <v>42661</v>
      </c>
      <c r="D736" t="str">
        <f>IF(C736 &gt;= var!$A$1, "MostFresh", IF(DATEDIF(C736,var!$A$2,"d") &lt; 60, "MostFresh", IF(DATEDIF(C736,var!$A$2, "d") &lt; 90,"Fresh",IF(DATEDIF(C736,var!$A$2, "d") &lt; 120, "state","abandon"))))</f>
        <v>MostFresh</v>
      </c>
      <c r="E736" s="3" t="str">
        <f>IF(C736 &gt;= var!$D$1,IF(C736 &lt;= var!$D$2, "1", "0"),"0")</f>
        <v>1</v>
      </c>
      <c r="F736" t="b">
        <f>NOT(ISNA(VLOOKUP(B736,var!$B$1:$B$40,1,FALSE)))</f>
        <v>1</v>
      </c>
    </row>
    <row r="737" spans="1:7">
      <c r="A737" t="s">
        <v>3182</v>
      </c>
      <c r="B737" t="s">
        <v>1786</v>
      </c>
      <c r="C737" s="1">
        <v>42661</v>
      </c>
      <c r="D737" t="str">
        <f>IF(C737 &gt;= var!$A$1, "MostFresh", IF(DATEDIF(C737,var!$A$2,"d") &lt; 60, "MostFresh", IF(DATEDIF(C737,var!$A$2, "d") &lt; 90,"Fresh",IF(DATEDIF(C737,var!$A$2, "d") &lt; 120, "state","abandon"))))</f>
        <v>MostFresh</v>
      </c>
      <c r="E737" s="3" t="str">
        <f>IF(C737 &gt;= var!$D$1,IF(C737 &lt;= var!$D$2, "1", "0"),"0")</f>
        <v>1</v>
      </c>
      <c r="F737" t="b">
        <f>NOT(ISNA(VLOOKUP(B737,var!$B$1:$B$40,1,FALSE)))</f>
        <v>1</v>
      </c>
    </row>
    <row r="738" spans="1:7">
      <c r="A738" t="s">
        <v>3183</v>
      </c>
      <c r="B738" t="s">
        <v>5316</v>
      </c>
      <c r="C738" s="1">
        <v>42661</v>
      </c>
      <c r="D738" t="str">
        <f>IF(C738 &gt;= var!$A$1, "MostFresh", IF(DATEDIF(C738,var!$A$2,"d") &lt; 60, "MostFresh", IF(DATEDIF(C738,var!$A$2, "d") &lt; 90,"Fresh",IF(DATEDIF(C738,var!$A$2, "d") &lt; 120, "state","abandon"))))</f>
        <v>MostFresh</v>
      </c>
      <c r="E738" s="3" t="str">
        <f>IF(C738 &gt;= var!$D$1,IF(C738 &lt;= var!$D$2, "1", "0"),"0")</f>
        <v>1</v>
      </c>
      <c r="F738" t="b">
        <f>NOT(ISNA(VLOOKUP(B738,var!$B$1:$B$40,1,FALSE)))</f>
        <v>0</v>
      </c>
    </row>
    <row r="739" spans="1:7">
      <c r="A739" t="s">
        <v>3184</v>
      </c>
      <c r="B739" t="s">
        <v>6</v>
      </c>
      <c r="C739" s="1">
        <v>42390</v>
      </c>
      <c r="D739" t="str">
        <f>IF(C739 &gt;= var!$A$1, "MostFresh", IF(DATEDIF(C739,var!$A$2,"d") &lt; 60, "MostFresh", IF(DATEDIF(C739,var!$A$2, "d") &lt; 90,"Fresh",IF(DATEDIF(C739,var!$A$2, "d") &lt; 120, "state","abandon"))))</f>
        <v>abandon</v>
      </c>
      <c r="E739" s="3" t="str">
        <f>IF(C739 &gt;= var!$D$1,IF(C739 &lt;= var!$D$2, "1", "0"),"0")</f>
        <v>0</v>
      </c>
      <c r="F739" t="b">
        <f>NOT(ISNA(VLOOKUP(B739,var!$B$1:$B$40,1,FALSE)))</f>
        <v>1</v>
      </c>
    </row>
    <row r="740" spans="1:7">
      <c r="A740" t="s">
        <v>3185</v>
      </c>
      <c r="B740" t="s">
        <v>5316</v>
      </c>
      <c r="C740" s="1">
        <v>42590</v>
      </c>
      <c r="D740" t="str">
        <f>IF(C740 &gt;= var!$A$1, "MostFresh", IF(DATEDIF(C740,var!$A$2,"d") &lt; 60, "MostFresh", IF(DATEDIF(C740,var!$A$2, "d") &lt; 90,"Fresh",IF(DATEDIF(C740,var!$A$2, "d") &lt; 120, "state","abandon"))))</f>
        <v>MostFresh</v>
      </c>
      <c r="E740" s="3" t="str">
        <f>IF(C740 &gt;= var!$D$1,IF(C740 &lt;= var!$D$2, "1", "0"),"0")</f>
        <v>0</v>
      </c>
      <c r="F740" t="b">
        <f>NOT(ISNA(VLOOKUP(B740,var!$B$1:$B$40,1,FALSE)))</f>
        <v>0</v>
      </c>
    </row>
    <row r="741" spans="1:7">
      <c r="A741" t="s">
        <v>3186</v>
      </c>
      <c r="B741" t="s">
        <v>9</v>
      </c>
      <c r="C741" s="1">
        <v>42263</v>
      </c>
      <c r="D741" t="str">
        <f>IF(C741 &gt;= var!$A$1, "MostFresh", IF(DATEDIF(C741,var!$A$2,"d") &lt; 60, "MostFresh", IF(DATEDIF(C741,var!$A$2, "d") &lt; 90,"Fresh",IF(DATEDIF(C741,var!$A$2, "d") &lt; 120, "state","abandon"))))</f>
        <v>abandon</v>
      </c>
      <c r="E741" s="3" t="str">
        <f>IF(C741 &gt;= var!$D$1,IF(C741 &lt;= var!$D$2, "1", "0"),"0")</f>
        <v>0</v>
      </c>
      <c r="F741" t="b">
        <f>NOT(ISNA(VLOOKUP(B741,var!$B$1:$B$40,1,FALSE)))</f>
        <v>1</v>
      </c>
      <c r="G741" t="b">
        <v>1</v>
      </c>
    </row>
    <row r="742" spans="1:7">
      <c r="A742" t="s">
        <v>3187</v>
      </c>
      <c r="B742" t="s">
        <v>4</v>
      </c>
      <c r="C742" s="1">
        <v>42653</v>
      </c>
      <c r="D742" t="str">
        <f>IF(C742 &gt;= var!$A$1, "MostFresh", IF(DATEDIF(C742,var!$A$2,"d") &lt; 60, "MostFresh", IF(DATEDIF(C742,var!$A$2, "d") &lt; 90,"Fresh",IF(DATEDIF(C742,var!$A$2, "d") &lt; 120, "state","abandon"))))</f>
        <v>MostFresh</v>
      </c>
      <c r="E742" s="3" t="str">
        <f>IF(C742 &gt;= var!$D$1,IF(C742 &lt;= var!$D$2, "1", "0"),"0")</f>
        <v>1</v>
      </c>
      <c r="F742" t="b">
        <f>NOT(ISNA(VLOOKUP(B742,var!$B$1:$B$40,1,FALSE)))</f>
        <v>1</v>
      </c>
    </row>
    <row r="743" spans="1:7">
      <c r="A743" t="s">
        <v>3188</v>
      </c>
      <c r="B743" t="s">
        <v>4</v>
      </c>
      <c r="C743" s="1">
        <v>42653</v>
      </c>
      <c r="D743" t="str">
        <f>IF(C743 &gt;= var!$A$1, "MostFresh", IF(DATEDIF(C743,var!$A$2,"d") &lt; 60, "MostFresh", IF(DATEDIF(C743,var!$A$2, "d") &lt; 90,"Fresh",IF(DATEDIF(C743,var!$A$2, "d") &lt; 120, "state","abandon"))))</f>
        <v>MostFresh</v>
      </c>
      <c r="E743" s="3" t="str">
        <f>IF(C743 &gt;= var!$D$1,IF(C743 &lt;= var!$D$2, "1", "0"),"0")</f>
        <v>1</v>
      </c>
      <c r="F743" t="b">
        <f>NOT(ISNA(VLOOKUP(B743,var!$B$1:$B$40,1,FALSE)))</f>
        <v>1</v>
      </c>
    </row>
    <row r="744" spans="1:7">
      <c r="A744" t="s">
        <v>3189</v>
      </c>
      <c r="B744" t="s">
        <v>4</v>
      </c>
      <c r="C744" s="1">
        <v>42653</v>
      </c>
      <c r="D744" t="str">
        <f>IF(C744 &gt;= var!$A$1, "MostFresh", IF(DATEDIF(C744,var!$A$2,"d") &lt; 60, "MostFresh", IF(DATEDIF(C744,var!$A$2, "d") &lt; 90,"Fresh",IF(DATEDIF(C744,var!$A$2, "d") &lt; 120, "state","abandon"))))</f>
        <v>MostFresh</v>
      </c>
      <c r="E744" s="3" t="str">
        <f>IF(C744 &gt;= var!$D$1,IF(C744 &lt;= var!$D$2, "1", "0"),"0")</f>
        <v>1</v>
      </c>
      <c r="F744" t="b">
        <f>NOT(ISNA(VLOOKUP(B744,var!$B$1:$B$40,1,FALSE)))</f>
        <v>1</v>
      </c>
    </row>
    <row r="745" spans="1:7">
      <c r="A745" t="s">
        <v>3190</v>
      </c>
      <c r="B745" t="s">
        <v>4</v>
      </c>
      <c r="C745" s="1">
        <v>42653</v>
      </c>
      <c r="D745" t="str">
        <f>IF(C745 &gt;= var!$A$1, "MostFresh", IF(DATEDIF(C745,var!$A$2,"d") &lt; 60, "MostFresh", IF(DATEDIF(C745,var!$A$2, "d") &lt; 90,"Fresh",IF(DATEDIF(C745,var!$A$2, "d") &lt; 120, "state","abandon"))))</f>
        <v>MostFresh</v>
      </c>
      <c r="E745" s="3" t="str">
        <f>IF(C745 &gt;= var!$D$1,IF(C745 &lt;= var!$D$2, "1", "0"),"0")</f>
        <v>1</v>
      </c>
      <c r="F745" t="b">
        <f>NOT(ISNA(VLOOKUP(B745,var!$B$1:$B$40,1,FALSE)))</f>
        <v>1</v>
      </c>
    </row>
    <row r="746" spans="1:7">
      <c r="A746" t="s">
        <v>3191</v>
      </c>
      <c r="B746" t="s">
        <v>4</v>
      </c>
      <c r="C746" s="1">
        <v>42555</v>
      </c>
      <c r="D746" t="str">
        <f>IF(C746 &gt;= var!$A$1, "MostFresh", IF(DATEDIF(C746,var!$A$2,"d") &lt; 60, "MostFresh", IF(DATEDIF(C746,var!$A$2, "d") &lt; 90,"Fresh",IF(DATEDIF(C746,var!$A$2, "d") &lt; 120, "state","abandon"))))</f>
        <v>Fresh</v>
      </c>
      <c r="E746" s="3" t="str">
        <f>IF(C746 &gt;= var!$D$1,IF(C746 &lt;= var!$D$2, "1", "0"),"0")</f>
        <v>0</v>
      </c>
      <c r="F746" t="b">
        <f>NOT(ISNA(VLOOKUP(B746,var!$B$1:$B$40,1,FALSE)))</f>
        <v>1</v>
      </c>
    </row>
    <row r="747" spans="1:7">
      <c r="A747" t="s">
        <v>3192</v>
      </c>
      <c r="B747" t="s">
        <v>4</v>
      </c>
      <c r="C747" s="1">
        <v>42653</v>
      </c>
      <c r="D747" t="str">
        <f>IF(C747 &gt;= var!$A$1, "MostFresh", IF(DATEDIF(C747,var!$A$2,"d") &lt; 60, "MostFresh", IF(DATEDIF(C747,var!$A$2, "d") &lt; 90,"Fresh",IF(DATEDIF(C747,var!$A$2, "d") &lt; 120, "state","abandon"))))</f>
        <v>MostFresh</v>
      </c>
      <c r="E747" s="3" t="str">
        <f>IF(C747 &gt;= var!$D$1,IF(C747 &lt;= var!$D$2, "1", "0"),"0")</f>
        <v>1</v>
      </c>
      <c r="F747" t="b">
        <f>NOT(ISNA(VLOOKUP(B747,var!$B$1:$B$40,1,FALSE)))</f>
        <v>1</v>
      </c>
    </row>
    <row r="748" spans="1:7">
      <c r="A748" t="s">
        <v>3193</v>
      </c>
      <c r="B748" t="s">
        <v>4</v>
      </c>
      <c r="C748" s="1">
        <v>42653</v>
      </c>
      <c r="D748" t="str">
        <f>IF(C748 &gt;= var!$A$1, "MostFresh", IF(DATEDIF(C748,var!$A$2,"d") &lt; 60, "MostFresh", IF(DATEDIF(C748,var!$A$2, "d") &lt; 90,"Fresh",IF(DATEDIF(C748,var!$A$2, "d") &lt; 120, "state","abandon"))))</f>
        <v>MostFresh</v>
      </c>
      <c r="E748" s="3" t="str">
        <f>IF(C748 &gt;= var!$D$1,IF(C748 &lt;= var!$D$2, "1", "0"),"0")</f>
        <v>1</v>
      </c>
      <c r="F748" t="b">
        <f>NOT(ISNA(VLOOKUP(B748,var!$B$1:$B$40,1,FALSE)))</f>
        <v>1</v>
      </c>
    </row>
    <row r="749" spans="1:7">
      <c r="A749" t="s">
        <v>3194</v>
      </c>
      <c r="B749" t="s">
        <v>4</v>
      </c>
      <c r="C749" s="1">
        <v>42562</v>
      </c>
      <c r="D749" t="str">
        <f>IF(C749 &gt;= var!$A$1, "MostFresh", IF(DATEDIF(C749,var!$A$2,"d") &lt; 60, "MostFresh", IF(DATEDIF(C749,var!$A$2, "d") &lt; 90,"Fresh",IF(DATEDIF(C749,var!$A$2, "d") &lt; 120, "state","abandon"))))</f>
        <v>Fresh</v>
      </c>
      <c r="E749" s="3" t="str">
        <f>IF(C749 &gt;= var!$D$1,IF(C749 &lt;= var!$D$2, "1", "0"),"0")</f>
        <v>0</v>
      </c>
      <c r="F749" t="b">
        <f>NOT(ISNA(VLOOKUP(B749,var!$B$1:$B$40,1,FALSE)))</f>
        <v>1</v>
      </c>
    </row>
    <row r="750" spans="1:7">
      <c r="A750" t="s">
        <v>3195</v>
      </c>
      <c r="B750" t="s">
        <v>4</v>
      </c>
      <c r="C750" s="1">
        <v>42653</v>
      </c>
      <c r="D750" t="str">
        <f>IF(C750 &gt;= var!$A$1, "MostFresh", IF(DATEDIF(C750,var!$A$2,"d") &lt; 60, "MostFresh", IF(DATEDIF(C750,var!$A$2, "d") &lt; 90,"Fresh",IF(DATEDIF(C750,var!$A$2, "d") &lt; 120, "state","abandon"))))</f>
        <v>MostFresh</v>
      </c>
      <c r="E750" s="3" t="str">
        <f>IF(C750 &gt;= var!$D$1,IF(C750 &lt;= var!$D$2, "1", "0"),"0")</f>
        <v>1</v>
      </c>
      <c r="F750" t="b">
        <f>NOT(ISNA(VLOOKUP(B750,var!$B$1:$B$40,1,FALSE)))</f>
        <v>1</v>
      </c>
    </row>
    <row r="751" spans="1:7">
      <c r="A751" t="s">
        <v>3196</v>
      </c>
      <c r="B751" t="s">
        <v>4</v>
      </c>
      <c r="C751" s="1">
        <v>42597</v>
      </c>
      <c r="D751" t="str">
        <f>IF(C751 &gt;= var!$A$1, "MostFresh", IF(DATEDIF(C751,var!$A$2,"d") &lt; 60, "MostFresh", IF(DATEDIF(C751,var!$A$2, "d") &lt; 90,"Fresh",IF(DATEDIF(C751,var!$A$2, "d") &lt; 120, "state","abandon"))))</f>
        <v>MostFresh</v>
      </c>
      <c r="E751" s="3" t="str">
        <f>IF(C751 &gt;= var!$D$1,IF(C751 &lt;= var!$D$2, "1", "0"),"0")</f>
        <v>0</v>
      </c>
      <c r="F751" t="b">
        <f>NOT(ISNA(VLOOKUP(B751,var!$B$1:$B$40,1,FALSE)))</f>
        <v>1</v>
      </c>
    </row>
    <row r="752" spans="1:7">
      <c r="A752" t="s">
        <v>3197</v>
      </c>
      <c r="B752" t="s">
        <v>4</v>
      </c>
      <c r="C752" s="1">
        <v>42555</v>
      </c>
      <c r="D752" t="str">
        <f>IF(C752 &gt;= var!$A$1, "MostFresh", IF(DATEDIF(C752,var!$A$2,"d") &lt; 60, "MostFresh", IF(DATEDIF(C752,var!$A$2, "d") &lt; 90,"Fresh",IF(DATEDIF(C752,var!$A$2, "d") &lt; 120, "state","abandon"))))</f>
        <v>Fresh</v>
      </c>
      <c r="E752" s="3" t="str">
        <f>IF(C752 &gt;= var!$D$1,IF(C752 &lt;= var!$D$2, "1", "0"),"0")</f>
        <v>0</v>
      </c>
      <c r="F752" t="b">
        <f>NOT(ISNA(VLOOKUP(B752,var!$B$1:$B$40,1,FALSE)))</f>
        <v>1</v>
      </c>
    </row>
    <row r="753" spans="1:6">
      <c r="A753" t="s">
        <v>3198</v>
      </c>
      <c r="B753" t="s">
        <v>4</v>
      </c>
      <c r="C753" s="1">
        <v>42569</v>
      </c>
      <c r="D753" t="str">
        <f>IF(C753 &gt;= var!$A$1, "MostFresh", IF(DATEDIF(C753,var!$A$2,"d") &lt; 60, "MostFresh", IF(DATEDIF(C753,var!$A$2, "d") &lt; 90,"Fresh",IF(DATEDIF(C753,var!$A$2, "d") &lt; 120, "state","abandon"))))</f>
        <v>Fresh</v>
      </c>
      <c r="E753" s="3" t="str">
        <f>IF(C753 &gt;= var!$D$1,IF(C753 &lt;= var!$D$2, "1", "0"),"0")</f>
        <v>0</v>
      </c>
      <c r="F753" t="b">
        <f>NOT(ISNA(VLOOKUP(B753,var!$B$1:$B$40,1,FALSE)))</f>
        <v>1</v>
      </c>
    </row>
    <row r="754" spans="1:6">
      <c r="A754" t="s">
        <v>3199</v>
      </c>
      <c r="B754" t="s">
        <v>4</v>
      </c>
      <c r="C754" s="1">
        <v>42653</v>
      </c>
      <c r="D754" t="str">
        <f>IF(C754 &gt;= var!$A$1, "MostFresh", IF(DATEDIF(C754,var!$A$2,"d") &lt; 60, "MostFresh", IF(DATEDIF(C754,var!$A$2, "d") &lt; 90,"Fresh",IF(DATEDIF(C754,var!$A$2, "d") &lt; 120, "state","abandon"))))</f>
        <v>MostFresh</v>
      </c>
      <c r="E754" s="3" t="str">
        <f>IF(C754 &gt;= var!$D$1,IF(C754 &lt;= var!$D$2, "1", "0"),"0")</f>
        <v>1</v>
      </c>
      <c r="F754" t="b">
        <f>NOT(ISNA(VLOOKUP(B754,var!$B$1:$B$40,1,FALSE)))</f>
        <v>1</v>
      </c>
    </row>
    <row r="755" spans="1:6">
      <c r="A755" t="s">
        <v>3200</v>
      </c>
      <c r="B755" t="s">
        <v>4</v>
      </c>
      <c r="C755" s="1">
        <v>42653</v>
      </c>
      <c r="D755" t="str">
        <f>IF(C755 &gt;= var!$A$1, "MostFresh", IF(DATEDIF(C755,var!$A$2,"d") &lt; 60, "MostFresh", IF(DATEDIF(C755,var!$A$2, "d") &lt; 90,"Fresh",IF(DATEDIF(C755,var!$A$2, "d") &lt; 120, "state","abandon"))))</f>
        <v>MostFresh</v>
      </c>
      <c r="E755" s="3" t="str">
        <f>IF(C755 &gt;= var!$D$1,IF(C755 &lt;= var!$D$2, "1", "0"),"0")</f>
        <v>1</v>
      </c>
      <c r="F755" t="b">
        <f>NOT(ISNA(VLOOKUP(B755,var!$B$1:$B$40,1,FALSE)))</f>
        <v>1</v>
      </c>
    </row>
    <row r="756" spans="1:6">
      <c r="A756" t="s">
        <v>3201</v>
      </c>
      <c r="B756" t="s">
        <v>4</v>
      </c>
      <c r="C756" s="1">
        <v>42653</v>
      </c>
      <c r="D756" t="str">
        <f>IF(C756 &gt;= var!$A$1, "MostFresh", IF(DATEDIF(C756,var!$A$2,"d") &lt; 60, "MostFresh", IF(DATEDIF(C756,var!$A$2, "d") &lt; 90,"Fresh",IF(DATEDIF(C756,var!$A$2, "d") &lt; 120, "state","abandon"))))</f>
        <v>MostFresh</v>
      </c>
      <c r="E756" s="3" t="str">
        <f>IF(C756 &gt;= var!$D$1,IF(C756 &lt;= var!$D$2, "1", "0"),"0")</f>
        <v>1</v>
      </c>
      <c r="F756" t="b">
        <f>NOT(ISNA(VLOOKUP(B756,var!$B$1:$B$40,1,FALSE)))</f>
        <v>1</v>
      </c>
    </row>
    <row r="757" spans="1:6">
      <c r="A757" t="s">
        <v>3202</v>
      </c>
      <c r="B757" t="s">
        <v>4</v>
      </c>
      <c r="C757" s="1">
        <v>42653</v>
      </c>
      <c r="D757" t="str">
        <f>IF(C757 &gt;= var!$A$1, "MostFresh", IF(DATEDIF(C757,var!$A$2,"d") &lt; 60, "MostFresh", IF(DATEDIF(C757,var!$A$2, "d") &lt; 90,"Fresh",IF(DATEDIF(C757,var!$A$2, "d") &lt; 120, "state","abandon"))))</f>
        <v>MostFresh</v>
      </c>
      <c r="E757" s="3" t="str">
        <f>IF(C757 &gt;= var!$D$1,IF(C757 &lt;= var!$D$2, "1", "0"),"0")</f>
        <v>1</v>
      </c>
      <c r="F757" t="b">
        <f>NOT(ISNA(VLOOKUP(B757,var!$B$1:$B$40,1,FALSE)))</f>
        <v>1</v>
      </c>
    </row>
    <row r="758" spans="1:6">
      <c r="A758" t="s">
        <v>3203</v>
      </c>
      <c r="B758" t="s">
        <v>4</v>
      </c>
      <c r="C758" s="1">
        <v>42653</v>
      </c>
      <c r="D758" t="str">
        <f>IF(C758 &gt;= var!$A$1, "MostFresh", IF(DATEDIF(C758,var!$A$2,"d") &lt; 60, "MostFresh", IF(DATEDIF(C758,var!$A$2, "d") &lt; 90,"Fresh",IF(DATEDIF(C758,var!$A$2, "d") &lt; 120, "state","abandon"))))</f>
        <v>MostFresh</v>
      </c>
      <c r="E758" s="3" t="str">
        <f>IF(C758 &gt;= var!$D$1,IF(C758 &lt;= var!$D$2, "1", "0"),"0")</f>
        <v>1</v>
      </c>
      <c r="F758" t="b">
        <f>NOT(ISNA(VLOOKUP(B758,var!$B$1:$B$40,1,FALSE)))</f>
        <v>1</v>
      </c>
    </row>
    <row r="759" spans="1:6">
      <c r="A759" t="s">
        <v>3204</v>
      </c>
      <c r="B759" t="s">
        <v>4</v>
      </c>
      <c r="C759" s="1">
        <v>42576</v>
      </c>
      <c r="D759" t="str">
        <f>IF(C759 &gt;= var!$A$1, "MostFresh", IF(DATEDIF(C759,var!$A$2,"d") &lt; 60, "MostFresh", IF(DATEDIF(C759,var!$A$2, "d") &lt; 90,"Fresh",IF(DATEDIF(C759,var!$A$2, "d") &lt; 120, "state","abandon"))))</f>
        <v>Fresh</v>
      </c>
      <c r="E759" s="3" t="str">
        <f>IF(C759 &gt;= var!$D$1,IF(C759 &lt;= var!$D$2, "1", "0"),"0")</f>
        <v>0</v>
      </c>
      <c r="F759" t="b">
        <f>NOT(ISNA(VLOOKUP(B759,var!$B$1:$B$40,1,FALSE)))</f>
        <v>1</v>
      </c>
    </row>
    <row r="760" spans="1:6">
      <c r="A760" t="s">
        <v>3205</v>
      </c>
      <c r="B760" t="s">
        <v>4</v>
      </c>
      <c r="C760" s="1">
        <v>42653</v>
      </c>
      <c r="D760" t="str">
        <f>IF(C760 &gt;= var!$A$1, "MostFresh", IF(DATEDIF(C760,var!$A$2,"d") &lt; 60, "MostFresh", IF(DATEDIF(C760,var!$A$2, "d") &lt; 90,"Fresh",IF(DATEDIF(C760,var!$A$2, "d") &lt; 120, "state","abandon"))))</f>
        <v>MostFresh</v>
      </c>
      <c r="E760" s="3" t="str">
        <f>IF(C760 &gt;= var!$D$1,IF(C760 &lt;= var!$D$2, "1", "0"),"0")</f>
        <v>1</v>
      </c>
      <c r="F760" t="b">
        <f>NOT(ISNA(VLOOKUP(B760,var!$B$1:$B$40,1,FALSE)))</f>
        <v>1</v>
      </c>
    </row>
    <row r="761" spans="1:6">
      <c r="A761" t="s">
        <v>3206</v>
      </c>
      <c r="B761" t="s">
        <v>4</v>
      </c>
      <c r="C761" s="1">
        <v>42597</v>
      </c>
      <c r="D761" t="str">
        <f>IF(C761 &gt;= var!$A$1, "MostFresh", IF(DATEDIF(C761,var!$A$2,"d") &lt; 60, "MostFresh", IF(DATEDIF(C761,var!$A$2, "d") &lt; 90,"Fresh",IF(DATEDIF(C761,var!$A$2, "d") &lt; 120, "state","abandon"))))</f>
        <v>MostFresh</v>
      </c>
      <c r="E761" s="3" t="str">
        <f>IF(C761 &gt;= var!$D$1,IF(C761 &lt;= var!$D$2, "1", "0"),"0")</f>
        <v>0</v>
      </c>
      <c r="F761" t="b">
        <f>NOT(ISNA(VLOOKUP(B761,var!$B$1:$B$40,1,FALSE)))</f>
        <v>1</v>
      </c>
    </row>
    <row r="762" spans="1:6">
      <c r="A762" t="s">
        <v>3207</v>
      </c>
      <c r="B762" t="s">
        <v>4</v>
      </c>
      <c r="C762" s="1">
        <v>42653</v>
      </c>
      <c r="D762" t="str">
        <f>IF(C762 &gt;= var!$A$1, "MostFresh", IF(DATEDIF(C762,var!$A$2,"d") &lt; 60, "MostFresh", IF(DATEDIF(C762,var!$A$2, "d") &lt; 90,"Fresh",IF(DATEDIF(C762,var!$A$2, "d") &lt; 120, "state","abandon"))))</f>
        <v>MostFresh</v>
      </c>
      <c r="E762" s="3" t="str">
        <f>IF(C762 &gt;= var!$D$1,IF(C762 &lt;= var!$D$2, "1", "0"),"0")</f>
        <v>1</v>
      </c>
      <c r="F762" t="b">
        <f>NOT(ISNA(VLOOKUP(B762,var!$B$1:$B$40,1,FALSE)))</f>
        <v>1</v>
      </c>
    </row>
    <row r="763" spans="1:6">
      <c r="A763" t="s">
        <v>3208</v>
      </c>
      <c r="B763" t="s">
        <v>1010</v>
      </c>
      <c r="C763" s="1">
        <v>42653</v>
      </c>
      <c r="D763" t="str">
        <f>IF(C763 &gt;= var!$A$1, "MostFresh", IF(DATEDIF(C763,var!$A$2,"d") &lt; 60, "MostFresh", IF(DATEDIF(C763,var!$A$2, "d") &lt; 90,"Fresh",IF(DATEDIF(C763,var!$A$2, "d") &lt; 120, "state","abandon"))))</f>
        <v>MostFresh</v>
      </c>
      <c r="E763" s="3" t="str">
        <f>IF(C763 &gt;= var!$D$1,IF(C763 &lt;= var!$D$2, "1", "0"),"0")</f>
        <v>1</v>
      </c>
      <c r="F763" t="b">
        <f>NOT(ISNA(VLOOKUP(B763,var!$B$1:$B$40,1,FALSE)))</f>
        <v>1</v>
      </c>
    </row>
    <row r="764" spans="1:6">
      <c r="A764" t="s">
        <v>3209</v>
      </c>
      <c r="B764" t="s">
        <v>1010</v>
      </c>
      <c r="C764" s="1">
        <v>42527</v>
      </c>
      <c r="D764" t="str">
        <f>IF(C764 &gt;= var!$A$1, "MostFresh", IF(DATEDIF(C764,var!$A$2,"d") &lt; 60, "MostFresh", IF(DATEDIF(C764,var!$A$2, "d") &lt; 90,"Fresh",IF(DATEDIF(C764,var!$A$2, "d") &lt; 120, "state","abandon"))))</f>
        <v>state</v>
      </c>
      <c r="E764" s="3" t="str">
        <f>IF(C764 &gt;= var!$D$1,IF(C764 &lt;= var!$D$2, "1", "0"),"0")</f>
        <v>0</v>
      </c>
      <c r="F764" t="b">
        <f>NOT(ISNA(VLOOKUP(B764,var!$B$1:$B$40,1,FALSE)))</f>
        <v>1</v>
      </c>
    </row>
    <row r="765" spans="1:6">
      <c r="A765" t="s">
        <v>3210</v>
      </c>
      <c r="B765" t="s">
        <v>1010</v>
      </c>
      <c r="C765" s="1">
        <v>42653</v>
      </c>
      <c r="D765" t="str">
        <f>IF(C765 &gt;= var!$A$1, "MostFresh", IF(DATEDIF(C765,var!$A$2,"d") &lt; 60, "MostFresh", IF(DATEDIF(C765,var!$A$2, "d") &lt; 90,"Fresh",IF(DATEDIF(C765,var!$A$2, "d") &lt; 120, "state","abandon"))))</f>
        <v>MostFresh</v>
      </c>
      <c r="E765" s="3" t="str">
        <f>IF(C765 &gt;= var!$D$1,IF(C765 &lt;= var!$D$2, "1", "0"),"0")</f>
        <v>1</v>
      </c>
      <c r="F765" t="b">
        <f>NOT(ISNA(VLOOKUP(B765,var!$B$1:$B$40,1,FALSE)))</f>
        <v>1</v>
      </c>
    </row>
    <row r="766" spans="1:6">
      <c r="A766" t="s">
        <v>3211</v>
      </c>
      <c r="B766" t="s">
        <v>1010</v>
      </c>
      <c r="C766" s="1">
        <v>42527</v>
      </c>
      <c r="D766" t="str">
        <f>IF(C766 &gt;= var!$A$1, "MostFresh", IF(DATEDIF(C766,var!$A$2,"d") &lt; 60, "MostFresh", IF(DATEDIF(C766,var!$A$2, "d") &lt; 90,"Fresh",IF(DATEDIF(C766,var!$A$2, "d") &lt; 120, "state","abandon"))))</f>
        <v>state</v>
      </c>
      <c r="E766" s="3" t="str">
        <f>IF(C766 &gt;= var!$D$1,IF(C766 &lt;= var!$D$2, "1", "0"),"0")</f>
        <v>0</v>
      </c>
      <c r="F766" t="b">
        <f>NOT(ISNA(VLOOKUP(B766,var!$B$1:$B$40,1,FALSE)))</f>
        <v>1</v>
      </c>
    </row>
    <row r="767" spans="1:6">
      <c r="A767" t="s">
        <v>3212</v>
      </c>
      <c r="B767" t="s">
        <v>1010</v>
      </c>
      <c r="C767" s="1">
        <v>42506</v>
      </c>
      <c r="D767" t="str">
        <f>IF(C767 &gt;= var!$A$1, "MostFresh", IF(DATEDIF(C767,var!$A$2,"d") &lt; 60, "MostFresh", IF(DATEDIF(C767,var!$A$2, "d") &lt; 90,"Fresh",IF(DATEDIF(C767,var!$A$2, "d") &lt; 120, "state","abandon"))))</f>
        <v>abandon</v>
      </c>
      <c r="E767" s="3" t="str">
        <f>IF(C767 &gt;= var!$D$1,IF(C767 &lt;= var!$D$2, "1", "0"),"0")</f>
        <v>0</v>
      </c>
      <c r="F767" t="b">
        <f>NOT(ISNA(VLOOKUP(B767,var!$B$1:$B$40,1,FALSE)))</f>
        <v>1</v>
      </c>
    </row>
    <row r="768" spans="1:6">
      <c r="A768" t="s">
        <v>3213</v>
      </c>
      <c r="B768" t="s">
        <v>1010</v>
      </c>
      <c r="C768" s="1">
        <v>42506</v>
      </c>
      <c r="D768" t="str">
        <f>IF(C768 &gt;= var!$A$1, "MostFresh", IF(DATEDIF(C768,var!$A$2,"d") &lt; 60, "MostFresh", IF(DATEDIF(C768,var!$A$2, "d") &lt; 90,"Fresh",IF(DATEDIF(C768,var!$A$2, "d") &lt; 120, "state","abandon"))))</f>
        <v>abandon</v>
      </c>
      <c r="E768" s="3" t="str">
        <f>IF(C768 &gt;= var!$D$1,IF(C768 &lt;= var!$D$2, "1", "0"),"0")</f>
        <v>0</v>
      </c>
      <c r="F768" t="b">
        <f>NOT(ISNA(VLOOKUP(B768,var!$B$1:$B$40,1,FALSE)))</f>
        <v>1</v>
      </c>
    </row>
    <row r="769" spans="1:6">
      <c r="A769" t="s">
        <v>3214</v>
      </c>
      <c r="B769" t="s">
        <v>1010</v>
      </c>
      <c r="C769" s="1">
        <v>42653</v>
      </c>
      <c r="D769" t="str">
        <f>IF(C769 &gt;= var!$A$1, "MostFresh", IF(DATEDIF(C769,var!$A$2,"d") &lt; 60, "MostFresh", IF(DATEDIF(C769,var!$A$2, "d") &lt; 90,"Fresh",IF(DATEDIF(C769,var!$A$2, "d") &lt; 120, "state","abandon"))))</f>
        <v>MostFresh</v>
      </c>
      <c r="E769" s="3" t="str">
        <f>IF(C769 &gt;= var!$D$1,IF(C769 &lt;= var!$D$2, "1", "0"),"0")</f>
        <v>1</v>
      </c>
      <c r="F769" t="b">
        <f>NOT(ISNA(VLOOKUP(B769,var!$B$1:$B$40,1,FALSE)))</f>
        <v>1</v>
      </c>
    </row>
    <row r="770" spans="1:6">
      <c r="A770" t="s">
        <v>3215</v>
      </c>
      <c r="B770" t="s">
        <v>1010</v>
      </c>
      <c r="C770" s="1">
        <v>42653</v>
      </c>
      <c r="D770" t="str">
        <f>IF(C770 &gt;= var!$A$1, "MostFresh", IF(DATEDIF(C770,var!$A$2,"d") &lt; 60, "MostFresh", IF(DATEDIF(C770,var!$A$2, "d") &lt; 90,"Fresh",IF(DATEDIF(C770,var!$A$2, "d") &lt; 120, "state","abandon"))))</f>
        <v>MostFresh</v>
      </c>
      <c r="E770" s="3" t="str">
        <f>IF(C770 &gt;= var!$D$1,IF(C770 &lt;= var!$D$2, "1", "0"),"0")</f>
        <v>1</v>
      </c>
      <c r="F770" t="b">
        <f>NOT(ISNA(VLOOKUP(B770,var!$B$1:$B$40,1,FALSE)))</f>
        <v>1</v>
      </c>
    </row>
    <row r="771" spans="1:6">
      <c r="A771" t="s">
        <v>3216</v>
      </c>
      <c r="B771" t="s">
        <v>1010</v>
      </c>
      <c r="C771" s="1">
        <v>42653</v>
      </c>
      <c r="D771" t="str">
        <f>IF(C771 &gt;= var!$A$1, "MostFresh", IF(DATEDIF(C771,var!$A$2,"d") &lt; 60, "MostFresh", IF(DATEDIF(C771,var!$A$2, "d") &lt; 90,"Fresh",IF(DATEDIF(C771,var!$A$2, "d") &lt; 120, "state","abandon"))))</f>
        <v>MostFresh</v>
      </c>
      <c r="E771" s="3" t="str">
        <f>IF(C771 &gt;= var!$D$1,IF(C771 &lt;= var!$D$2, "1", "0"),"0")</f>
        <v>1</v>
      </c>
      <c r="F771" t="b">
        <f>NOT(ISNA(VLOOKUP(B771,var!$B$1:$B$40,1,FALSE)))</f>
        <v>1</v>
      </c>
    </row>
    <row r="772" spans="1:6">
      <c r="A772" t="s">
        <v>3217</v>
      </c>
      <c r="B772" t="s">
        <v>1010</v>
      </c>
      <c r="C772" s="1">
        <v>42161</v>
      </c>
      <c r="D772" t="str">
        <f>IF(C772 &gt;= var!$A$1, "MostFresh", IF(DATEDIF(C772,var!$A$2,"d") &lt; 60, "MostFresh", IF(DATEDIF(C772,var!$A$2, "d") &lt; 90,"Fresh",IF(DATEDIF(C772,var!$A$2, "d") &lt; 120, "state","abandon"))))</f>
        <v>abandon</v>
      </c>
      <c r="E772" s="3" t="str">
        <f>IF(C772 &gt;= var!$D$1,IF(C772 &lt;= var!$D$2, "1", "0"),"0")</f>
        <v>0</v>
      </c>
      <c r="F772" t="b">
        <f>NOT(ISNA(VLOOKUP(B772,var!$B$1:$B$40,1,FALSE)))</f>
        <v>1</v>
      </c>
    </row>
    <row r="773" spans="1:6">
      <c r="A773" t="s">
        <v>3218</v>
      </c>
      <c r="B773" t="s">
        <v>1010</v>
      </c>
      <c r="C773" s="1">
        <v>42527</v>
      </c>
      <c r="D773" t="str">
        <f>IF(C773 &gt;= var!$A$1, "MostFresh", IF(DATEDIF(C773,var!$A$2,"d") &lt; 60, "MostFresh", IF(DATEDIF(C773,var!$A$2, "d") &lt; 90,"Fresh",IF(DATEDIF(C773,var!$A$2, "d") &lt; 120, "state","abandon"))))</f>
        <v>state</v>
      </c>
      <c r="E773" s="3" t="str">
        <f>IF(C773 &gt;= var!$D$1,IF(C773 &lt;= var!$D$2, "1", "0"),"0")</f>
        <v>0</v>
      </c>
      <c r="F773" t="b">
        <f>NOT(ISNA(VLOOKUP(B773,var!$B$1:$B$40,1,FALSE)))</f>
        <v>1</v>
      </c>
    </row>
    <row r="774" spans="1:6">
      <c r="A774" t="s">
        <v>3219</v>
      </c>
      <c r="B774" t="s">
        <v>1010</v>
      </c>
      <c r="C774" s="1">
        <v>42653</v>
      </c>
      <c r="D774" t="str">
        <f>IF(C774 &gt;= var!$A$1, "MostFresh", IF(DATEDIF(C774,var!$A$2,"d") &lt; 60, "MostFresh", IF(DATEDIF(C774,var!$A$2, "d") &lt; 90,"Fresh",IF(DATEDIF(C774,var!$A$2, "d") &lt; 120, "state","abandon"))))</f>
        <v>MostFresh</v>
      </c>
      <c r="E774" s="3" t="str">
        <f>IF(C774 &gt;= var!$D$1,IF(C774 &lt;= var!$D$2, "1", "0"),"0")</f>
        <v>1</v>
      </c>
      <c r="F774" t="b">
        <f>NOT(ISNA(VLOOKUP(B774,var!$B$1:$B$40,1,FALSE)))</f>
        <v>1</v>
      </c>
    </row>
    <row r="775" spans="1:6">
      <c r="A775" t="s">
        <v>3220</v>
      </c>
      <c r="B775" t="s">
        <v>1010</v>
      </c>
      <c r="C775" s="1">
        <v>42625</v>
      </c>
      <c r="D775" t="str">
        <f>IF(C775 &gt;= var!$A$1, "MostFresh", IF(DATEDIF(C775,var!$A$2,"d") &lt; 60, "MostFresh", IF(DATEDIF(C775,var!$A$2, "d") &lt; 90,"Fresh",IF(DATEDIF(C775,var!$A$2, "d") &lt; 120, "state","abandon"))))</f>
        <v>MostFresh</v>
      </c>
      <c r="E775" s="3" t="str">
        <f>IF(C775 &gt;= var!$D$1,IF(C775 &lt;= var!$D$2, "1", "0"),"0")</f>
        <v>0</v>
      </c>
      <c r="F775" t="b">
        <f>NOT(ISNA(VLOOKUP(B775,var!$B$1:$B$40,1,FALSE)))</f>
        <v>1</v>
      </c>
    </row>
    <row r="776" spans="1:6">
      <c r="A776" t="s">
        <v>3221</v>
      </c>
      <c r="B776" t="s">
        <v>1010</v>
      </c>
      <c r="C776" s="1">
        <v>42625</v>
      </c>
      <c r="D776" t="str">
        <f>IF(C776 &gt;= var!$A$1, "MostFresh", IF(DATEDIF(C776,var!$A$2,"d") &lt; 60, "MostFresh", IF(DATEDIF(C776,var!$A$2, "d") &lt; 90,"Fresh",IF(DATEDIF(C776,var!$A$2, "d") &lt; 120, "state","abandon"))))</f>
        <v>MostFresh</v>
      </c>
      <c r="E776" s="3" t="str">
        <f>IF(C776 &gt;= var!$D$1,IF(C776 &lt;= var!$D$2, "1", "0"),"0")</f>
        <v>0</v>
      </c>
      <c r="F776" t="b">
        <f>NOT(ISNA(VLOOKUP(B776,var!$B$1:$B$40,1,FALSE)))</f>
        <v>1</v>
      </c>
    </row>
    <row r="777" spans="1:6">
      <c r="A777" t="s">
        <v>3222</v>
      </c>
      <c r="B777" t="s">
        <v>1010</v>
      </c>
      <c r="C777" s="1">
        <v>42527</v>
      </c>
      <c r="D777" t="str">
        <f>IF(C777 &gt;= var!$A$1, "MostFresh", IF(DATEDIF(C777,var!$A$2,"d") &lt; 60, "MostFresh", IF(DATEDIF(C777,var!$A$2, "d") &lt; 90,"Fresh",IF(DATEDIF(C777,var!$A$2, "d") &lt; 120, "state","abandon"))))</f>
        <v>state</v>
      </c>
      <c r="E777" s="3" t="str">
        <f>IF(C777 &gt;= var!$D$1,IF(C777 &lt;= var!$D$2, "1", "0"),"0")</f>
        <v>0</v>
      </c>
      <c r="F777" t="b">
        <f>NOT(ISNA(VLOOKUP(B777,var!$B$1:$B$40,1,FALSE)))</f>
        <v>1</v>
      </c>
    </row>
    <row r="778" spans="1:6">
      <c r="A778" t="s">
        <v>3223</v>
      </c>
      <c r="B778" t="s">
        <v>1010</v>
      </c>
      <c r="C778" s="1">
        <v>42590</v>
      </c>
      <c r="D778" t="str">
        <f>IF(C778 &gt;= var!$A$1, "MostFresh", IF(DATEDIF(C778,var!$A$2,"d") &lt; 60, "MostFresh", IF(DATEDIF(C778,var!$A$2, "d") &lt; 90,"Fresh",IF(DATEDIF(C778,var!$A$2, "d") &lt; 120, "state","abandon"))))</f>
        <v>MostFresh</v>
      </c>
      <c r="E778" s="3" t="str">
        <f>IF(C778 &gt;= var!$D$1,IF(C778 &lt;= var!$D$2, "1", "0"),"0")</f>
        <v>0</v>
      </c>
      <c r="F778" t="b">
        <f>NOT(ISNA(VLOOKUP(B778,var!$B$1:$B$40,1,FALSE)))</f>
        <v>1</v>
      </c>
    </row>
    <row r="779" spans="1:6">
      <c r="A779" t="s">
        <v>3224</v>
      </c>
      <c r="B779" t="s">
        <v>1010</v>
      </c>
      <c r="C779" s="1">
        <v>42590</v>
      </c>
      <c r="D779" t="str">
        <f>IF(C779 &gt;= var!$A$1, "MostFresh", IF(DATEDIF(C779,var!$A$2,"d") &lt; 60, "MostFresh", IF(DATEDIF(C779,var!$A$2, "d") &lt; 90,"Fresh",IF(DATEDIF(C779,var!$A$2, "d") &lt; 120, "state","abandon"))))</f>
        <v>MostFresh</v>
      </c>
      <c r="E779" s="3" t="str">
        <f>IF(C779 &gt;= var!$D$1,IF(C779 &lt;= var!$D$2, "1", "0"),"0")</f>
        <v>0</v>
      </c>
      <c r="F779" t="b">
        <f>NOT(ISNA(VLOOKUP(B779,var!$B$1:$B$40,1,FALSE)))</f>
        <v>1</v>
      </c>
    </row>
    <row r="780" spans="1:6">
      <c r="A780" t="s">
        <v>3225</v>
      </c>
      <c r="B780" t="s">
        <v>1010</v>
      </c>
      <c r="C780" s="1">
        <v>42625</v>
      </c>
      <c r="D780" t="str">
        <f>IF(C780 &gt;= var!$A$1, "MostFresh", IF(DATEDIF(C780,var!$A$2,"d") &lt; 60, "MostFresh", IF(DATEDIF(C780,var!$A$2, "d") &lt; 90,"Fresh",IF(DATEDIF(C780,var!$A$2, "d") &lt; 120, "state","abandon"))))</f>
        <v>MostFresh</v>
      </c>
      <c r="E780" s="3" t="str">
        <f>IF(C780 &gt;= var!$D$1,IF(C780 &lt;= var!$D$2, "1", "0"),"0")</f>
        <v>0</v>
      </c>
      <c r="F780" t="b">
        <f>NOT(ISNA(VLOOKUP(B780,var!$B$1:$B$40,1,FALSE)))</f>
        <v>1</v>
      </c>
    </row>
    <row r="781" spans="1:6">
      <c r="A781" t="s">
        <v>3226</v>
      </c>
      <c r="B781" t="s">
        <v>1010</v>
      </c>
      <c r="C781" s="1">
        <v>42562</v>
      </c>
      <c r="D781" t="str">
        <f>IF(C781 &gt;= var!$A$1, "MostFresh", IF(DATEDIF(C781,var!$A$2,"d") &lt; 60, "MostFresh", IF(DATEDIF(C781,var!$A$2, "d") &lt; 90,"Fresh",IF(DATEDIF(C781,var!$A$2, "d") &lt; 120, "state","abandon"))))</f>
        <v>Fresh</v>
      </c>
      <c r="E781" s="3" t="str">
        <f>IF(C781 &gt;= var!$D$1,IF(C781 &lt;= var!$D$2, "1", "0"),"0")</f>
        <v>0</v>
      </c>
      <c r="F781" t="b">
        <f>NOT(ISNA(VLOOKUP(B781,var!$B$1:$B$40,1,FALSE)))</f>
        <v>1</v>
      </c>
    </row>
    <row r="782" spans="1:6">
      <c r="A782" t="s">
        <v>3227</v>
      </c>
      <c r="B782" t="s">
        <v>1010</v>
      </c>
      <c r="C782" s="1">
        <v>42653</v>
      </c>
      <c r="D782" t="str">
        <f>IF(C782 &gt;= var!$A$1, "MostFresh", IF(DATEDIF(C782,var!$A$2,"d") &lt; 60, "MostFresh", IF(DATEDIF(C782,var!$A$2, "d") &lt; 90,"Fresh",IF(DATEDIF(C782,var!$A$2, "d") &lt; 120, "state","abandon"))))</f>
        <v>MostFresh</v>
      </c>
      <c r="E782" s="3" t="str">
        <f>IF(C782 &gt;= var!$D$1,IF(C782 &lt;= var!$D$2, "1", "0"),"0")</f>
        <v>1</v>
      </c>
      <c r="F782" t="b">
        <f>NOT(ISNA(VLOOKUP(B782,var!$B$1:$B$40,1,FALSE)))</f>
        <v>1</v>
      </c>
    </row>
    <row r="783" spans="1:6">
      <c r="A783" t="s">
        <v>3228</v>
      </c>
      <c r="B783" t="s">
        <v>1010</v>
      </c>
      <c r="C783" s="1">
        <v>42639</v>
      </c>
      <c r="D783" t="str">
        <f>IF(C783 &gt;= var!$A$1, "MostFresh", IF(DATEDIF(C783,var!$A$2,"d") &lt; 60, "MostFresh", IF(DATEDIF(C783,var!$A$2, "d") &lt; 90,"Fresh",IF(DATEDIF(C783,var!$A$2, "d") &lt; 120, "state","abandon"))))</f>
        <v>MostFresh</v>
      </c>
      <c r="E783" s="3" t="str">
        <f>IF(C783 &gt;= var!$D$1,IF(C783 &lt;= var!$D$2, "1", "0"),"0")</f>
        <v>0</v>
      </c>
      <c r="F783" t="b">
        <f>NOT(ISNA(VLOOKUP(B783,var!$B$1:$B$40,1,FALSE)))</f>
        <v>1</v>
      </c>
    </row>
    <row r="784" spans="1:6">
      <c r="A784" t="s">
        <v>3229</v>
      </c>
      <c r="B784" t="s">
        <v>1010</v>
      </c>
      <c r="C784" s="1">
        <v>42527</v>
      </c>
      <c r="D784" t="str">
        <f>IF(C784 &gt;= var!$A$1, "MostFresh", IF(DATEDIF(C784,var!$A$2,"d") &lt; 60, "MostFresh", IF(DATEDIF(C784,var!$A$2, "d") &lt; 90,"Fresh",IF(DATEDIF(C784,var!$A$2, "d") &lt; 120, "state","abandon"))))</f>
        <v>state</v>
      </c>
      <c r="E784" s="3" t="str">
        <f>IF(C784 &gt;= var!$D$1,IF(C784 &lt;= var!$D$2, "1", "0"),"0")</f>
        <v>0</v>
      </c>
      <c r="F784" t="b">
        <f>NOT(ISNA(VLOOKUP(B784,var!$B$1:$B$40,1,FALSE)))</f>
        <v>1</v>
      </c>
    </row>
    <row r="785" spans="1:6">
      <c r="A785" t="s">
        <v>3230</v>
      </c>
      <c r="B785" t="s">
        <v>1010</v>
      </c>
      <c r="C785" s="1">
        <v>42562</v>
      </c>
      <c r="D785" t="str">
        <f>IF(C785 &gt;= var!$A$1, "MostFresh", IF(DATEDIF(C785,var!$A$2,"d") &lt; 60, "MostFresh", IF(DATEDIF(C785,var!$A$2, "d") &lt; 90,"Fresh",IF(DATEDIF(C785,var!$A$2, "d") &lt; 120, "state","abandon"))))</f>
        <v>Fresh</v>
      </c>
      <c r="E785" s="3" t="str">
        <f>IF(C785 &gt;= var!$D$1,IF(C785 &lt;= var!$D$2, "1", "0"),"0")</f>
        <v>0</v>
      </c>
      <c r="F785" t="b">
        <f>NOT(ISNA(VLOOKUP(B785,var!$B$1:$B$40,1,FALSE)))</f>
        <v>1</v>
      </c>
    </row>
    <row r="786" spans="1:6">
      <c r="A786" t="s">
        <v>3231</v>
      </c>
      <c r="B786" t="s">
        <v>1010</v>
      </c>
      <c r="C786" s="1">
        <v>42562</v>
      </c>
      <c r="D786" t="str">
        <f>IF(C786 &gt;= var!$A$1, "MostFresh", IF(DATEDIF(C786,var!$A$2,"d") &lt; 60, "MostFresh", IF(DATEDIF(C786,var!$A$2, "d") &lt; 90,"Fresh",IF(DATEDIF(C786,var!$A$2, "d") &lt; 120, "state","abandon"))))</f>
        <v>Fresh</v>
      </c>
      <c r="E786" s="3" t="str">
        <f>IF(C786 &gt;= var!$D$1,IF(C786 &lt;= var!$D$2, "1", "0"),"0")</f>
        <v>0</v>
      </c>
      <c r="F786" t="b">
        <f>NOT(ISNA(VLOOKUP(B786,var!$B$1:$B$40,1,FALSE)))</f>
        <v>1</v>
      </c>
    </row>
    <row r="787" spans="1:6">
      <c r="A787" t="s">
        <v>3232</v>
      </c>
      <c r="B787" t="s">
        <v>1010</v>
      </c>
      <c r="C787" s="1">
        <v>42653</v>
      </c>
      <c r="D787" t="str">
        <f>IF(C787 &gt;= var!$A$1, "MostFresh", IF(DATEDIF(C787,var!$A$2,"d") &lt; 60, "MostFresh", IF(DATEDIF(C787,var!$A$2, "d") &lt; 90,"Fresh",IF(DATEDIF(C787,var!$A$2, "d") &lt; 120, "state","abandon"))))</f>
        <v>MostFresh</v>
      </c>
      <c r="E787" s="3" t="str">
        <f>IF(C787 &gt;= var!$D$1,IF(C787 &lt;= var!$D$2, "1", "0"),"0")</f>
        <v>1</v>
      </c>
      <c r="F787" t="b">
        <f>NOT(ISNA(VLOOKUP(B787,var!$B$1:$B$40,1,FALSE)))</f>
        <v>1</v>
      </c>
    </row>
    <row r="788" spans="1:6">
      <c r="A788" t="s">
        <v>3233</v>
      </c>
      <c r="B788" t="s">
        <v>1010</v>
      </c>
      <c r="C788" s="1">
        <v>42590</v>
      </c>
      <c r="D788" t="str">
        <f>IF(C788 &gt;= var!$A$1, "MostFresh", IF(DATEDIF(C788,var!$A$2,"d") &lt; 60, "MostFresh", IF(DATEDIF(C788,var!$A$2, "d") &lt; 90,"Fresh",IF(DATEDIF(C788,var!$A$2, "d") &lt; 120, "state","abandon"))))</f>
        <v>MostFresh</v>
      </c>
      <c r="E788" s="3" t="str">
        <f>IF(C788 &gt;= var!$D$1,IF(C788 &lt;= var!$D$2, "1", "0"),"0")</f>
        <v>0</v>
      </c>
      <c r="F788" t="b">
        <f>NOT(ISNA(VLOOKUP(B788,var!$B$1:$B$40,1,FALSE)))</f>
        <v>1</v>
      </c>
    </row>
    <row r="789" spans="1:6">
      <c r="A789" t="s">
        <v>3234</v>
      </c>
      <c r="B789" t="s">
        <v>1010</v>
      </c>
      <c r="C789" s="1">
        <v>42562</v>
      </c>
      <c r="D789" t="str">
        <f>IF(C789 &gt;= var!$A$1, "MostFresh", IF(DATEDIF(C789,var!$A$2,"d") &lt; 60, "MostFresh", IF(DATEDIF(C789,var!$A$2, "d") &lt; 90,"Fresh",IF(DATEDIF(C789,var!$A$2, "d") &lt; 120, "state","abandon"))))</f>
        <v>Fresh</v>
      </c>
      <c r="E789" s="3" t="str">
        <f>IF(C789 &gt;= var!$D$1,IF(C789 &lt;= var!$D$2, "1", "0"),"0")</f>
        <v>0</v>
      </c>
      <c r="F789" t="b">
        <f>NOT(ISNA(VLOOKUP(B789,var!$B$1:$B$40,1,FALSE)))</f>
        <v>1</v>
      </c>
    </row>
    <row r="790" spans="1:6">
      <c r="A790" t="s">
        <v>3235</v>
      </c>
      <c r="B790" t="s">
        <v>1010</v>
      </c>
      <c r="C790" s="1">
        <v>42653</v>
      </c>
      <c r="D790" t="str">
        <f>IF(C790 &gt;= var!$A$1, "MostFresh", IF(DATEDIF(C790,var!$A$2,"d") &lt; 60, "MostFresh", IF(DATEDIF(C790,var!$A$2, "d") &lt; 90,"Fresh",IF(DATEDIF(C790,var!$A$2, "d") &lt; 120, "state","abandon"))))</f>
        <v>MostFresh</v>
      </c>
      <c r="E790" s="3" t="str">
        <f>IF(C790 &gt;= var!$D$1,IF(C790 &lt;= var!$D$2, "1", "0"),"0")</f>
        <v>1</v>
      </c>
      <c r="F790" t="b">
        <f>NOT(ISNA(VLOOKUP(B790,var!$B$1:$B$40,1,FALSE)))</f>
        <v>1</v>
      </c>
    </row>
    <row r="791" spans="1:6">
      <c r="A791" t="s">
        <v>3236</v>
      </c>
      <c r="B791" t="s">
        <v>5316</v>
      </c>
      <c r="C791" s="1">
        <v>42390</v>
      </c>
      <c r="D791" t="str">
        <f>IF(C791 &gt;= var!$A$1, "MostFresh", IF(DATEDIF(C791,var!$A$2,"d") &lt; 60, "MostFresh", IF(DATEDIF(C791,var!$A$2, "d") &lt; 90,"Fresh",IF(DATEDIF(C791,var!$A$2, "d") &lt; 120, "state","abandon"))))</f>
        <v>abandon</v>
      </c>
      <c r="E791" s="3" t="str">
        <f>IF(C791 &gt;= var!$D$1,IF(C791 &lt;= var!$D$2, "1", "0"),"0")</f>
        <v>0</v>
      </c>
      <c r="F791" t="b">
        <f>NOT(ISNA(VLOOKUP(B791,var!$B$1:$B$40,1,FALSE)))</f>
        <v>0</v>
      </c>
    </row>
    <row r="792" spans="1:6">
      <c r="A792" t="s">
        <v>3237</v>
      </c>
      <c r="B792" t="s">
        <v>5316</v>
      </c>
      <c r="C792" s="1">
        <v>42280</v>
      </c>
      <c r="D792" t="str">
        <f>IF(C792 &gt;= var!$A$1, "MostFresh", IF(DATEDIF(C792,var!$A$2,"d") &lt; 60, "MostFresh", IF(DATEDIF(C792,var!$A$2, "d") &lt; 90,"Fresh",IF(DATEDIF(C792,var!$A$2, "d") &lt; 120, "state","abandon"))))</f>
        <v>abandon</v>
      </c>
      <c r="E792" s="3" t="str">
        <f>IF(C792 &gt;= var!$D$1,IF(C792 &lt;= var!$D$2, "1", "0"),"0")</f>
        <v>0</v>
      </c>
      <c r="F792" t="b">
        <f>NOT(ISNA(VLOOKUP(B792,var!$B$1:$B$40,1,FALSE)))</f>
        <v>0</v>
      </c>
    </row>
    <row r="793" spans="1:6">
      <c r="A793" t="s">
        <v>3238</v>
      </c>
      <c r="B793" t="s">
        <v>5</v>
      </c>
      <c r="C793" s="1">
        <v>42643</v>
      </c>
      <c r="D793" t="str">
        <f>IF(C793 &gt;= var!$A$1, "MostFresh", IF(DATEDIF(C793,var!$A$2,"d") &lt; 60, "MostFresh", IF(DATEDIF(C793,var!$A$2, "d") &lt; 90,"Fresh",IF(DATEDIF(C793,var!$A$2, "d") &lt; 120, "state","abandon"))))</f>
        <v>MostFresh</v>
      </c>
      <c r="E793" s="3" t="str">
        <f>IF(C793 &gt;= var!$D$1,IF(C793 &lt;= var!$D$2, "1", "0"),"0")</f>
        <v>0</v>
      </c>
      <c r="F793" t="b">
        <f>NOT(ISNA(VLOOKUP(B793,var!$B$1:$B$40,1,FALSE)))</f>
        <v>1</v>
      </c>
    </row>
    <row r="794" spans="1:6">
      <c r="A794" t="s">
        <v>3239</v>
      </c>
      <c r="B794" t="s">
        <v>5</v>
      </c>
      <c r="C794" s="1">
        <v>42668</v>
      </c>
      <c r="D794" t="str">
        <f>IF(C794 &gt;= var!$A$1, "MostFresh", IF(DATEDIF(C794,var!$A$2,"d") &lt; 60, "MostFresh", IF(DATEDIF(C794,var!$A$2, "d") &lt; 90,"Fresh",IF(DATEDIF(C794,var!$A$2, "d") &lt; 120, "state","abandon"))))</f>
        <v>MostFresh</v>
      </c>
      <c r="E794" s="3" t="str">
        <f>IF(C794 &gt;= var!$D$1,IF(C794 &lt;= var!$D$2, "1", "0"),"0")</f>
        <v>1</v>
      </c>
      <c r="F794" t="b">
        <f>NOT(ISNA(VLOOKUP(B794,var!$B$1:$B$40,1,FALSE)))</f>
        <v>1</v>
      </c>
    </row>
    <row r="795" spans="1:6">
      <c r="A795" t="s">
        <v>3240</v>
      </c>
      <c r="B795" t="s">
        <v>5</v>
      </c>
      <c r="C795" s="1">
        <v>42643</v>
      </c>
      <c r="D795" t="str">
        <f>IF(C795 &gt;= var!$A$1, "MostFresh", IF(DATEDIF(C795,var!$A$2,"d") &lt; 60, "MostFresh", IF(DATEDIF(C795,var!$A$2, "d") &lt; 90,"Fresh",IF(DATEDIF(C795,var!$A$2, "d") &lt; 120, "state","abandon"))))</f>
        <v>MostFresh</v>
      </c>
      <c r="E795" s="3" t="str">
        <f>IF(C795 &gt;= var!$D$1,IF(C795 &lt;= var!$D$2, "1", "0"),"0")</f>
        <v>0</v>
      </c>
      <c r="F795" t="b">
        <f>NOT(ISNA(VLOOKUP(B795,var!$B$1:$B$40,1,FALSE)))</f>
        <v>1</v>
      </c>
    </row>
    <row r="796" spans="1:6">
      <c r="A796" t="s">
        <v>3241</v>
      </c>
      <c r="B796" t="s">
        <v>5</v>
      </c>
      <c r="C796" s="1">
        <v>42643</v>
      </c>
      <c r="D796" t="str">
        <f>IF(C796 &gt;= var!$A$1, "MostFresh", IF(DATEDIF(C796,var!$A$2,"d") &lt; 60, "MostFresh", IF(DATEDIF(C796,var!$A$2, "d") &lt; 90,"Fresh",IF(DATEDIF(C796,var!$A$2, "d") &lt; 120, "state","abandon"))))</f>
        <v>MostFresh</v>
      </c>
      <c r="E796" s="3" t="str">
        <f>IF(C796 &gt;= var!$D$1,IF(C796 &lt;= var!$D$2, "1", "0"),"0")</f>
        <v>0</v>
      </c>
      <c r="F796" t="b">
        <f>NOT(ISNA(VLOOKUP(B796,var!$B$1:$B$40,1,FALSE)))</f>
        <v>1</v>
      </c>
    </row>
    <row r="797" spans="1:6">
      <c r="A797" t="s">
        <v>3242</v>
      </c>
      <c r="B797" t="s">
        <v>5</v>
      </c>
      <c r="C797" s="1">
        <v>42643</v>
      </c>
      <c r="D797" t="str">
        <f>IF(C797 &gt;= var!$A$1, "MostFresh", IF(DATEDIF(C797,var!$A$2,"d") &lt; 60, "MostFresh", IF(DATEDIF(C797,var!$A$2, "d") &lt; 90,"Fresh",IF(DATEDIF(C797,var!$A$2, "d") &lt; 120, "state","abandon"))))</f>
        <v>MostFresh</v>
      </c>
      <c r="E797" s="3" t="str">
        <f>IF(C797 &gt;= var!$D$1,IF(C797 &lt;= var!$D$2, "1", "0"),"0")</f>
        <v>0</v>
      </c>
      <c r="F797" t="b">
        <f>NOT(ISNA(VLOOKUP(B797,var!$B$1:$B$40,1,FALSE)))</f>
        <v>1</v>
      </c>
    </row>
    <row r="798" spans="1:6">
      <c r="A798" t="s">
        <v>3243</v>
      </c>
      <c r="B798" t="s">
        <v>5</v>
      </c>
      <c r="C798" s="1">
        <v>42668</v>
      </c>
      <c r="D798" t="str">
        <f>IF(C798 &gt;= var!$A$1, "MostFresh", IF(DATEDIF(C798,var!$A$2,"d") &lt; 60, "MostFresh", IF(DATEDIF(C798,var!$A$2, "d") &lt; 90,"Fresh",IF(DATEDIF(C798,var!$A$2, "d") &lt; 120, "state","abandon"))))</f>
        <v>MostFresh</v>
      </c>
      <c r="E798" s="3" t="str">
        <f>IF(C798 &gt;= var!$D$1,IF(C798 &lt;= var!$D$2, "1", "0"),"0")</f>
        <v>1</v>
      </c>
      <c r="F798" t="b">
        <f>NOT(ISNA(VLOOKUP(B798,var!$B$1:$B$40,1,FALSE)))</f>
        <v>1</v>
      </c>
    </row>
    <row r="799" spans="1:6">
      <c r="A799" t="s">
        <v>3244</v>
      </c>
      <c r="B799" t="s">
        <v>5</v>
      </c>
      <c r="C799" s="1">
        <v>42384</v>
      </c>
      <c r="D799" t="str">
        <f>IF(C799 &gt;= var!$A$1, "MostFresh", IF(DATEDIF(C799,var!$A$2,"d") &lt; 60, "MostFresh", IF(DATEDIF(C799,var!$A$2, "d") &lt; 90,"Fresh",IF(DATEDIF(C799,var!$A$2, "d") &lt; 120, "state","abandon"))))</f>
        <v>abandon</v>
      </c>
      <c r="E799" s="3" t="str">
        <f>IF(C799 &gt;= var!$D$1,IF(C799 &lt;= var!$D$2, "1", "0"),"0")</f>
        <v>0</v>
      </c>
      <c r="F799" t="b">
        <f>NOT(ISNA(VLOOKUP(B799,var!$B$1:$B$40,1,FALSE)))</f>
        <v>1</v>
      </c>
    </row>
    <row r="800" spans="1:6">
      <c r="A800" t="s">
        <v>3245</v>
      </c>
      <c r="B800" t="s">
        <v>5</v>
      </c>
      <c r="C800" s="1">
        <v>42643</v>
      </c>
      <c r="D800" t="str">
        <f>IF(C800 &gt;= var!$A$1, "MostFresh", IF(DATEDIF(C800,var!$A$2,"d") &lt; 60, "MostFresh", IF(DATEDIF(C800,var!$A$2, "d") &lt; 90,"Fresh",IF(DATEDIF(C800,var!$A$2, "d") &lt; 120, "state","abandon"))))</f>
        <v>MostFresh</v>
      </c>
      <c r="E800" s="3" t="str">
        <f>IF(C800 &gt;= var!$D$1,IF(C800 &lt;= var!$D$2, "1", "0"),"0")</f>
        <v>0</v>
      </c>
      <c r="F800" t="b">
        <f>NOT(ISNA(VLOOKUP(B800,var!$B$1:$B$40,1,FALSE)))</f>
        <v>1</v>
      </c>
    </row>
    <row r="801" spans="1:6">
      <c r="A801" t="s">
        <v>3246</v>
      </c>
      <c r="B801" t="s">
        <v>5</v>
      </c>
      <c r="C801" s="1">
        <v>42643</v>
      </c>
      <c r="D801" t="str">
        <f>IF(C801 &gt;= var!$A$1, "MostFresh", IF(DATEDIF(C801,var!$A$2,"d") &lt; 60, "MostFresh", IF(DATEDIF(C801,var!$A$2, "d") &lt; 90,"Fresh",IF(DATEDIF(C801,var!$A$2, "d") &lt; 120, "state","abandon"))))</f>
        <v>MostFresh</v>
      </c>
      <c r="E801" s="3" t="str">
        <f>IF(C801 &gt;= var!$D$1,IF(C801 &lt;= var!$D$2, "1", "0"),"0")</f>
        <v>0</v>
      </c>
      <c r="F801" t="b">
        <f>NOT(ISNA(VLOOKUP(B801,var!$B$1:$B$40,1,FALSE)))</f>
        <v>1</v>
      </c>
    </row>
    <row r="802" spans="1:6">
      <c r="A802" t="s">
        <v>3247</v>
      </c>
      <c r="B802" t="s">
        <v>5</v>
      </c>
      <c r="C802" s="1">
        <v>42643</v>
      </c>
      <c r="D802" t="str">
        <f>IF(C802 &gt;= var!$A$1, "MostFresh", IF(DATEDIF(C802,var!$A$2,"d") &lt; 60, "MostFresh", IF(DATEDIF(C802,var!$A$2, "d") &lt; 90,"Fresh",IF(DATEDIF(C802,var!$A$2, "d") &lt; 120, "state","abandon"))))</f>
        <v>MostFresh</v>
      </c>
      <c r="E802" s="3" t="str">
        <f>IF(C802 &gt;= var!$D$1,IF(C802 &lt;= var!$D$2, "1", "0"),"0")</f>
        <v>0</v>
      </c>
      <c r="F802" t="b">
        <f>NOT(ISNA(VLOOKUP(B802,var!$B$1:$B$40,1,FALSE)))</f>
        <v>1</v>
      </c>
    </row>
    <row r="803" spans="1:6">
      <c r="A803" t="s">
        <v>3248</v>
      </c>
      <c r="B803" t="s">
        <v>5</v>
      </c>
      <c r="C803" s="1">
        <v>42668</v>
      </c>
      <c r="D803" t="str">
        <f>IF(C803 &gt;= var!$A$1, "MostFresh", IF(DATEDIF(C803,var!$A$2,"d") &lt; 60, "MostFresh", IF(DATEDIF(C803,var!$A$2, "d") &lt; 90,"Fresh",IF(DATEDIF(C803,var!$A$2, "d") &lt; 120, "state","abandon"))))</f>
        <v>MostFresh</v>
      </c>
      <c r="E803" s="3" t="str">
        <f>IF(C803 &gt;= var!$D$1,IF(C803 &lt;= var!$D$2, "1", "0"),"0")</f>
        <v>1</v>
      </c>
      <c r="F803" t="b">
        <f>NOT(ISNA(VLOOKUP(B803,var!$B$1:$B$40,1,FALSE)))</f>
        <v>1</v>
      </c>
    </row>
    <row r="804" spans="1:6">
      <c r="A804" t="s">
        <v>3249</v>
      </c>
      <c r="B804" t="s">
        <v>5</v>
      </c>
      <c r="C804" s="1">
        <v>42668</v>
      </c>
      <c r="D804" t="str">
        <f>IF(C804 &gt;= var!$A$1, "MostFresh", IF(DATEDIF(C804,var!$A$2,"d") &lt; 60, "MostFresh", IF(DATEDIF(C804,var!$A$2, "d") &lt; 90,"Fresh",IF(DATEDIF(C804,var!$A$2, "d") &lt; 120, "state","abandon"))))</f>
        <v>MostFresh</v>
      </c>
      <c r="E804" s="3" t="str">
        <f>IF(C804 &gt;= var!$D$1,IF(C804 &lt;= var!$D$2, "1", "0"),"0")</f>
        <v>1</v>
      </c>
      <c r="F804" t="b">
        <f>NOT(ISNA(VLOOKUP(B804,var!$B$1:$B$40,1,FALSE)))</f>
        <v>1</v>
      </c>
    </row>
    <row r="805" spans="1:6">
      <c r="A805" t="s">
        <v>3250</v>
      </c>
      <c r="B805" t="s">
        <v>5</v>
      </c>
      <c r="C805" s="1">
        <v>42643</v>
      </c>
      <c r="D805" t="str">
        <f>IF(C805 &gt;= var!$A$1, "MostFresh", IF(DATEDIF(C805,var!$A$2,"d") &lt; 60, "MostFresh", IF(DATEDIF(C805,var!$A$2, "d") &lt; 90,"Fresh",IF(DATEDIF(C805,var!$A$2, "d") &lt; 120, "state","abandon"))))</f>
        <v>MostFresh</v>
      </c>
      <c r="E805" s="3" t="str">
        <f>IF(C805 &gt;= var!$D$1,IF(C805 &lt;= var!$D$2, "1", "0"),"0")</f>
        <v>0</v>
      </c>
      <c r="F805" t="b">
        <f>NOT(ISNA(VLOOKUP(B805,var!$B$1:$B$40,1,FALSE)))</f>
        <v>1</v>
      </c>
    </row>
    <row r="806" spans="1:6">
      <c r="A806" t="s">
        <v>3251</v>
      </c>
      <c r="B806" t="s">
        <v>5</v>
      </c>
      <c r="C806" s="1">
        <v>42643</v>
      </c>
      <c r="D806" t="str">
        <f>IF(C806 &gt;= var!$A$1, "MostFresh", IF(DATEDIF(C806,var!$A$2,"d") &lt; 60, "MostFresh", IF(DATEDIF(C806,var!$A$2, "d") &lt; 90,"Fresh",IF(DATEDIF(C806,var!$A$2, "d") &lt; 120, "state","abandon"))))</f>
        <v>MostFresh</v>
      </c>
      <c r="E806" s="3" t="str">
        <f>IF(C806 &gt;= var!$D$1,IF(C806 &lt;= var!$D$2, "1", "0"),"0")</f>
        <v>0</v>
      </c>
      <c r="F806" t="b">
        <f>NOT(ISNA(VLOOKUP(B806,var!$B$1:$B$40,1,FALSE)))</f>
        <v>1</v>
      </c>
    </row>
    <row r="807" spans="1:6">
      <c r="A807" t="s">
        <v>3252</v>
      </c>
      <c r="B807" t="s">
        <v>5</v>
      </c>
      <c r="C807" s="1">
        <v>42230</v>
      </c>
      <c r="D807" t="str">
        <f>IF(C807 &gt;= var!$A$1, "MostFresh", IF(DATEDIF(C807,var!$A$2,"d") &lt; 60, "MostFresh", IF(DATEDIF(C807,var!$A$2, "d") &lt; 90,"Fresh",IF(DATEDIF(C807,var!$A$2, "d") &lt; 120, "state","abandon"))))</f>
        <v>abandon</v>
      </c>
      <c r="E807" s="3" t="str">
        <f>IF(C807 &gt;= var!$D$1,IF(C807 &lt;= var!$D$2, "1", "0"),"0")</f>
        <v>0</v>
      </c>
      <c r="F807" t="b">
        <f>NOT(ISNA(VLOOKUP(B807,var!$B$1:$B$40,1,FALSE)))</f>
        <v>1</v>
      </c>
    </row>
    <row r="808" spans="1:6">
      <c r="A808" t="s">
        <v>3253</v>
      </c>
      <c r="B808" t="s">
        <v>5</v>
      </c>
      <c r="C808" s="1">
        <v>42579</v>
      </c>
      <c r="D808" t="str">
        <f>IF(C808 &gt;= var!$A$1, "MostFresh", IF(DATEDIF(C808,var!$A$2,"d") &lt; 60, "MostFresh", IF(DATEDIF(C808,var!$A$2, "d") &lt; 90,"Fresh",IF(DATEDIF(C808,var!$A$2, "d") &lt; 120, "state","abandon"))))</f>
        <v>Fresh</v>
      </c>
      <c r="E808" s="3" t="str">
        <f>IF(C808 &gt;= var!$D$1,IF(C808 &lt;= var!$D$2, "1", "0"),"0")</f>
        <v>0</v>
      </c>
      <c r="F808" t="b">
        <f>NOT(ISNA(VLOOKUP(B808,var!$B$1:$B$40,1,FALSE)))</f>
        <v>1</v>
      </c>
    </row>
    <row r="809" spans="1:6">
      <c r="A809" t="s">
        <v>3254</v>
      </c>
      <c r="B809" t="s">
        <v>5</v>
      </c>
      <c r="C809" s="1">
        <v>42668</v>
      </c>
      <c r="D809" t="str">
        <f>IF(C809 &gt;= var!$A$1, "MostFresh", IF(DATEDIF(C809,var!$A$2,"d") &lt; 60, "MostFresh", IF(DATEDIF(C809,var!$A$2, "d") &lt; 90,"Fresh",IF(DATEDIF(C809,var!$A$2, "d") &lt; 120, "state","abandon"))))</f>
        <v>MostFresh</v>
      </c>
      <c r="E809" s="3" t="str">
        <f>IF(C809 &gt;= var!$D$1,IF(C809 &lt;= var!$D$2, "1", "0"),"0")</f>
        <v>1</v>
      </c>
      <c r="F809" t="b">
        <f>NOT(ISNA(VLOOKUP(B809,var!$B$1:$B$40,1,FALSE)))</f>
        <v>1</v>
      </c>
    </row>
    <row r="810" spans="1:6">
      <c r="A810" t="s">
        <v>3255</v>
      </c>
      <c r="B810" t="s">
        <v>5</v>
      </c>
      <c r="C810" s="1">
        <v>42668</v>
      </c>
      <c r="D810" t="str">
        <f>IF(C810 &gt;= var!$A$1, "MostFresh", IF(DATEDIF(C810,var!$A$2,"d") &lt; 60, "MostFresh", IF(DATEDIF(C810,var!$A$2, "d") &lt; 90,"Fresh",IF(DATEDIF(C810,var!$A$2, "d") &lt; 120, "state","abandon"))))</f>
        <v>MostFresh</v>
      </c>
      <c r="E810" s="3" t="str">
        <f>IF(C810 &gt;= var!$D$1,IF(C810 &lt;= var!$D$2, "1", "0"),"0")</f>
        <v>1</v>
      </c>
      <c r="F810" t="b">
        <f>NOT(ISNA(VLOOKUP(B810,var!$B$1:$B$40,1,FALSE)))</f>
        <v>1</v>
      </c>
    </row>
    <row r="811" spans="1:6">
      <c r="A811" t="s">
        <v>3256</v>
      </c>
      <c r="B811" t="s">
        <v>5</v>
      </c>
      <c r="C811" s="1">
        <v>42643</v>
      </c>
      <c r="D811" t="str">
        <f>IF(C811 &gt;= var!$A$1, "MostFresh", IF(DATEDIF(C811,var!$A$2,"d") &lt; 60, "MostFresh", IF(DATEDIF(C811,var!$A$2, "d") &lt; 90,"Fresh",IF(DATEDIF(C811,var!$A$2, "d") &lt; 120, "state","abandon"))))</f>
        <v>MostFresh</v>
      </c>
      <c r="E811" s="3" t="str">
        <f>IF(C811 &gt;= var!$D$1,IF(C811 &lt;= var!$D$2, "1", "0"),"0")</f>
        <v>0</v>
      </c>
      <c r="F811" t="b">
        <f>NOT(ISNA(VLOOKUP(B811,var!$B$1:$B$40,1,FALSE)))</f>
        <v>1</v>
      </c>
    </row>
    <row r="812" spans="1:6">
      <c r="A812" t="s">
        <v>3257</v>
      </c>
      <c r="B812" t="s">
        <v>5</v>
      </c>
      <c r="C812" s="1">
        <v>42605</v>
      </c>
      <c r="D812" t="str">
        <f>IF(C812 &gt;= var!$A$1, "MostFresh", IF(DATEDIF(C812,var!$A$2,"d") &lt; 60, "MostFresh", IF(DATEDIF(C812,var!$A$2, "d") &lt; 90,"Fresh",IF(DATEDIF(C812,var!$A$2, "d") &lt; 120, "state","abandon"))))</f>
        <v>MostFresh</v>
      </c>
      <c r="E812" s="3" t="str">
        <f>IF(C812 &gt;= var!$D$1,IF(C812 &lt;= var!$D$2, "1", "0"),"0")</f>
        <v>0</v>
      </c>
      <c r="F812" t="b">
        <f>NOT(ISNA(VLOOKUP(B812,var!$B$1:$B$40,1,FALSE)))</f>
        <v>1</v>
      </c>
    </row>
    <row r="813" spans="1:6">
      <c r="A813" t="s">
        <v>3258</v>
      </c>
      <c r="B813" t="s">
        <v>5</v>
      </c>
      <c r="C813" s="1">
        <v>42643</v>
      </c>
      <c r="D813" t="str">
        <f>IF(C813 &gt;= var!$A$1, "MostFresh", IF(DATEDIF(C813,var!$A$2,"d") &lt; 60, "MostFresh", IF(DATEDIF(C813,var!$A$2, "d") &lt; 90,"Fresh",IF(DATEDIF(C813,var!$A$2, "d") &lt; 120, "state","abandon"))))</f>
        <v>MostFresh</v>
      </c>
      <c r="E813" s="3" t="str">
        <f>IF(C813 &gt;= var!$D$1,IF(C813 &lt;= var!$D$2, "1", "0"),"0")</f>
        <v>0</v>
      </c>
      <c r="F813" t="b">
        <f>NOT(ISNA(VLOOKUP(B813,var!$B$1:$B$40,1,FALSE)))</f>
        <v>1</v>
      </c>
    </row>
    <row r="814" spans="1:6">
      <c r="A814" t="s">
        <v>3259</v>
      </c>
      <c r="B814" t="s">
        <v>5</v>
      </c>
      <c r="C814" s="1">
        <v>42668</v>
      </c>
      <c r="D814" t="str">
        <f>IF(C814 &gt;= var!$A$1, "MostFresh", IF(DATEDIF(C814,var!$A$2,"d") &lt; 60, "MostFresh", IF(DATEDIF(C814,var!$A$2, "d") &lt; 90,"Fresh",IF(DATEDIF(C814,var!$A$2, "d") &lt; 120, "state","abandon"))))</f>
        <v>MostFresh</v>
      </c>
      <c r="E814" s="3" t="str">
        <f>IF(C814 &gt;= var!$D$1,IF(C814 &lt;= var!$D$2, "1", "0"),"0")</f>
        <v>1</v>
      </c>
      <c r="F814" t="b">
        <f>NOT(ISNA(VLOOKUP(B814,var!$B$1:$B$40,1,FALSE)))</f>
        <v>1</v>
      </c>
    </row>
    <row r="815" spans="1:6">
      <c r="A815" t="s">
        <v>3260</v>
      </c>
      <c r="B815" t="s">
        <v>5</v>
      </c>
      <c r="C815" s="1">
        <v>42643</v>
      </c>
      <c r="D815" t="str">
        <f>IF(C815 &gt;= var!$A$1, "MostFresh", IF(DATEDIF(C815,var!$A$2,"d") &lt; 60, "MostFresh", IF(DATEDIF(C815,var!$A$2, "d") &lt; 90,"Fresh",IF(DATEDIF(C815,var!$A$2, "d") &lt; 120, "state","abandon"))))</f>
        <v>MostFresh</v>
      </c>
      <c r="E815" s="3" t="str">
        <f>IF(C815 &gt;= var!$D$1,IF(C815 &lt;= var!$D$2, "1", "0"),"0")</f>
        <v>0</v>
      </c>
      <c r="F815" t="b">
        <f>NOT(ISNA(VLOOKUP(B815,var!$B$1:$B$40,1,FALSE)))</f>
        <v>1</v>
      </c>
    </row>
    <row r="816" spans="1:6">
      <c r="A816" t="s">
        <v>3261</v>
      </c>
      <c r="B816" t="s">
        <v>5</v>
      </c>
      <c r="C816" s="1">
        <v>42668</v>
      </c>
      <c r="D816" t="str">
        <f>IF(C816 &gt;= var!$A$1, "MostFresh", IF(DATEDIF(C816,var!$A$2,"d") &lt; 60, "MostFresh", IF(DATEDIF(C816,var!$A$2, "d") &lt; 90,"Fresh",IF(DATEDIF(C816,var!$A$2, "d") &lt; 120, "state","abandon"))))</f>
        <v>MostFresh</v>
      </c>
      <c r="E816" s="3" t="str">
        <f>IF(C816 &gt;= var!$D$1,IF(C816 &lt;= var!$D$2, "1", "0"),"0")</f>
        <v>1</v>
      </c>
      <c r="F816" t="b">
        <f>NOT(ISNA(VLOOKUP(B816,var!$B$1:$B$40,1,FALSE)))</f>
        <v>1</v>
      </c>
    </row>
    <row r="817" spans="1:6">
      <c r="A817" t="s">
        <v>3262</v>
      </c>
      <c r="B817" t="s">
        <v>5</v>
      </c>
      <c r="C817" s="1">
        <v>42579</v>
      </c>
      <c r="D817" t="str">
        <f>IF(C817 &gt;= var!$A$1, "MostFresh", IF(DATEDIF(C817,var!$A$2,"d") &lt; 60, "MostFresh", IF(DATEDIF(C817,var!$A$2, "d") &lt; 90,"Fresh",IF(DATEDIF(C817,var!$A$2, "d") &lt; 120, "state","abandon"))))</f>
        <v>Fresh</v>
      </c>
      <c r="E817" s="3" t="str">
        <f>IF(C817 &gt;= var!$D$1,IF(C817 &lt;= var!$D$2, "1", "0"),"0")</f>
        <v>0</v>
      </c>
      <c r="F817" t="b">
        <f>NOT(ISNA(VLOOKUP(B817,var!$B$1:$B$40,1,FALSE)))</f>
        <v>1</v>
      </c>
    </row>
    <row r="818" spans="1:6">
      <c r="A818" t="s">
        <v>3263</v>
      </c>
      <c r="B818" t="s">
        <v>5</v>
      </c>
      <c r="C818" s="1">
        <v>42653</v>
      </c>
      <c r="D818" t="str">
        <f>IF(C818 &gt;= var!$A$1, "MostFresh", IF(DATEDIF(C818,var!$A$2,"d") &lt; 60, "MostFresh", IF(DATEDIF(C818,var!$A$2, "d") &lt; 90,"Fresh",IF(DATEDIF(C818,var!$A$2, "d") &lt; 120, "state","abandon"))))</f>
        <v>MostFresh</v>
      </c>
      <c r="E818" s="3" t="str">
        <f>IF(C818 &gt;= var!$D$1,IF(C818 &lt;= var!$D$2, "1", "0"),"0")</f>
        <v>1</v>
      </c>
      <c r="F818" t="b">
        <f>NOT(ISNA(VLOOKUP(B818,var!$B$1:$B$40,1,FALSE)))</f>
        <v>1</v>
      </c>
    </row>
    <row r="819" spans="1:6">
      <c r="A819" t="s">
        <v>3264</v>
      </c>
      <c r="B819" t="s">
        <v>5</v>
      </c>
      <c r="C819" s="1">
        <v>42579</v>
      </c>
      <c r="D819" t="str">
        <f>IF(C819 &gt;= var!$A$1, "MostFresh", IF(DATEDIF(C819,var!$A$2,"d") &lt; 60, "MostFresh", IF(DATEDIF(C819,var!$A$2, "d") &lt; 90,"Fresh",IF(DATEDIF(C819,var!$A$2, "d") &lt; 120, "state","abandon"))))</f>
        <v>Fresh</v>
      </c>
      <c r="E819" s="3" t="str">
        <f>IF(C819 &gt;= var!$D$1,IF(C819 &lt;= var!$D$2, "1", "0"),"0")</f>
        <v>0</v>
      </c>
      <c r="F819" t="b">
        <f>NOT(ISNA(VLOOKUP(B819,var!$B$1:$B$40,1,FALSE)))</f>
        <v>1</v>
      </c>
    </row>
    <row r="820" spans="1:6">
      <c r="A820" t="s">
        <v>3265</v>
      </c>
      <c r="B820" t="s">
        <v>5</v>
      </c>
      <c r="C820" s="1">
        <v>42583</v>
      </c>
      <c r="D820" t="str">
        <f>IF(C820 &gt;= var!$A$1, "MostFresh", IF(DATEDIF(C820,var!$A$2,"d") &lt; 60, "MostFresh", IF(DATEDIF(C820,var!$A$2, "d") &lt; 90,"Fresh",IF(DATEDIF(C820,var!$A$2, "d") &lt; 120, "state","abandon"))))</f>
        <v>Fresh</v>
      </c>
      <c r="E820" s="3" t="str">
        <f>IF(C820 &gt;= var!$D$1,IF(C820 &lt;= var!$D$2, "1", "0"),"0")</f>
        <v>0</v>
      </c>
      <c r="F820" t="b">
        <f>NOT(ISNA(VLOOKUP(B820,var!$B$1:$B$40,1,FALSE)))</f>
        <v>1</v>
      </c>
    </row>
    <row r="821" spans="1:6">
      <c r="A821" t="s">
        <v>3266</v>
      </c>
      <c r="B821" t="s">
        <v>5</v>
      </c>
      <c r="C821" s="1">
        <v>42668</v>
      </c>
      <c r="D821" t="str">
        <f>IF(C821 &gt;= var!$A$1, "MostFresh", IF(DATEDIF(C821,var!$A$2,"d") &lt; 60, "MostFresh", IF(DATEDIF(C821,var!$A$2, "d") &lt; 90,"Fresh",IF(DATEDIF(C821,var!$A$2, "d") &lt; 120, "state","abandon"))))</f>
        <v>MostFresh</v>
      </c>
      <c r="E821" s="3" t="str">
        <f>IF(C821 &gt;= var!$D$1,IF(C821 &lt;= var!$D$2, "1", "0"),"0")</f>
        <v>1</v>
      </c>
      <c r="F821" t="b">
        <f>NOT(ISNA(VLOOKUP(B821,var!$B$1:$B$40,1,FALSE)))</f>
        <v>1</v>
      </c>
    </row>
    <row r="822" spans="1:6">
      <c r="A822" t="s">
        <v>3267</v>
      </c>
      <c r="B822" t="s">
        <v>5</v>
      </c>
      <c r="C822" s="1">
        <v>42605</v>
      </c>
      <c r="D822" t="str">
        <f>IF(C822 &gt;= var!$A$1, "MostFresh", IF(DATEDIF(C822,var!$A$2,"d") &lt; 60, "MostFresh", IF(DATEDIF(C822,var!$A$2, "d") &lt; 90,"Fresh",IF(DATEDIF(C822,var!$A$2, "d") &lt; 120, "state","abandon"))))</f>
        <v>MostFresh</v>
      </c>
      <c r="E822" s="3" t="str">
        <f>IF(C822 &gt;= var!$D$1,IF(C822 &lt;= var!$D$2, "1", "0"),"0")</f>
        <v>0</v>
      </c>
      <c r="F822" t="b">
        <f>NOT(ISNA(VLOOKUP(B822,var!$B$1:$B$40,1,FALSE)))</f>
        <v>1</v>
      </c>
    </row>
    <row r="823" spans="1:6">
      <c r="A823" t="s">
        <v>3268</v>
      </c>
      <c r="B823" t="s">
        <v>5</v>
      </c>
      <c r="C823" s="1">
        <v>42632</v>
      </c>
      <c r="D823" t="str">
        <f>IF(C823 &gt;= var!$A$1, "MostFresh", IF(DATEDIF(C823,var!$A$2,"d") &lt; 60, "MostFresh", IF(DATEDIF(C823,var!$A$2, "d") &lt; 90,"Fresh",IF(DATEDIF(C823,var!$A$2, "d") &lt; 120, "state","abandon"))))</f>
        <v>MostFresh</v>
      </c>
      <c r="E823" s="3" t="str">
        <f>IF(C823 &gt;= var!$D$1,IF(C823 &lt;= var!$D$2, "1", "0"),"0")</f>
        <v>0</v>
      </c>
      <c r="F823" t="b">
        <f>NOT(ISNA(VLOOKUP(B823,var!$B$1:$B$40,1,FALSE)))</f>
        <v>1</v>
      </c>
    </row>
    <row r="824" spans="1:6">
      <c r="A824" t="s">
        <v>3269</v>
      </c>
      <c r="B824" t="s">
        <v>5</v>
      </c>
      <c r="C824" s="1">
        <v>42643</v>
      </c>
      <c r="D824" t="str">
        <f>IF(C824 &gt;= var!$A$1, "MostFresh", IF(DATEDIF(C824,var!$A$2,"d") &lt; 60, "MostFresh", IF(DATEDIF(C824,var!$A$2, "d") &lt; 90,"Fresh",IF(DATEDIF(C824,var!$A$2, "d") &lt; 120, "state","abandon"))))</f>
        <v>MostFresh</v>
      </c>
      <c r="E824" s="3" t="str">
        <f>IF(C824 &gt;= var!$D$1,IF(C824 &lt;= var!$D$2, "1", "0"),"0")</f>
        <v>0</v>
      </c>
      <c r="F824" t="b">
        <f>NOT(ISNA(VLOOKUP(B824,var!$B$1:$B$40,1,FALSE)))</f>
        <v>1</v>
      </c>
    </row>
    <row r="825" spans="1:6">
      <c r="A825" t="s">
        <v>3270</v>
      </c>
      <c r="B825" t="s">
        <v>5</v>
      </c>
      <c r="C825" s="1">
        <v>42384</v>
      </c>
      <c r="D825" t="str">
        <f>IF(C825 &gt;= var!$A$1, "MostFresh", IF(DATEDIF(C825,var!$A$2,"d") &lt; 60, "MostFresh", IF(DATEDIF(C825,var!$A$2, "d") &lt; 90,"Fresh",IF(DATEDIF(C825,var!$A$2, "d") &lt; 120, "state","abandon"))))</f>
        <v>abandon</v>
      </c>
      <c r="E825" s="3" t="str">
        <f>IF(C825 &gt;= var!$D$1,IF(C825 &lt;= var!$D$2, "1", "0"),"0")</f>
        <v>0</v>
      </c>
      <c r="F825" t="b">
        <f>NOT(ISNA(VLOOKUP(B825,var!$B$1:$B$40,1,FALSE)))</f>
        <v>1</v>
      </c>
    </row>
    <row r="826" spans="1:6">
      <c r="A826" t="s">
        <v>3271</v>
      </c>
      <c r="B826" t="s">
        <v>5</v>
      </c>
      <c r="C826" s="1">
        <v>42486</v>
      </c>
      <c r="D826" t="str">
        <f>IF(C826 &gt;= var!$A$1, "MostFresh", IF(DATEDIF(C826,var!$A$2,"d") &lt; 60, "MostFresh", IF(DATEDIF(C826,var!$A$2, "d") &lt; 90,"Fresh",IF(DATEDIF(C826,var!$A$2, "d") &lt; 120, "state","abandon"))))</f>
        <v>abandon</v>
      </c>
      <c r="E826" s="3" t="str">
        <f>IF(C826 &gt;= var!$D$1,IF(C826 &lt;= var!$D$2, "1", "0"),"0")</f>
        <v>0</v>
      </c>
      <c r="F826" t="b">
        <f>NOT(ISNA(VLOOKUP(B826,var!$B$1:$B$40,1,FALSE)))</f>
        <v>1</v>
      </c>
    </row>
    <row r="827" spans="1:6">
      <c r="A827" t="s">
        <v>3272</v>
      </c>
      <c r="B827" t="s">
        <v>5</v>
      </c>
      <c r="C827" s="1">
        <v>42668</v>
      </c>
      <c r="D827" t="str">
        <f>IF(C827 &gt;= var!$A$1, "MostFresh", IF(DATEDIF(C827,var!$A$2,"d") &lt; 60, "MostFresh", IF(DATEDIF(C827,var!$A$2, "d") &lt; 90,"Fresh",IF(DATEDIF(C827,var!$A$2, "d") &lt; 120, "state","abandon"))))</f>
        <v>MostFresh</v>
      </c>
      <c r="E827" s="3" t="str">
        <f>IF(C827 &gt;= var!$D$1,IF(C827 &lt;= var!$D$2, "1", "0"),"0")</f>
        <v>1</v>
      </c>
      <c r="F827" t="b">
        <f>NOT(ISNA(VLOOKUP(B827,var!$B$1:$B$40,1,FALSE)))</f>
        <v>1</v>
      </c>
    </row>
    <row r="828" spans="1:6">
      <c r="A828" t="s">
        <v>3273</v>
      </c>
      <c r="B828" t="s">
        <v>5</v>
      </c>
      <c r="C828" s="1">
        <v>42643</v>
      </c>
      <c r="D828" t="str">
        <f>IF(C828 &gt;= var!$A$1, "MostFresh", IF(DATEDIF(C828,var!$A$2,"d") &lt; 60, "MostFresh", IF(DATEDIF(C828,var!$A$2, "d") &lt; 90,"Fresh",IF(DATEDIF(C828,var!$A$2, "d") &lt; 120, "state","abandon"))))</f>
        <v>MostFresh</v>
      </c>
      <c r="E828" s="3" t="str">
        <f>IF(C828 &gt;= var!$D$1,IF(C828 &lt;= var!$D$2, "1", "0"),"0")</f>
        <v>0</v>
      </c>
      <c r="F828" t="b">
        <f>NOT(ISNA(VLOOKUP(B828,var!$B$1:$B$40,1,FALSE)))</f>
        <v>1</v>
      </c>
    </row>
    <row r="829" spans="1:6">
      <c r="A829" t="s">
        <v>3274</v>
      </c>
      <c r="B829" t="s">
        <v>5</v>
      </c>
      <c r="C829" s="1">
        <v>42579</v>
      </c>
      <c r="D829" t="str">
        <f>IF(C829 &gt;= var!$A$1, "MostFresh", IF(DATEDIF(C829,var!$A$2,"d") &lt; 60, "MostFresh", IF(DATEDIF(C829,var!$A$2, "d") &lt; 90,"Fresh",IF(DATEDIF(C829,var!$A$2, "d") &lt; 120, "state","abandon"))))</f>
        <v>Fresh</v>
      </c>
      <c r="E829" s="3" t="str">
        <f>IF(C829 &gt;= var!$D$1,IF(C829 &lt;= var!$D$2, "1", "0"),"0")</f>
        <v>0</v>
      </c>
      <c r="F829" t="b">
        <f>NOT(ISNA(VLOOKUP(B829,var!$B$1:$B$40,1,FALSE)))</f>
        <v>1</v>
      </c>
    </row>
    <row r="830" spans="1:6">
      <c r="A830" t="s">
        <v>3275</v>
      </c>
      <c r="B830" t="s">
        <v>5</v>
      </c>
      <c r="C830" s="1">
        <v>42605</v>
      </c>
      <c r="D830" t="str">
        <f>IF(C830 &gt;= var!$A$1, "MostFresh", IF(DATEDIF(C830,var!$A$2,"d") &lt; 60, "MostFresh", IF(DATEDIF(C830,var!$A$2, "d") &lt; 90,"Fresh",IF(DATEDIF(C830,var!$A$2, "d") &lt; 120, "state","abandon"))))</f>
        <v>MostFresh</v>
      </c>
      <c r="E830" s="3" t="str">
        <f>IF(C830 &gt;= var!$D$1,IF(C830 &lt;= var!$D$2, "1", "0"),"0")</f>
        <v>0</v>
      </c>
      <c r="F830" t="b">
        <f>NOT(ISNA(VLOOKUP(B830,var!$B$1:$B$40,1,FALSE)))</f>
        <v>1</v>
      </c>
    </row>
    <row r="831" spans="1:6">
      <c r="A831" t="s">
        <v>3276</v>
      </c>
      <c r="B831" t="s">
        <v>5</v>
      </c>
      <c r="C831" s="1">
        <v>42486</v>
      </c>
      <c r="D831" t="str">
        <f>IF(C831 &gt;= var!$A$1, "MostFresh", IF(DATEDIF(C831,var!$A$2,"d") &lt; 60, "MostFresh", IF(DATEDIF(C831,var!$A$2, "d") &lt; 90,"Fresh",IF(DATEDIF(C831,var!$A$2, "d") &lt; 120, "state","abandon"))))</f>
        <v>abandon</v>
      </c>
      <c r="E831" s="3" t="str">
        <f>IF(C831 &gt;= var!$D$1,IF(C831 &lt;= var!$D$2, "1", "0"),"0")</f>
        <v>0</v>
      </c>
      <c r="F831" t="b">
        <f>NOT(ISNA(VLOOKUP(B831,var!$B$1:$B$40,1,FALSE)))</f>
        <v>1</v>
      </c>
    </row>
    <row r="832" spans="1:6">
      <c r="A832" t="s">
        <v>3277</v>
      </c>
      <c r="B832" t="s">
        <v>5</v>
      </c>
      <c r="C832" s="1">
        <v>42668</v>
      </c>
      <c r="D832" t="str">
        <f>IF(C832 &gt;= var!$A$1, "MostFresh", IF(DATEDIF(C832,var!$A$2,"d") &lt; 60, "MostFresh", IF(DATEDIF(C832,var!$A$2, "d") &lt; 90,"Fresh",IF(DATEDIF(C832,var!$A$2, "d") &lt; 120, "state","abandon"))))</f>
        <v>MostFresh</v>
      </c>
      <c r="E832" s="3" t="str">
        <f>IF(C832 &gt;= var!$D$1,IF(C832 &lt;= var!$D$2, "1", "0"),"0")</f>
        <v>1</v>
      </c>
      <c r="F832" t="b">
        <f>NOT(ISNA(VLOOKUP(B832,var!$B$1:$B$40,1,FALSE)))</f>
        <v>1</v>
      </c>
    </row>
    <row r="833" spans="1:6">
      <c r="A833" t="s">
        <v>3278</v>
      </c>
      <c r="B833" t="s">
        <v>5</v>
      </c>
      <c r="C833" s="1">
        <v>42668</v>
      </c>
      <c r="D833" t="str">
        <f>IF(C833 &gt;= var!$A$1, "MostFresh", IF(DATEDIF(C833,var!$A$2,"d") &lt; 60, "MostFresh", IF(DATEDIF(C833,var!$A$2, "d") &lt; 90,"Fresh",IF(DATEDIF(C833,var!$A$2, "d") &lt; 120, "state","abandon"))))</f>
        <v>MostFresh</v>
      </c>
      <c r="E833" s="3" t="str">
        <f>IF(C833 &gt;= var!$D$1,IF(C833 &lt;= var!$D$2, "1", "0"),"0")</f>
        <v>1</v>
      </c>
      <c r="F833" t="b">
        <f>NOT(ISNA(VLOOKUP(B833,var!$B$1:$B$40,1,FALSE)))</f>
        <v>1</v>
      </c>
    </row>
    <row r="834" spans="1:6">
      <c r="A834" t="s">
        <v>3279</v>
      </c>
      <c r="B834" t="s">
        <v>5</v>
      </c>
      <c r="C834" s="1">
        <v>42668</v>
      </c>
      <c r="D834" t="str">
        <f>IF(C834 &gt;= var!$A$1, "MostFresh", IF(DATEDIF(C834,var!$A$2,"d") &lt; 60, "MostFresh", IF(DATEDIF(C834,var!$A$2, "d") &lt; 90,"Fresh",IF(DATEDIF(C834,var!$A$2, "d") &lt; 120, "state","abandon"))))</f>
        <v>MostFresh</v>
      </c>
      <c r="E834" s="3" t="str">
        <f>IF(C834 &gt;= var!$D$1,IF(C834 &lt;= var!$D$2, "1", "0"),"0")</f>
        <v>1</v>
      </c>
      <c r="F834" t="b">
        <f>NOT(ISNA(VLOOKUP(B834,var!$B$1:$B$40,1,FALSE)))</f>
        <v>1</v>
      </c>
    </row>
    <row r="835" spans="1:6">
      <c r="A835" t="s">
        <v>3280</v>
      </c>
      <c r="B835" t="s">
        <v>5</v>
      </c>
      <c r="C835" s="1">
        <v>42668</v>
      </c>
      <c r="D835" t="str">
        <f>IF(C835 &gt;= var!$A$1, "MostFresh", IF(DATEDIF(C835,var!$A$2,"d") &lt; 60, "MostFresh", IF(DATEDIF(C835,var!$A$2, "d") &lt; 90,"Fresh",IF(DATEDIF(C835,var!$A$2, "d") &lt; 120, "state","abandon"))))</f>
        <v>MostFresh</v>
      </c>
      <c r="E835" s="3" t="str">
        <f>IF(C835 &gt;= var!$D$1,IF(C835 &lt;= var!$D$2, "1", "0"),"0")</f>
        <v>1</v>
      </c>
      <c r="F835" t="b">
        <f>NOT(ISNA(VLOOKUP(B835,var!$B$1:$B$40,1,FALSE)))</f>
        <v>1</v>
      </c>
    </row>
    <row r="836" spans="1:6">
      <c r="A836" t="s">
        <v>3281</v>
      </c>
      <c r="B836" t="s">
        <v>5</v>
      </c>
      <c r="C836" s="1">
        <v>42643</v>
      </c>
      <c r="D836" t="str">
        <f>IF(C836 &gt;= var!$A$1, "MostFresh", IF(DATEDIF(C836,var!$A$2,"d") &lt; 60, "MostFresh", IF(DATEDIF(C836,var!$A$2, "d") &lt; 90,"Fresh",IF(DATEDIF(C836,var!$A$2, "d") &lt; 120, "state","abandon"))))</f>
        <v>MostFresh</v>
      </c>
      <c r="E836" s="3" t="str">
        <f>IF(C836 &gt;= var!$D$1,IF(C836 &lt;= var!$D$2, "1", "0"),"0")</f>
        <v>0</v>
      </c>
      <c r="F836" t="b">
        <f>NOT(ISNA(VLOOKUP(B836,var!$B$1:$B$40,1,FALSE)))</f>
        <v>1</v>
      </c>
    </row>
    <row r="837" spans="1:6">
      <c r="A837" t="s">
        <v>3282</v>
      </c>
      <c r="B837" t="s">
        <v>5</v>
      </c>
      <c r="C837" s="1">
        <v>42668</v>
      </c>
      <c r="D837" t="str">
        <f>IF(C837 &gt;= var!$A$1, "MostFresh", IF(DATEDIF(C837,var!$A$2,"d") &lt; 60, "MostFresh", IF(DATEDIF(C837,var!$A$2, "d") &lt; 90,"Fresh",IF(DATEDIF(C837,var!$A$2, "d") &lt; 120, "state","abandon"))))</f>
        <v>MostFresh</v>
      </c>
      <c r="E837" s="3" t="str">
        <f>IF(C837 &gt;= var!$D$1,IF(C837 &lt;= var!$D$2, "1", "0"),"0")</f>
        <v>1</v>
      </c>
      <c r="F837" t="b">
        <f>NOT(ISNA(VLOOKUP(B837,var!$B$1:$B$40,1,FALSE)))</f>
        <v>1</v>
      </c>
    </row>
    <row r="838" spans="1:6">
      <c r="A838" t="s">
        <v>3283</v>
      </c>
      <c r="B838" t="s">
        <v>5</v>
      </c>
      <c r="C838" s="1">
        <v>42668</v>
      </c>
      <c r="D838" t="str">
        <f>IF(C838 &gt;= var!$A$1, "MostFresh", IF(DATEDIF(C838,var!$A$2,"d") &lt; 60, "MostFresh", IF(DATEDIF(C838,var!$A$2, "d") &lt; 90,"Fresh",IF(DATEDIF(C838,var!$A$2, "d") &lt; 120, "state","abandon"))))</f>
        <v>MostFresh</v>
      </c>
      <c r="E838" s="3" t="str">
        <f>IF(C838 &gt;= var!$D$1,IF(C838 &lt;= var!$D$2, "1", "0"),"0")</f>
        <v>1</v>
      </c>
      <c r="F838" t="b">
        <f>NOT(ISNA(VLOOKUP(B838,var!$B$1:$B$40,1,FALSE)))</f>
        <v>1</v>
      </c>
    </row>
    <row r="839" spans="1:6">
      <c r="A839" t="s">
        <v>3284</v>
      </c>
      <c r="B839" t="s">
        <v>5</v>
      </c>
      <c r="C839" s="1">
        <v>42605</v>
      </c>
      <c r="D839" t="str">
        <f>IF(C839 &gt;= var!$A$1, "MostFresh", IF(DATEDIF(C839,var!$A$2,"d") &lt; 60, "MostFresh", IF(DATEDIF(C839,var!$A$2, "d") &lt; 90,"Fresh",IF(DATEDIF(C839,var!$A$2, "d") &lt; 120, "state","abandon"))))</f>
        <v>MostFresh</v>
      </c>
      <c r="E839" s="3" t="str">
        <f>IF(C839 &gt;= var!$D$1,IF(C839 &lt;= var!$D$2, "1", "0"),"0")</f>
        <v>0</v>
      </c>
      <c r="F839" t="b">
        <f>NOT(ISNA(VLOOKUP(B839,var!$B$1:$B$40,1,FALSE)))</f>
        <v>1</v>
      </c>
    </row>
    <row r="840" spans="1:6">
      <c r="A840" t="s">
        <v>3285</v>
      </c>
      <c r="B840" t="s">
        <v>5</v>
      </c>
      <c r="C840" s="1">
        <v>42668</v>
      </c>
      <c r="D840" t="str">
        <f>IF(C840 &gt;= var!$A$1, "MostFresh", IF(DATEDIF(C840,var!$A$2,"d") &lt; 60, "MostFresh", IF(DATEDIF(C840,var!$A$2, "d") &lt; 90,"Fresh",IF(DATEDIF(C840,var!$A$2, "d") &lt; 120, "state","abandon"))))</f>
        <v>MostFresh</v>
      </c>
      <c r="E840" s="3" t="str">
        <f>IF(C840 &gt;= var!$D$1,IF(C840 &lt;= var!$D$2, "1", "0"),"0")</f>
        <v>1</v>
      </c>
      <c r="F840" t="b">
        <f>NOT(ISNA(VLOOKUP(B840,var!$B$1:$B$40,1,FALSE)))</f>
        <v>1</v>
      </c>
    </row>
    <row r="841" spans="1:6">
      <c r="A841" t="s">
        <v>3286</v>
      </c>
      <c r="B841" t="s">
        <v>5</v>
      </c>
      <c r="C841" s="1">
        <v>42605</v>
      </c>
      <c r="D841" t="str">
        <f>IF(C841 &gt;= var!$A$1, "MostFresh", IF(DATEDIF(C841,var!$A$2,"d") &lt; 60, "MostFresh", IF(DATEDIF(C841,var!$A$2, "d") &lt; 90,"Fresh",IF(DATEDIF(C841,var!$A$2, "d") &lt; 120, "state","abandon"))))</f>
        <v>MostFresh</v>
      </c>
      <c r="E841" s="3" t="str">
        <f>IF(C841 &gt;= var!$D$1,IF(C841 &lt;= var!$D$2, "1", "0"),"0")</f>
        <v>0</v>
      </c>
      <c r="F841" t="b">
        <f>NOT(ISNA(VLOOKUP(B841,var!$B$1:$B$40,1,FALSE)))</f>
        <v>1</v>
      </c>
    </row>
    <row r="842" spans="1:6">
      <c r="A842" t="s">
        <v>3287</v>
      </c>
      <c r="B842" t="s">
        <v>5</v>
      </c>
      <c r="C842" s="1">
        <v>42668</v>
      </c>
      <c r="D842" t="str">
        <f>IF(C842 &gt;= var!$A$1, "MostFresh", IF(DATEDIF(C842,var!$A$2,"d") &lt; 60, "MostFresh", IF(DATEDIF(C842,var!$A$2, "d") &lt; 90,"Fresh",IF(DATEDIF(C842,var!$A$2, "d") &lt; 120, "state","abandon"))))</f>
        <v>MostFresh</v>
      </c>
      <c r="E842" s="3" t="str">
        <f>IF(C842 &gt;= var!$D$1,IF(C842 &lt;= var!$D$2, "1", "0"),"0")</f>
        <v>1</v>
      </c>
      <c r="F842" t="b">
        <f>NOT(ISNA(VLOOKUP(B842,var!$B$1:$B$40,1,FALSE)))</f>
        <v>1</v>
      </c>
    </row>
    <row r="843" spans="1:6">
      <c r="A843" t="s">
        <v>3288</v>
      </c>
      <c r="B843" t="s">
        <v>5</v>
      </c>
      <c r="C843" s="1">
        <v>42668</v>
      </c>
      <c r="D843" t="str">
        <f>IF(C843 &gt;= var!$A$1, "MostFresh", IF(DATEDIF(C843,var!$A$2,"d") &lt; 60, "MostFresh", IF(DATEDIF(C843,var!$A$2, "d") &lt; 90,"Fresh",IF(DATEDIF(C843,var!$A$2, "d") &lt; 120, "state","abandon"))))</f>
        <v>MostFresh</v>
      </c>
      <c r="E843" s="3" t="str">
        <f>IF(C843 &gt;= var!$D$1,IF(C843 &lt;= var!$D$2, "1", "0"),"0")</f>
        <v>1</v>
      </c>
      <c r="F843" t="b">
        <f>NOT(ISNA(VLOOKUP(B843,var!$B$1:$B$40,1,FALSE)))</f>
        <v>1</v>
      </c>
    </row>
    <row r="844" spans="1:6">
      <c r="A844" t="s">
        <v>3289</v>
      </c>
      <c r="B844" t="s">
        <v>5</v>
      </c>
      <c r="C844" s="1">
        <v>42527</v>
      </c>
      <c r="D844" t="str">
        <f>IF(C844 &gt;= var!$A$1, "MostFresh", IF(DATEDIF(C844,var!$A$2,"d") &lt; 60, "MostFresh", IF(DATEDIF(C844,var!$A$2, "d") &lt; 90,"Fresh",IF(DATEDIF(C844,var!$A$2, "d") &lt; 120, "state","abandon"))))</f>
        <v>state</v>
      </c>
      <c r="E844" s="3" t="str">
        <f>IF(C844 &gt;= var!$D$1,IF(C844 &lt;= var!$D$2, "1", "0"),"0")</f>
        <v>0</v>
      </c>
      <c r="F844" t="b">
        <f>NOT(ISNA(VLOOKUP(B844,var!$B$1:$B$40,1,FALSE)))</f>
        <v>1</v>
      </c>
    </row>
    <row r="845" spans="1:6">
      <c r="A845" t="s">
        <v>3290</v>
      </c>
      <c r="B845" t="s">
        <v>5</v>
      </c>
      <c r="C845" s="1">
        <v>42643</v>
      </c>
      <c r="D845" t="str">
        <f>IF(C845 &gt;= var!$A$1, "MostFresh", IF(DATEDIF(C845,var!$A$2,"d") &lt; 60, "MostFresh", IF(DATEDIF(C845,var!$A$2, "d") &lt; 90,"Fresh",IF(DATEDIF(C845,var!$A$2, "d") &lt; 120, "state","abandon"))))</f>
        <v>MostFresh</v>
      </c>
      <c r="E845" s="3" t="str">
        <f>IF(C845 &gt;= var!$D$1,IF(C845 &lt;= var!$D$2, "1", "0"),"0")</f>
        <v>0</v>
      </c>
      <c r="F845" t="b">
        <f>NOT(ISNA(VLOOKUP(B845,var!$B$1:$B$40,1,FALSE)))</f>
        <v>1</v>
      </c>
    </row>
    <row r="846" spans="1:6">
      <c r="A846" t="s">
        <v>3291</v>
      </c>
      <c r="B846" t="s">
        <v>5</v>
      </c>
      <c r="C846" s="1">
        <v>42643</v>
      </c>
      <c r="D846" t="str">
        <f>IF(C846 &gt;= var!$A$1, "MostFresh", IF(DATEDIF(C846,var!$A$2,"d") &lt; 60, "MostFresh", IF(DATEDIF(C846,var!$A$2, "d") &lt; 90,"Fresh",IF(DATEDIF(C846,var!$A$2, "d") &lt; 120, "state","abandon"))))</f>
        <v>MostFresh</v>
      </c>
      <c r="E846" s="3" t="str">
        <f>IF(C846 &gt;= var!$D$1,IF(C846 &lt;= var!$D$2, "1", "0"),"0")</f>
        <v>0</v>
      </c>
      <c r="F846" t="b">
        <f>NOT(ISNA(VLOOKUP(B846,var!$B$1:$B$40,1,FALSE)))</f>
        <v>1</v>
      </c>
    </row>
    <row r="847" spans="1:6">
      <c r="A847" t="s">
        <v>3292</v>
      </c>
      <c r="B847" t="s">
        <v>5</v>
      </c>
      <c r="C847" s="1">
        <v>42643</v>
      </c>
      <c r="D847" t="str">
        <f>IF(C847 &gt;= var!$A$1, "MostFresh", IF(DATEDIF(C847,var!$A$2,"d") &lt; 60, "MostFresh", IF(DATEDIF(C847,var!$A$2, "d") &lt; 90,"Fresh",IF(DATEDIF(C847,var!$A$2, "d") &lt; 120, "state","abandon"))))</f>
        <v>MostFresh</v>
      </c>
      <c r="E847" s="3" t="str">
        <f>IF(C847 &gt;= var!$D$1,IF(C847 &lt;= var!$D$2, "1", "0"),"0")</f>
        <v>0</v>
      </c>
      <c r="F847" t="b">
        <f>NOT(ISNA(VLOOKUP(B847,var!$B$1:$B$40,1,FALSE)))</f>
        <v>1</v>
      </c>
    </row>
    <row r="848" spans="1:6">
      <c r="A848" t="s">
        <v>3293</v>
      </c>
      <c r="B848" t="s">
        <v>5</v>
      </c>
      <c r="C848" s="1">
        <v>42668</v>
      </c>
      <c r="D848" t="str">
        <f>IF(C848 &gt;= var!$A$1, "MostFresh", IF(DATEDIF(C848,var!$A$2,"d") &lt; 60, "MostFresh", IF(DATEDIF(C848,var!$A$2, "d") &lt; 90,"Fresh",IF(DATEDIF(C848,var!$A$2, "d") &lt; 120, "state","abandon"))))</f>
        <v>MostFresh</v>
      </c>
      <c r="E848" s="3" t="str">
        <f>IF(C848 &gt;= var!$D$1,IF(C848 &lt;= var!$D$2, "1", "0"),"0")</f>
        <v>1</v>
      </c>
      <c r="F848" t="b">
        <f>NOT(ISNA(VLOOKUP(B848,var!$B$1:$B$40,1,FALSE)))</f>
        <v>1</v>
      </c>
    </row>
    <row r="849" spans="1:6">
      <c r="A849" t="s">
        <v>3294</v>
      </c>
      <c r="B849" t="s">
        <v>5</v>
      </c>
      <c r="C849" s="1">
        <v>42668</v>
      </c>
      <c r="D849" t="str">
        <f>IF(C849 &gt;= var!$A$1, "MostFresh", IF(DATEDIF(C849,var!$A$2,"d") &lt; 60, "MostFresh", IF(DATEDIF(C849,var!$A$2, "d") &lt; 90,"Fresh",IF(DATEDIF(C849,var!$A$2, "d") &lt; 120, "state","abandon"))))</f>
        <v>MostFresh</v>
      </c>
      <c r="E849" s="3" t="str">
        <f>IF(C849 &gt;= var!$D$1,IF(C849 &lt;= var!$D$2, "1", "0"),"0")</f>
        <v>1</v>
      </c>
      <c r="F849" t="b">
        <f>NOT(ISNA(VLOOKUP(B849,var!$B$1:$B$40,1,FALSE)))</f>
        <v>1</v>
      </c>
    </row>
    <row r="850" spans="1:6">
      <c r="A850" t="s">
        <v>3295</v>
      </c>
      <c r="B850" t="s">
        <v>5</v>
      </c>
      <c r="C850" s="1">
        <v>42632</v>
      </c>
      <c r="D850" t="str">
        <f>IF(C850 &gt;= var!$A$1, "MostFresh", IF(DATEDIF(C850,var!$A$2,"d") &lt; 60, "MostFresh", IF(DATEDIF(C850,var!$A$2, "d") &lt; 90,"Fresh",IF(DATEDIF(C850,var!$A$2, "d") &lt; 120, "state","abandon"))))</f>
        <v>MostFresh</v>
      </c>
      <c r="E850" s="3" t="str">
        <f>IF(C850 &gt;= var!$D$1,IF(C850 &lt;= var!$D$2, "1", "0"),"0")</f>
        <v>0</v>
      </c>
      <c r="F850" t="b">
        <f>NOT(ISNA(VLOOKUP(B850,var!$B$1:$B$40,1,FALSE)))</f>
        <v>1</v>
      </c>
    </row>
    <row r="851" spans="1:6">
      <c r="A851" t="s">
        <v>3296</v>
      </c>
      <c r="B851" t="s">
        <v>5</v>
      </c>
      <c r="C851" s="1">
        <v>42643</v>
      </c>
      <c r="D851" t="str">
        <f>IF(C851 &gt;= var!$A$1, "MostFresh", IF(DATEDIF(C851,var!$A$2,"d") &lt; 60, "MostFresh", IF(DATEDIF(C851,var!$A$2, "d") &lt; 90,"Fresh",IF(DATEDIF(C851,var!$A$2, "d") &lt; 120, "state","abandon"))))</f>
        <v>MostFresh</v>
      </c>
      <c r="E851" s="3" t="str">
        <f>IF(C851 &gt;= var!$D$1,IF(C851 &lt;= var!$D$2, "1", "0"),"0")</f>
        <v>0</v>
      </c>
      <c r="F851" t="b">
        <f>NOT(ISNA(VLOOKUP(B851,var!$B$1:$B$40,1,FALSE)))</f>
        <v>1</v>
      </c>
    </row>
    <row r="852" spans="1:6">
      <c r="A852" t="s">
        <v>3297</v>
      </c>
      <c r="B852" t="s">
        <v>5</v>
      </c>
      <c r="C852" s="1">
        <v>42605</v>
      </c>
      <c r="D852" t="str">
        <f>IF(C852 &gt;= var!$A$1, "MostFresh", IF(DATEDIF(C852,var!$A$2,"d") &lt; 60, "MostFresh", IF(DATEDIF(C852,var!$A$2, "d") &lt; 90,"Fresh",IF(DATEDIF(C852,var!$A$2, "d") &lt; 120, "state","abandon"))))</f>
        <v>MostFresh</v>
      </c>
      <c r="E852" s="3" t="str">
        <f>IF(C852 &gt;= var!$D$1,IF(C852 &lt;= var!$D$2, "1", "0"),"0")</f>
        <v>0</v>
      </c>
      <c r="F852" t="b">
        <f>NOT(ISNA(VLOOKUP(B852,var!$B$1:$B$40,1,FALSE)))</f>
        <v>1</v>
      </c>
    </row>
    <row r="853" spans="1:6">
      <c r="A853" t="s">
        <v>3298</v>
      </c>
      <c r="B853" t="s">
        <v>5</v>
      </c>
      <c r="C853" s="1">
        <v>42605</v>
      </c>
      <c r="D853" t="str">
        <f>IF(C853 &gt;= var!$A$1, "MostFresh", IF(DATEDIF(C853,var!$A$2,"d") &lt; 60, "MostFresh", IF(DATEDIF(C853,var!$A$2, "d") &lt; 90,"Fresh",IF(DATEDIF(C853,var!$A$2, "d") &lt; 120, "state","abandon"))))</f>
        <v>MostFresh</v>
      </c>
      <c r="E853" s="3" t="str">
        <f>IF(C853 &gt;= var!$D$1,IF(C853 &lt;= var!$D$2, "1", "0"),"0")</f>
        <v>0</v>
      </c>
      <c r="F853" t="b">
        <f>NOT(ISNA(VLOOKUP(B853,var!$B$1:$B$40,1,FALSE)))</f>
        <v>1</v>
      </c>
    </row>
    <row r="854" spans="1:6">
      <c r="A854" t="s">
        <v>3299</v>
      </c>
      <c r="B854" t="s">
        <v>5</v>
      </c>
      <c r="C854" s="1">
        <v>42643</v>
      </c>
      <c r="D854" t="str">
        <f>IF(C854 &gt;= var!$A$1, "MostFresh", IF(DATEDIF(C854,var!$A$2,"d") &lt; 60, "MostFresh", IF(DATEDIF(C854,var!$A$2, "d") &lt; 90,"Fresh",IF(DATEDIF(C854,var!$A$2, "d") &lt; 120, "state","abandon"))))</f>
        <v>MostFresh</v>
      </c>
      <c r="E854" s="3" t="str">
        <f>IF(C854 &gt;= var!$D$1,IF(C854 &lt;= var!$D$2, "1", "0"),"0")</f>
        <v>0</v>
      </c>
      <c r="F854" t="b">
        <f>NOT(ISNA(VLOOKUP(B854,var!$B$1:$B$40,1,FALSE)))</f>
        <v>1</v>
      </c>
    </row>
    <row r="855" spans="1:6">
      <c r="A855" t="s">
        <v>3300</v>
      </c>
      <c r="B855" t="s">
        <v>5</v>
      </c>
      <c r="C855" s="1">
        <v>42668</v>
      </c>
      <c r="D855" t="str">
        <f>IF(C855 &gt;= var!$A$1, "MostFresh", IF(DATEDIF(C855,var!$A$2,"d") &lt; 60, "MostFresh", IF(DATEDIF(C855,var!$A$2, "d") &lt; 90,"Fresh",IF(DATEDIF(C855,var!$A$2, "d") &lt; 120, "state","abandon"))))</f>
        <v>MostFresh</v>
      </c>
      <c r="E855" s="3" t="str">
        <f>IF(C855 &gt;= var!$D$1,IF(C855 &lt;= var!$D$2, "1", "0"),"0")</f>
        <v>1</v>
      </c>
      <c r="F855" t="b">
        <f>NOT(ISNA(VLOOKUP(B855,var!$B$1:$B$40,1,FALSE)))</f>
        <v>1</v>
      </c>
    </row>
    <row r="856" spans="1:6">
      <c r="A856" t="s">
        <v>3301</v>
      </c>
      <c r="B856" t="s">
        <v>5</v>
      </c>
      <c r="C856" s="1">
        <v>42668</v>
      </c>
      <c r="D856" t="str">
        <f>IF(C856 &gt;= var!$A$1, "MostFresh", IF(DATEDIF(C856,var!$A$2,"d") &lt; 60, "MostFresh", IF(DATEDIF(C856,var!$A$2, "d") &lt; 90,"Fresh",IF(DATEDIF(C856,var!$A$2, "d") &lt; 120, "state","abandon"))))</f>
        <v>MostFresh</v>
      </c>
      <c r="E856" s="3" t="str">
        <f>IF(C856 &gt;= var!$D$1,IF(C856 &lt;= var!$D$2, "1", "0"),"0")</f>
        <v>1</v>
      </c>
      <c r="F856" t="b">
        <f>NOT(ISNA(VLOOKUP(B856,var!$B$1:$B$40,1,FALSE)))</f>
        <v>1</v>
      </c>
    </row>
    <row r="857" spans="1:6">
      <c r="A857" t="s">
        <v>3302</v>
      </c>
      <c r="B857" t="s">
        <v>5</v>
      </c>
      <c r="C857" s="1">
        <v>42668</v>
      </c>
      <c r="D857" t="str">
        <f>IF(C857 &gt;= var!$A$1, "MostFresh", IF(DATEDIF(C857,var!$A$2,"d") &lt; 60, "MostFresh", IF(DATEDIF(C857,var!$A$2, "d") &lt; 90,"Fresh",IF(DATEDIF(C857,var!$A$2, "d") &lt; 120, "state","abandon"))))</f>
        <v>MostFresh</v>
      </c>
      <c r="E857" s="3" t="str">
        <f>IF(C857 &gt;= var!$D$1,IF(C857 &lt;= var!$D$2, "1", "0"),"0")</f>
        <v>1</v>
      </c>
      <c r="F857" t="b">
        <f>NOT(ISNA(VLOOKUP(B857,var!$B$1:$B$40,1,FALSE)))</f>
        <v>1</v>
      </c>
    </row>
    <row r="858" spans="1:6">
      <c r="A858" t="s">
        <v>3303</v>
      </c>
      <c r="B858" t="s">
        <v>5</v>
      </c>
      <c r="C858" s="1">
        <v>42643</v>
      </c>
      <c r="D858" t="str">
        <f>IF(C858 &gt;= var!$A$1, "MostFresh", IF(DATEDIF(C858,var!$A$2,"d") &lt; 60, "MostFresh", IF(DATEDIF(C858,var!$A$2, "d") &lt; 90,"Fresh",IF(DATEDIF(C858,var!$A$2, "d") &lt; 120, "state","abandon"))))</f>
        <v>MostFresh</v>
      </c>
      <c r="E858" s="3" t="str">
        <f>IF(C858 &gt;= var!$D$1,IF(C858 &lt;= var!$D$2, "1", "0"),"0")</f>
        <v>0</v>
      </c>
      <c r="F858" t="b">
        <f>NOT(ISNA(VLOOKUP(B858,var!$B$1:$B$40,1,FALSE)))</f>
        <v>1</v>
      </c>
    </row>
    <row r="859" spans="1:6">
      <c r="A859" t="s">
        <v>3304</v>
      </c>
      <c r="B859" t="s">
        <v>5</v>
      </c>
      <c r="C859" s="1">
        <v>42643</v>
      </c>
      <c r="D859" t="str">
        <f>IF(C859 &gt;= var!$A$1, "MostFresh", IF(DATEDIF(C859,var!$A$2,"d") &lt; 60, "MostFresh", IF(DATEDIF(C859,var!$A$2, "d") &lt; 90,"Fresh",IF(DATEDIF(C859,var!$A$2, "d") &lt; 120, "state","abandon"))))</f>
        <v>MostFresh</v>
      </c>
      <c r="E859" s="3" t="str">
        <f>IF(C859 &gt;= var!$D$1,IF(C859 &lt;= var!$D$2, "1", "0"),"0")</f>
        <v>0</v>
      </c>
      <c r="F859" t="b">
        <f>NOT(ISNA(VLOOKUP(B859,var!$B$1:$B$40,1,FALSE)))</f>
        <v>1</v>
      </c>
    </row>
    <row r="860" spans="1:6">
      <c r="A860" t="s">
        <v>3305</v>
      </c>
      <c r="B860" t="s">
        <v>5</v>
      </c>
      <c r="C860" s="1">
        <v>42605</v>
      </c>
      <c r="D860" t="str">
        <f>IF(C860 &gt;= var!$A$1, "MostFresh", IF(DATEDIF(C860,var!$A$2,"d") &lt; 60, "MostFresh", IF(DATEDIF(C860,var!$A$2, "d") &lt; 90,"Fresh",IF(DATEDIF(C860,var!$A$2, "d") &lt; 120, "state","abandon"))))</f>
        <v>MostFresh</v>
      </c>
      <c r="E860" s="3" t="str">
        <f>IF(C860 &gt;= var!$D$1,IF(C860 &lt;= var!$D$2, "1", "0"),"0")</f>
        <v>0</v>
      </c>
      <c r="F860" t="b">
        <f>NOT(ISNA(VLOOKUP(B860,var!$B$1:$B$40,1,FALSE)))</f>
        <v>1</v>
      </c>
    </row>
    <row r="861" spans="1:6">
      <c r="A861" t="s">
        <v>3306</v>
      </c>
      <c r="B861" t="s">
        <v>5</v>
      </c>
      <c r="C861" s="1">
        <v>42579</v>
      </c>
      <c r="D861" t="str">
        <f>IF(C861 &gt;= var!$A$1, "MostFresh", IF(DATEDIF(C861,var!$A$2,"d") &lt; 60, "MostFresh", IF(DATEDIF(C861,var!$A$2, "d") &lt; 90,"Fresh",IF(DATEDIF(C861,var!$A$2, "d") &lt; 120, "state","abandon"))))</f>
        <v>Fresh</v>
      </c>
      <c r="E861" s="3" t="str">
        <f>IF(C861 &gt;= var!$D$1,IF(C861 &lt;= var!$D$2, "1", "0"),"0")</f>
        <v>0</v>
      </c>
      <c r="F861" t="b">
        <f>NOT(ISNA(VLOOKUP(B861,var!$B$1:$B$40,1,FALSE)))</f>
        <v>1</v>
      </c>
    </row>
    <row r="862" spans="1:6">
      <c r="A862" t="s">
        <v>3307</v>
      </c>
      <c r="B862" t="s">
        <v>5</v>
      </c>
      <c r="C862" s="1">
        <v>42668</v>
      </c>
      <c r="D862" t="str">
        <f>IF(C862 &gt;= var!$A$1, "MostFresh", IF(DATEDIF(C862,var!$A$2,"d") &lt; 60, "MostFresh", IF(DATEDIF(C862,var!$A$2, "d") &lt; 90,"Fresh",IF(DATEDIF(C862,var!$A$2, "d") &lt; 120, "state","abandon"))))</f>
        <v>MostFresh</v>
      </c>
      <c r="E862" s="3" t="str">
        <f>IF(C862 &gt;= var!$D$1,IF(C862 &lt;= var!$D$2, "1", "0"),"0")</f>
        <v>1</v>
      </c>
      <c r="F862" t="b">
        <f>NOT(ISNA(VLOOKUP(B862,var!$B$1:$B$40,1,FALSE)))</f>
        <v>1</v>
      </c>
    </row>
    <row r="863" spans="1:6">
      <c r="A863" t="s">
        <v>3308</v>
      </c>
      <c r="B863" t="s">
        <v>5</v>
      </c>
      <c r="C863" s="1">
        <v>42643</v>
      </c>
      <c r="D863" t="str">
        <f>IF(C863 &gt;= var!$A$1, "MostFresh", IF(DATEDIF(C863,var!$A$2,"d") &lt; 60, "MostFresh", IF(DATEDIF(C863,var!$A$2, "d") &lt; 90,"Fresh",IF(DATEDIF(C863,var!$A$2, "d") &lt; 120, "state","abandon"))))</f>
        <v>MostFresh</v>
      </c>
      <c r="E863" s="3" t="str">
        <f>IF(C863 &gt;= var!$D$1,IF(C863 &lt;= var!$D$2, "1", "0"),"0")</f>
        <v>0</v>
      </c>
      <c r="F863" t="b">
        <f>NOT(ISNA(VLOOKUP(B863,var!$B$1:$B$40,1,FALSE)))</f>
        <v>1</v>
      </c>
    </row>
    <row r="864" spans="1:6">
      <c r="A864" t="s">
        <v>3309</v>
      </c>
      <c r="B864" t="s">
        <v>5</v>
      </c>
      <c r="C864" s="1">
        <v>42643</v>
      </c>
      <c r="D864" t="str">
        <f>IF(C864 &gt;= var!$A$1, "MostFresh", IF(DATEDIF(C864,var!$A$2,"d") &lt; 60, "MostFresh", IF(DATEDIF(C864,var!$A$2, "d") &lt; 90,"Fresh",IF(DATEDIF(C864,var!$A$2, "d") &lt; 120, "state","abandon"))))</f>
        <v>MostFresh</v>
      </c>
      <c r="E864" s="3" t="str">
        <f>IF(C864 &gt;= var!$D$1,IF(C864 &lt;= var!$D$2, "1", "0"),"0")</f>
        <v>0</v>
      </c>
      <c r="F864" t="b">
        <f>NOT(ISNA(VLOOKUP(B864,var!$B$1:$B$40,1,FALSE)))</f>
        <v>1</v>
      </c>
    </row>
    <row r="865" spans="1:6">
      <c r="A865" t="s">
        <v>3310</v>
      </c>
      <c r="B865" t="s">
        <v>5</v>
      </c>
      <c r="C865" s="1">
        <v>42653</v>
      </c>
      <c r="D865" t="str">
        <f>IF(C865 &gt;= var!$A$1, "MostFresh", IF(DATEDIF(C865,var!$A$2,"d") &lt; 60, "MostFresh", IF(DATEDIF(C865,var!$A$2, "d") &lt; 90,"Fresh",IF(DATEDIF(C865,var!$A$2, "d") &lt; 120, "state","abandon"))))</f>
        <v>MostFresh</v>
      </c>
      <c r="E865" s="3" t="str">
        <f>IF(C865 &gt;= var!$D$1,IF(C865 &lt;= var!$D$2, "1", "0"),"0")</f>
        <v>1</v>
      </c>
      <c r="F865" t="b">
        <f>NOT(ISNA(VLOOKUP(B865,var!$B$1:$B$40,1,FALSE)))</f>
        <v>1</v>
      </c>
    </row>
    <row r="866" spans="1:6">
      <c r="A866" t="s">
        <v>3311</v>
      </c>
      <c r="B866" t="s">
        <v>5</v>
      </c>
      <c r="C866" s="1">
        <v>42668</v>
      </c>
      <c r="D866" t="str">
        <f>IF(C866 &gt;= var!$A$1, "MostFresh", IF(DATEDIF(C866,var!$A$2,"d") &lt; 60, "MostFresh", IF(DATEDIF(C866,var!$A$2, "d") &lt; 90,"Fresh",IF(DATEDIF(C866,var!$A$2, "d") &lt; 120, "state","abandon"))))</f>
        <v>MostFresh</v>
      </c>
      <c r="E866" s="3" t="str">
        <f>IF(C866 &gt;= var!$D$1,IF(C866 &lt;= var!$D$2, "1", "0"),"0")</f>
        <v>1</v>
      </c>
      <c r="F866" t="b">
        <f>NOT(ISNA(VLOOKUP(B866,var!$B$1:$B$40,1,FALSE)))</f>
        <v>1</v>
      </c>
    </row>
    <row r="867" spans="1:6">
      <c r="A867" t="s">
        <v>3312</v>
      </c>
      <c r="B867" t="s">
        <v>5</v>
      </c>
      <c r="C867" s="1">
        <v>42643</v>
      </c>
      <c r="D867" t="str">
        <f>IF(C867 &gt;= var!$A$1, "MostFresh", IF(DATEDIF(C867,var!$A$2,"d") &lt; 60, "MostFresh", IF(DATEDIF(C867,var!$A$2, "d") &lt; 90,"Fresh",IF(DATEDIF(C867,var!$A$2, "d") &lt; 120, "state","abandon"))))</f>
        <v>MostFresh</v>
      </c>
      <c r="E867" s="3" t="str">
        <f>IF(C867 &gt;= var!$D$1,IF(C867 &lt;= var!$D$2, "1", "0"),"0")</f>
        <v>0</v>
      </c>
      <c r="F867" t="b">
        <f>NOT(ISNA(VLOOKUP(B867,var!$B$1:$B$40,1,FALSE)))</f>
        <v>1</v>
      </c>
    </row>
    <row r="868" spans="1:6">
      <c r="A868" t="s">
        <v>3313</v>
      </c>
      <c r="B868" t="s">
        <v>5</v>
      </c>
      <c r="C868" s="1">
        <v>42643</v>
      </c>
      <c r="D868" t="str">
        <f>IF(C868 &gt;= var!$A$1, "MostFresh", IF(DATEDIF(C868,var!$A$2,"d") &lt; 60, "MostFresh", IF(DATEDIF(C868,var!$A$2, "d") &lt; 90,"Fresh",IF(DATEDIF(C868,var!$A$2, "d") &lt; 120, "state","abandon"))))</f>
        <v>MostFresh</v>
      </c>
      <c r="E868" s="3" t="str">
        <f>IF(C868 &gt;= var!$D$1,IF(C868 &lt;= var!$D$2, "1", "0"),"0")</f>
        <v>0</v>
      </c>
      <c r="F868" t="b">
        <f>NOT(ISNA(VLOOKUP(B868,var!$B$1:$B$40,1,FALSE)))</f>
        <v>1</v>
      </c>
    </row>
    <row r="869" spans="1:6">
      <c r="A869" t="s">
        <v>3314</v>
      </c>
      <c r="B869" t="s">
        <v>5</v>
      </c>
      <c r="C869" s="1">
        <v>42583</v>
      </c>
      <c r="D869" t="str">
        <f>IF(C869 &gt;= var!$A$1, "MostFresh", IF(DATEDIF(C869,var!$A$2,"d") &lt; 60, "MostFresh", IF(DATEDIF(C869,var!$A$2, "d") &lt; 90,"Fresh",IF(DATEDIF(C869,var!$A$2, "d") &lt; 120, "state","abandon"))))</f>
        <v>Fresh</v>
      </c>
      <c r="E869" s="3" t="str">
        <f>IF(C869 &gt;= var!$D$1,IF(C869 &lt;= var!$D$2, "1", "0"),"0")</f>
        <v>0</v>
      </c>
      <c r="F869" t="b">
        <f>NOT(ISNA(VLOOKUP(B869,var!$B$1:$B$40,1,FALSE)))</f>
        <v>1</v>
      </c>
    </row>
    <row r="870" spans="1:6">
      <c r="A870" t="s">
        <v>3315</v>
      </c>
      <c r="B870" t="s">
        <v>5</v>
      </c>
      <c r="C870" s="1">
        <v>42643</v>
      </c>
      <c r="D870" t="str">
        <f>IF(C870 &gt;= var!$A$1, "MostFresh", IF(DATEDIF(C870,var!$A$2,"d") &lt; 60, "MostFresh", IF(DATEDIF(C870,var!$A$2, "d") &lt; 90,"Fresh",IF(DATEDIF(C870,var!$A$2, "d") &lt; 120, "state","abandon"))))</f>
        <v>MostFresh</v>
      </c>
      <c r="E870" s="3" t="str">
        <f>IF(C870 &gt;= var!$D$1,IF(C870 &lt;= var!$D$2, "1", "0"),"0")</f>
        <v>0</v>
      </c>
      <c r="F870" t="b">
        <f>NOT(ISNA(VLOOKUP(B870,var!$B$1:$B$40,1,FALSE)))</f>
        <v>1</v>
      </c>
    </row>
    <row r="871" spans="1:6">
      <c r="A871" t="s">
        <v>3316</v>
      </c>
      <c r="B871" t="s">
        <v>5</v>
      </c>
      <c r="C871" s="1">
        <v>42643</v>
      </c>
      <c r="D871" t="str">
        <f>IF(C871 &gt;= var!$A$1, "MostFresh", IF(DATEDIF(C871,var!$A$2,"d") &lt; 60, "MostFresh", IF(DATEDIF(C871,var!$A$2, "d") &lt; 90,"Fresh",IF(DATEDIF(C871,var!$A$2, "d") &lt; 120, "state","abandon"))))</f>
        <v>MostFresh</v>
      </c>
      <c r="E871" s="3" t="str">
        <f>IF(C871 &gt;= var!$D$1,IF(C871 &lt;= var!$D$2, "1", "0"),"0")</f>
        <v>0</v>
      </c>
      <c r="F871" t="b">
        <f>NOT(ISNA(VLOOKUP(B871,var!$B$1:$B$40,1,FALSE)))</f>
        <v>1</v>
      </c>
    </row>
    <row r="872" spans="1:6">
      <c r="A872" t="s">
        <v>3317</v>
      </c>
      <c r="B872" t="s">
        <v>5</v>
      </c>
      <c r="C872" s="1">
        <v>42668</v>
      </c>
      <c r="D872" t="str">
        <f>IF(C872 &gt;= var!$A$1, "MostFresh", IF(DATEDIF(C872,var!$A$2,"d") &lt; 60, "MostFresh", IF(DATEDIF(C872,var!$A$2, "d") &lt; 90,"Fresh",IF(DATEDIF(C872,var!$A$2, "d") &lt; 120, "state","abandon"))))</f>
        <v>MostFresh</v>
      </c>
      <c r="E872" s="3" t="str">
        <f>IF(C872 &gt;= var!$D$1,IF(C872 &lt;= var!$D$2, "1", "0"),"0")</f>
        <v>1</v>
      </c>
      <c r="F872" t="b">
        <f>NOT(ISNA(VLOOKUP(B872,var!$B$1:$B$40,1,FALSE)))</f>
        <v>1</v>
      </c>
    </row>
    <row r="873" spans="1:6">
      <c r="A873" t="s">
        <v>3318</v>
      </c>
      <c r="B873" t="s">
        <v>5</v>
      </c>
      <c r="C873" s="3">
        <v>42643</v>
      </c>
      <c r="D873" t="str">
        <f>IF(C873 &gt;= var!$A$1, "MostFresh", IF(DATEDIF(C873,var!$A$2,"d") &lt; 60, "MostFresh", IF(DATEDIF(C873,var!$A$2, "d") &lt; 90,"Fresh",IF(DATEDIF(C873,var!$A$2, "d") &lt; 120, "state","abandon"))))</f>
        <v>MostFresh</v>
      </c>
      <c r="E873" s="3" t="str">
        <f>IF(C873 &gt;= var!$D$1,IF(C873 &lt;= var!$D$2, "1", "0"),"0")</f>
        <v>0</v>
      </c>
      <c r="F873" t="b">
        <f>NOT(ISNA(VLOOKUP(B873,var!$B$1:$B$40,1,FALSE)))</f>
        <v>1</v>
      </c>
    </row>
    <row r="874" spans="1:6">
      <c r="A874" t="s">
        <v>3319</v>
      </c>
      <c r="B874" t="s">
        <v>5</v>
      </c>
      <c r="C874" s="3">
        <v>42653</v>
      </c>
      <c r="D874" t="str">
        <f>IF(C874 &gt;= var!$A$1, "MostFresh", IF(DATEDIF(C874,var!$A$2,"d") &lt; 60, "MostFresh", IF(DATEDIF(C874,var!$A$2, "d") &lt; 90,"Fresh",IF(DATEDIF(C874,var!$A$2, "d") &lt; 120, "state","abandon"))))</f>
        <v>MostFresh</v>
      </c>
      <c r="E874" s="3" t="str">
        <f>IF(C874 &gt;= var!$D$1,IF(C874 &lt;= var!$D$2, "1", "0"),"0")</f>
        <v>1</v>
      </c>
      <c r="F874" t="b">
        <f>NOT(ISNA(VLOOKUP(B874,var!$B$1:$B$40,1,FALSE)))</f>
        <v>1</v>
      </c>
    </row>
    <row r="875" spans="1:6">
      <c r="A875" t="s">
        <v>3320</v>
      </c>
      <c r="B875" t="s">
        <v>5</v>
      </c>
      <c r="C875" s="3">
        <v>42605</v>
      </c>
      <c r="D875" t="str">
        <f>IF(C875 &gt;= var!$A$1, "MostFresh", IF(DATEDIF(C875,var!$A$2,"d") &lt; 60, "MostFresh", IF(DATEDIF(C875,var!$A$2, "d") &lt; 90,"Fresh",IF(DATEDIF(C875,var!$A$2, "d") &lt; 120, "state","abandon"))))</f>
        <v>MostFresh</v>
      </c>
      <c r="E875" s="3" t="str">
        <f>IF(C875 &gt;= var!$D$1,IF(C875 &lt;= var!$D$2, "1", "0"),"0")</f>
        <v>0</v>
      </c>
      <c r="F875" t="b">
        <f>NOT(ISNA(VLOOKUP(B875,var!$B$1:$B$40,1,FALSE)))</f>
        <v>1</v>
      </c>
    </row>
    <row r="876" spans="1:6">
      <c r="A876" t="s">
        <v>3321</v>
      </c>
      <c r="B876" t="s">
        <v>5</v>
      </c>
      <c r="C876" s="1">
        <v>42668</v>
      </c>
      <c r="D876" t="str">
        <f>IF(C876 &gt;= var!$A$1, "MostFresh", IF(DATEDIF(C876,var!$A$2,"d") &lt; 60, "MostFresh", IF(DATEDIF(C876,var!$A$2, "d") &lt; 90,"Fresh",IF(DATEDIF(C876,var!$A$2, "d") &lt; 120, "state","abandon"))))</f>
        <v>MostFresh</v>
      </c>
      <c r="E876" s="3" t="str">
        <f>IF(C876 &gt;= var!$D$1,IF(C876 &lt;= var!$D$2, "1", "0"),"0")</f>
        <v>1</v>
      </c>
      <c r="F876" t="b">
        <f>NOT(ISNA(VLOOKUP(B876,var!$B$1:$B$40,1,FALSE)))</f>
        <v>1</v>
      </c>
    </row>
    <row r="877" spans="1:6">
      <c r="A877" t="s">
        <v>3322</v>
      </c>
      <c r="B877" t="s">
        <v>5</v>
      </c>
      <c r="C877" s="1">
        <v>42668</v>
      </c>
      <c r="D877" t="str">
        <f>IF(C877 &gt;= var!$A$1, "MostFresh", IF(DATEDIF(C877,var!$A$2,"d") &lt; 60, "MostFresh", IF(DATEDIF(C877,var!$A$2, "d") &lt; 90,"Fresh",IF(DATEDIF(C877,var!$A$2, "d") &lt; 120, "state","abandon"))))</f>
        <v>MostFresh</v>
      </c>
      <c r="E877" s="3" t="str">
        <f>IF(C877 &gt;= var!$D$1,IF(C877 &lt;= var!$D$2, "1", "0"),"0")</f>
        <v>1</v>
      </c>
      <c r="F877" t="b">
        <f>NOT(ISNA(VLOOKUP(B877,var!$B$1:$B$40,1,FALSE)))</f>
        <v>1</v>
      </c>
    </row>
    <row r="878" spans="1:6">
      <c r="A878" t="s">
        <v>3323</v>
      </c>
      <c r="B878" t="s">
        <v>5</v>
      </c>
      <c r="C878" s="1">
        <v>42632</v>
      </c>
      <c r="D878" t="str">
        <f>IF(C878 &gt;= var!$A$1, "MostFresh", IF(DATEDIF(C878,var!$A$2,"d") &lt; 60, "MostFresh", IF(DATEDIF(C878,var!$A$2, "d") &lt; 90,"Fresh",IF(DATEDIF(C878,var!$A$2, "d") &lt; 120, "state","abandon"))))</f>
        <v>MostFresh</v>
      </c>
      <c r="E878" s="3" t="str">
        <f>IF(C878 &gt;= var!$D$1,IF(C878 &lt;= var!$D$2, "1", "0"),"0")</f>
        <v>0</v>
      </c>
      <c r="F878" t="b">
        <f>NOT(ISNA(VLOOKUP(B878,var!$B$1:$B$40,1,FALSE)))</f>
        <v>1</v>
      </c>
    </row>
    <row r="879" spans="1:6">
      <c r="A879" t="s">
        <v>3324</v>
      </c>
      <c r="B879" t="s">
        <v>5</v>
      </c>
      <c r="C879" s="1">
        <v>42668</v>
      </c>
      <c r="D879" t="str">
        <f>IF(C879 &gt;= var!$A$1, "MostFresh", IF(DATEDIF(C879,var!$A$2,"d") &lt; 60, "MostFresh", IF(DATEDIF(C879,var!$A$2, "d") &lt; 90,"Fresh",IF(DATEDIF(C879,var!$A$2, "d") &lt; 120, "state","abandon"))))</f>
        <v>MostFresh</v>
      </c>
      <c r="E879" s="3" t="str">
        <f>IF(C879 &gt;= var!$D$1,IF(C879 &lt;= var!$D$2, "1", "0"),"0")</f>
        <v>1</v>
      </c>
      <c r="F879" t="b">
        <f>NOT(ISNA(VLOOKUP(B879,var!$B$1:$B$40,1,FALSE)))</f>
        <v>1</v>
      </c>
    </row>
    <row r="880" spans="1:6">
      <c r="A880" t="s">
        <v>3325</v>
      </c>
      <c r="B880" t="s">
        <v>5</v>
      </c>
      <c r="C880" s="1">
        <v>42569</v>
      </c>
      <c r="D880" t="str">
        <f>IF(C880 &gt;= var!$A$1, "MostFresh", IF(DATEDIF(C880,var!$A$2,"d") &lt; 60, "MostFresh", IF(DATEDIF(C880,var!$A$2, "d") &lt; 90,"Fresh",IF(DATEDIF(C880,var!$A$2, "d") &lt; 120, "state","abandon"))))</f>
        <v>Fresh</v>
      </c>
      <c r="E880" s="3" t="str">
        <f>IF(C880 &gt;= var!$D$1,IF(C880 &lt;= var!$D$2, "1", "0"),"0")</f>
        <v>0</v>
      </c>
      <c r="F880" t="b">
        <f>NOT(ISNA(VLOOKUP(B880,var!$B$1:$B$40,1,FALSE)))</f>
        <v>1</v>
      </c>
    </row>
    <row r="881" spans="1:6">
      <c r="A881" t="s">
        <v>3326</v>
      </c>
      <c r="B881" t="s">
        <v>5</v>
      </c>
      <c r="C881" s="1">
        <v>42605</v>
      </c>
      <c r="D881" t="str">
        <f>IF(C881 &gt;= var!$A$1, "MostFresh", IF(DATEDIF(C881,var!$A$2,"d") &lt; 60, "MostFresh", IF(DATEDIF(C881,var!$A$2, "d") &lt; 90,"Fresh",IF(DATEDIF(C881,var!$A$2, "d") &lt; 120, "state","abandon"))))</f>
        <v>MostFresh</v>
      </c>
      <c r="E881" s="3" t="str">
        <f>IF(C881 &gt;= var!$D$1,IF(C881 &lt;= var!$D$2, "1", "0"),"0")</f>
        <v>0</v>
      </c>
      <c r="F881" t="b">
        <f>NOT(ISNA(VLOOKUP(B881,var!$B$1:$B$40,1,FALSE)))</f>
        <v>1</v>
      </c>
    </row>
    <row r="882" spans="1:6">
      <c r="A882" t="s">
        <v>3327</v>
      </c>
      <c r="B882" t="s">
        <v>5</v>
      </c>
      <c r="C882" s="1">
        <v>42668</v>
      </c>
      <c r="D882" t="str">
        <f>IF(C882 &gt;= var!$A$1, "MostFresh", IF(DATEDIF(C882,var!$A$2,"d") &lt; 60, "MostFresh", IF(DATEDIF(C882,var!$A$2, "d") &lt; 90,"Fresh",IF(DATEDIF(C882,var!$A$2, "d") &lt; 120, "state","abandon"))))</f>
        <v>MostFresh</v>
      </c>
      <c r="E882" s="3" t="str">
        <f>IF(C882 &gt;= var!$D$1,IF(C882 &lt;= var!$D$2, "1", "0"),"0")</f>
        <v>1</v>
      </c>
      <c r="F882" t="b">
        <f>NOT(ISNA(VLOOKUP(B882,var!$B$1:$B$40,1,FALSE)))</f>
        <v>1</v>
      </c>
    </row>
    <row r="883" spans="1:6">
      <c r="A883" t="s">
        <v>3328</v>
      </c>
      <c r="B883" t="s">
        <v>5</v>
      </c>
      <c r="C883" s="1">
        <v>42632</v>
      </c>
      <c r="D883" t="str">
        <f>IF(C883 &gt;= var!$A$1, "MostFresh", IF(DATEDIF(C883,var!$A$2,"d") &lt; 60, "MostFresh", IF(DATEDIF(C883,var!$A$2, "d") &lt; 90,"Fresh",IF(DATEDIF(C883,var!$A$2, "d") &lt; 120, "state","abandon"))))</f>
        <v>MostFresh</v>
      </c>
      <c r="E883" s="3" t="str">
        <f>IF(C883 &gt;= var!$D$1,IF(C883 &lt;= var!$D$2, "1", "0"),"0")</f>
        <v>0</v>
      </c>
      <c r="F883" t="b">
        <f>NOT(ISNA(VLOOKUP(B883,var!$B$1:$B$40,1,FALSE)))</f>
        <v>1</v>
      </c>
    </row>
    <row r="884" spans="1:6">
      <c r="A884" t="s">
        <v>3329</v>
      </c>
      <c r="B884" t="s">
        <v>5</v>
      </c>
      <c r="C884" s="1">
        <v>42653</v>
      </c>
      <c r="D884" t="str">
        <f>IF(C884 &gt;= var!$A$1, "MostFresh", IF(DATEDIF(C884,var!$A$2,"d") &lt; 60, "MostFresh", IF(DATEDIF(C884,var!$A$2, "d") &lt; 90,"Fresh",IF(DATEDIF(C884,var!$A$2, "d") &lt; 120, "state","abandon"))))</f>
        <v>MostFresh</v>
      </c>
      <c r="E884" s="3" t="str">
        <f>IF(C884 &gt;= var!$D$1,IF(C884 &lt;= var!$D$2, "1", "0"),"0")</f>
        <v>1</v>
      </c>
      <c r="F884" t="b">
        <f>NOT(ISNA(VLOOKUP(B884,var!$B$1:$B$40,1,FALSE)))</f>
        <v>1</v>
      </c>
    </row>
    <row r="885" spans="1:6">
      <c r="A885" t="s">
        <v>3330</v>
      </c>
      <c r="B885" t="s">
        <v>5</v>
      </c>
      <c r="C885" s="1">
        <v>42668</v>
      </c>
      <c r="D885" t="str">
        <f>IF(C885 &gt;= var!$A$1, "MostFresh", IF(DATEDIF(C885,var!$A$2,"d") &lt; 60, "MostFresh", IF(DATEDIF(C885,var!$A$2, "d") &lt; 90,"Fresh",IF(DATEDIF(C885,var!$A$2, "d") &lt; 120, "state","abandon"))))</f>
        <v>MostFresh</v>
      </c>
      <c r="E885" s="3" t="str">
        <f>IF(C885 &gt;= var!$D$1,IF(C885 &lt;= var!$D$2, "1", "0"),"0")</f>
        <v>1</v>
      </c>
      <c r="F885" t="b">
        <f>NOT(ISNA(VLOOKUP(B885,var!$B$1:$B$40,1,FALSE)))</f>
        <v>1</v>
      </c>
    </row>
    <row r="886" spans="1:6">
      <c r="A886" t="s">
        <v>3331</v>
      </c>
      <c r="B886" t="s">
        <v>5</v>
      </c>
      <c r="C886" s="1">
        <v>42643</v>
      </c>
      <c r="D886" t="str">
        <f>IF(C886 &gt;= var!$A$1, "MostFresh", IF(DATEDIF(C886,var!$A$2,"d") &lt; 60, "MostFresh", IF(DATEDIF(C886,var!$A$2, "d") &lt; 90,"Fresh",IF(DATEDIF(C886,var!$A$2, "d") &lt; 120, "state","abandon"))))</f>
        <v>MostFresh</v>
      </c>
      <c r="E886" s="3" t="str">
        <f>IF(C886 &gt;= var!$D$1,IF(C886 &lt;= var!$D$2, "1", "0"),"0")</f>
        <v>0</v>
      </c>
      <c r="F886" t="b">
        <f>NOT(ISNA(VLOOKUP(B886,var!$B$1:$B$40,1,FALSE)))</f>
        <v>1</v>
      </c>
    </row>
    <row r="887" spans="1:6">
      <c r="A887" t="s">
        <v>3332</v>
      </c>
      <c r="B887" t="s">
        <v>5</v>
      </c>
      <c r="C887" s="1">
        <v>42643</v>
      </c>
      <c r="D887" t="str">
        <f>IF(C887 &gt;= var!$A$1, "MostFresh", IF(DATEDIF(C887,var!$A$2,"d") &lt; 60, "MostFresh", IF(DATEDIF(C887,var!$A$2, "d") &lt; 90,"Fresh",IF(DATEDIF(C887,var!$A$2, "d") &lt; 120, "state","abandon"))))</f>
        <v>MostFresh</v>
      </c>
      <c r="E887" s="3" t="str">
        <f>IF(C887 &gt;= var!$D$1,IF(C887 &lt;= var!$D$2, "1", "0"),"0")</f>
        <v>0</v>
      </c>
      <c r="F887" t="b">
        <f>NOT(ISNA(VLOOKUP(B887,var!$B$1:$B$40,1,FALSE)))</f>
        <v>1</v>
      </c>
    </row>
    <row r="888" spans="1:6">
      <c r="A888" t="s">
        <v>3333</v>
      </c>
      <c r="B888" t="s">
        <v>5</v>
      </c>
      <c r="C888" s="1">
        <v>42668</v>
      </c>
      <c r="D888" t="str">
        <f>IF(C888 &gt;= var!$A$1, "MostFresh", IF(DATEDIF(C888,var!$A$2,"d") &lt; 60, "MostFresh", IF(DATEDIF(C888,var!$A$2, "d") &lt; 90,"Fresh",IF(DATEDIF(C888,var!$A$2, "d") &lt; 120, "state","abandon"))))</f>
        <v>MostFresh</v>
      </c>
      <c r="E888" s="3" t="str">
        <f>IF(C888 &gt;= var!$D$1,IF(C888 &lt;= var!$D$2, "1", "0"),"0")</f>
        <v>1</v>
      </c>
      <c r="F888" t="b">
        <f>NOT(ISNA(VLOOKUP(B888,var!$B$1:$B$40,1,FALSE)))</f>
        <v>1</v>
      </c>
    </row>
    <row r="889" spans="1:6">
      <c r="A889" t="s">
        <v>3334</v>
      </c>
      <c r="B889" t="s">
        <v>5</v>
      </c>
      <c r="C889" s="1">
        <v>42668</v>
      </c>
      <c r="D889" t="str">
        <f>IF(C889 &gt;= var!$A$1, "MostFresh", IF(DATEDIF(C889,var!$A$2,"d") &lt; 60, "MostFresh", IF(DATEDIF(C889,var!$A$2, "d") &lt; 90,"Fresh",IF(DATEDIF(C889,var!$A$2, "d") &lt; 120, "state","abandon"))))</f>
        <v>MostFresh</v>
      </c>
      <c r="E889" s="3" t="str">
        <f>IF(C889 &gt;= var!$D$1,IF(C889 &lt;= var!$D$2, "1", "0"),"0")</f>
        <v>1</v>
      </c>
      <c r="F889" t="b">
        <f>NOT(ISNA(VLOOKUP(B889,var!$B$1:$B$40,1,FALSE)))</f>
        <v>1</v>
      </c>
    </row>
    <row r="890" spans="1:6">
      <c r="A890" t="s">
        <v>3335</v>
      </c>
      <c r="B890" t="s">
        <v>5</v>
      </c>
      <c r="C890" s="1">
        <v>42353</v>
      </c>
      <c r="D890" t="str">
        <f>IF(C890 &gt;= var!$A$1, "MostFresh", IF(DATEDIF(C890,var!$A$2,"d") &lt; 60, "MostFresh", IF(DATEDIF(C890,var!$A$2, "d") &lt; 90,"Fresh",IF(DATEDIF(C890,var!$A$2, "d") &lt; 120, "state","abandon"))))</f>
        <v>abandon</v>
      </c>
      <c r="E890" s="3" t="str">
        <f>IF(C890 &gt;= var!$D$1,IF(C890 &lt;= var!$D$2, "1", "0"),"0")</f>
        <v>0</v>
      </c>
      <c r="F890" t="b">
        <f>NOT(ISNA(VLOOKUP(B890,var!$B$1:$B$40,1,FALSE)))</f>
        <v>1</v>
      </c>
    </row>
    <row r="891" spans="1:6">
      <c r="A891" t="s">
        <v>3336</v>
      </c>
      <c r="B891" t="s">
        <v>1779</v>
      </c>
      <c r="C891" s="1">
        <v>42590</v>
      </c>
      <c r="D891" t="str">
        <f>IF(C891 &gt;= var!$A$1, "MostFresh", IF(DATEDIF(C891,var!$A$2,"d") &lt; 60, "MostFresh", IF(DATEDIF(C891,var!$A$2, "d") &lt; 90,"Fresh",IF(DATEDIF(C891,var!$A$2, "d") &lt; 120, "state","abandon"))))</f>
        <v>MostFresh</v>
      </c>
      <c r="E891" s="3" t="str">
        <f>IF(C891 &gt;= var!$D$1,IF(C891 &lt;= var!$D$2, "1", "0"),"0")</f>
        <v>0</v>
      </c>
      <c r="F891" t="b">
        <f>NOT(ISNA(VLOOKUP(B891,var!$B$1:$B$40,1,FALSE)))</f>
        <v>1</v>
      </c>
    </row>
    <row r="892" spans="1:6">
      <c r="A892" t="s">
        <v>3337</v>
      </c>
      <c r="B892" t="s">
        <v>1779</v>
      </c>
      <c r="C892" s="1">
        <v>42590</v>
      </c>
      <c r="D892" t="str">
        <f>IF(C892 &gt;= var!$A$1, "MostFresh", IF(DATEDIF(C892,var!$A$2,"d") &lt; 60, "MostFresh", IF(DATEDIF(C892,var!$A$2, "d") &lt; 90,"Fresh",IF(DATEDIF(C892,var!$A$2, "d") &lt; 120, "state","abandon"))))</f>
        <v>MostFresh</v>
      </c>
      <c r="E892" s="3" t="str">
        <f>IF(C892 &gt;= var!$D$1,IF(C892 &lt;= var!$D$2, "1", "0"),"0")</f>
        <v>0</v>
      </c>
      <c r="F892" t="b">
        <f>NOT(ISNA(VLOOKUP(B892,var!$B$1:$B$40,1,FALSE)))</f>
        <v>1</v>
      </c>
    </row>
    <row r="893" spans="1:6">
      <c r="A893" t="s">
        <v>3338</v>
      </c>
      <c r="B893" t="s">
        <v>1779</v>
      </c>
      <c r="C893" s="1">
        <v>42590</v>
      </c>
      <c r="D893" t="str">
        <f>IF(C893 &gt;= var!$A$1, "MostFresh", IF(DATEDIF(C893,var!$A$2,"d") &lt; 60, "MostFresh", IF(DATEDIF(C893,var!$A$2, "d") &lt; 90,"Fresh",IF(DATEDIF(C893,var!$A$2, "d") &lt; 120, "state","abandon"))))</f>
        <v>MostFresh</v>
      </c>
      <c r="E893" s="3" t="str">
        <f>IF(C893 &gt;= var!$D$1,IF(C893 &lt;= var!$D$2, "1", "0"),"0")</f>
        <v>0</v>
      </c>
      <c r="F893" t="b">
        <f>NOT(ISNA(VLOOKUP(B893,var!$B$1:$B$40,1,FALSE)))</f>
        <v>1</v>
      </c>
    </row>
    <row r="894" spans="1:6">
      <c r="A894" t="s">
        <v>3339</v>
      </c>
      <c r="B894" t="s">
        <v>1779</v>
      </c>
      <c r="C894" s="1">
        <v>42590</v>
      </c>
      <c r="D894" t="str">
        <f>IF(C894 &gt;= var!$A$1, "MostFresh", IF(DATEDIF(C894,var!$A$2,"d") &lt; 60, "MostFresh", IF(DATEDIF(C894,var!$A$2, "d") &lt; 90,"Fresh",IF(DATEDIF(C894,var!$A$2, "d") &lt; 120, "state","abandon"))))</f>
        <v>MostFresh</v>
      </c>
      <c r="E894" s="3" t="str">
        <f>IF(C894 &gt;= var!$D$1,IF(C894 &lt;= var!$D$2, "1", "0"),"0")</f>
        <v>0</v>
      </c>
      <c r="F894" t="b">
        <f>NOT(ISNA(VLOOKUP(B894,var!$B$1:$B$40,1,FALSE)))</f>
        <v>1</v>
      </c>
    </row>
    <row r="895" spans="1:6">
      <c r="A895" t="s">
        <v>3340</v>
      </c>
      <c r="B895" t="s">
        <v>1779</v>
      </c>
      <c r="C895" s="1">
        <v>42653</v>
      </c>
      <c r="D895" t="str">
        <f>IF(C895 &gt;= var!$A$1, "MostFresh", IF(DATEDIF(C895,var!$A$2,"d") &lt; 60, "MostFresh", IF(DATEDIF(C895,var!$A$2, "d") &lt; 90,"Fresh",IF(DATEDIF(C895,var!$A$2, "d") &lt; 120, "state","abandon"))))</f>
        <v>MostFresh</v>
      </c>
      <c r="E895" s="3" t="str">
        <f>IF(C895 &gt;= var!$D$1,IF(C895 &lt;= var!$D$2, "1", "0"),"0")</f>
        <v>1</v>
      </c>
      <c r="F895" t="b">
        <f>NOT(ISNA(VLOOKUP(B895,var!$B$1:$B$40,1,FALSE)))</f>
        <v>1</v>
      </c>
    </row>
    <row r="896" spans="1:6">
      <c r="A896" t="s">
        <v>3341</v>
      </c>
      <c r="B896" t="s">
        <v>1779</v>
      </c>
      <c r="C896" s="1">
        <v>42653</v>
      </c>
      <c r="D896" t="str">
        <f>IF(C896 &gt;= var!$A$1, "MostFresh", IF(DATEDIF(C896,var!$A$2,"d") &lt; 60, "MostFresh", IF(DATEDIF(C896,var!$A$2, "d") &lt; 90,"Fresh",IF(DATEDIF(C896,var!$A$2, "d") &lt; 120, "state","abandon"))))</f>
        <v>MostFresh</v>
      </c>
      <c r="E896" s="3" t="str">
        <f>IF(C896 &gt;= var!$D$1,IF(C896 &lt;= var!$D$2, "1", "0"),"0")</f>
        <v>1</v>
      </c>
      <c r="F896" t="b">
        <f>NOT(ISNA(VLOOKUP(B896,var!$B$1:$B$40,1,FALSE)))</f>
        <v>1</v>
      </c>
    </row>
    <row r="897" spans="1:6">
      <c r="A897" t="s">
        <v>3342</v>
      </c>
      <c r="B897" t="s">
        <v>1779</v>
      </c>
      <c r="C897" s="1">
        <v>42653</v>
      </c>
      <c r="D897" t="str">
        <f>IF(C897 &gt;= var!$A$1, "MostFresh", IF(DATEDIF(C897,var!$A$2,"d") &lt; 60, "MostFresh", IF(DATEDIF(C897,var!$A$2, "d") &lt; 90,"Fresh",IF(DATEDIF(C897,var!$A$2, "d") &lt; 120, "state","abandon"))))</f>
        <v>MostFresh</v>
      </c>
      <c r="E897" s="3" t="str">
        <f>IF(C897 &gt;= var!$D$1,IF(C897 &lt;= var!$D$2, "1", "0"),"0")</f>
        <v>1</v>
      </c>
      <c r="F897" t="b">
        <f>NOT(ISNA(VLOOKUP(B897,var!$B$1:$B$40,1,FALSE)))</f>
        <v>1</v>
      </c>
    </row>
    <row r="898" spans="1:6">
      <c r="A898" t="s">
        <v>3343</v>
      </c>
      <c r="B898" t="s">
        <v>1779</v>
      </c>
      <c r="C898" s="1">
        <v>42590</v>
      </c>
      <c r="D898" t="str">
        <f>IF(C898 &gt;= var!$A$1, "MostFresh", IF(DATEDIF(C898,var!$A$2,"d") &lt; 60, "MostFresh", IF(DATEDIF(C898,var!$A$2, "d") &lt; 90,"Fresh",IF(DATEDIF(C898,var!$A$2, "d") &lt; 120, "state","abandon"))))</f>
        <v>MostFresh</v>
      </c>
      <c r="E898" s="3" t="str">
        <f>IF(C898 &gt;= var!$D$1,IF(C898 &lt;= var!$D$2, "1", "0"),"0")</f>
        <v>0</v>
      </c>
      <c r="F898" t="b">
        <f>NOT(ISNA(VLOOKUP(B898,var!$B$1:$B$40,1,FALSE)))</f>
        <v>1</v>
      </c>
    </row>
    <row r="899" spans="1:6">
      <c r="A899" t="s">
        <v>3344</v>
      </c>
      <c r="B899" t="s">
        <v>1779</v>
      </c>
      <c r="C899" s="1">
        <v>42590</v>
      </c>
      <c r="D899" t="str">
        <f>IF(C899 &gt;= var!$A$1, "MostFresh", IF(DATEDIF(C899,var!$A$2,"d") &lt; 60, "MostFresh", IF(DATEDIF(C899,var!$A$2, "d") &lt; 90,"Fresh",IF(DATEDIF(C899,var!$A$2, "d") &lt; 120, "state","abandon"))))</f>
        <v>MostFresh</v>
      </c>
      <c r="E899" s="3" t="str">
        <f>IF(C899 &gt;= var!$D$1,IF(C899 &lt;= var!$D$2, "1", "0"),"0")</f>
        <v>0</v>
      </c>
      <c r="F899" t="b">
        <f>NOT(ISNA(VLOOKUP(B899,var!$B$1:$B$40,1,FALSE)))</f>
        <v>1</v>
      </c>
    </row>
    <row r="900" spans="1:6">
      <c r="A900" t="s">
        <v>3345</v>
      </c>
      <c r="B900" t="s">
        <v>1779</v>
      </c>
      <c r="C900" s="1">
        <v>42590</v>
      </c>
      <c r="D900" t="str">
        <f>IF(C900 &gt;= var!$A$1, "MostFresh", IF(DATEDIF(C900,var!$A$2,"d") &lt; 60, "MostFresh", IF(DATEDIF(C900,var!$A$2, "d") &lt; 90,"Fresh",IF(DATEDIF(C900,var!$A$2, "d") &lt; 120, "state","abandon"))))</f>
        <v>MostFresh</v>
      </c>
      <c r="E900" s="3" t="str">
        <f>IF(C900 &gt;= var!$D$1,IF(C900 &lt;= var!$D$2, "1", "0"),"0")</f>
        <v>0</v>
      </c>
      <c r="F900" t="b">
        <f>NOT(ISNA(VLOOKUP(B900,var!$B$1:$B$40,1,FALSE)))</f>
        <v>1</v>
      </c>
    </row>
    <row r="901" spans="1:6">
      <c r="A901" t="s">
        <v>3346</v>
      </c>
      <c r="B901" t="s">
        <v>1779</v>
      </c>
      <c r="C901" s="1">
        <v>42590</v>
      </c>
      <c r="D901" t="str">
        <f>IF(C901 &gt;= var!$A$1, "MostFresh", IF(DATEDIF(C901,var!$A$2,"d") &lt; 60, "MostFresh", IF(DATEDIF(C901,var!$A$2, "d") &lt; 90,"Fresh",IF(DATEDIF(C901,var!$A$2, "d") &lt; 120, "state","abandon"))))</f>
        <v>MostFresh</v>
      </c>
      <c r="E901" s="3" t="str">
        <f>IF(C901 &gt;= var!$D$1,IF(C901 &lt;= var!$D$2, "1", "0"),"0")</f>
        <v>0</v>
      </c>
      <c r="F901" t="b">
        <f>NOT(ISNA(VLOOKUP(B901,var!$B$1:$B$40,1,FALSE)))</f>
        <v>1</v>
      </c>
    </row>
    <row r="902" spans="1:6">
      <c r="A902" t="s">
        <v>3347</v>
      </c>
      <c r="B902" t="s">
        <v>1779</v>
      </c>
      <c r="C902" s="3">
        <v>42590</v>
      </c>
      <c r="D902" t="str">
        <f>IF(C902 &gt;= var!$A$1, "MostFresh", IF(DATEDIF(C902,var!$A$2,"d") &lt; 60, "MostFresh", IF(DATEDIF(C902,var!$A$2, "d") &lt; 90,"Fresh",IF(DATEDIF(C902,var!$A$2, "d") &lt; 120, "state","abandon"))))</f>
        <v>MostFresh</v>
      </c>
      <c r="E902" s="3" t="str">
        <f>IF(C902 &gt;= var!$D$1,IF(C902 &lt;= var!$D$2, "1", "0"),"0")</f>
        <v>0</v>
      </c>
      <c r="F902" t="b">
        <f>NOT(ISNA(VLOOKUP(B902,var!$B$1:$B$40,1,FALSE)))</f>
        <v>1</v>
      </c>
    </row>
    <row r="903" spans="1:6">
      <c r="A903" t="s">
        <v>3348</v>
      </c>
      <c r="B903" t="s">
        <v>1779</v>
      </c>
      <c r="C903" s="1">
        <v>42590</v>
      </c>
      <c r="D903" t="str">
        <f>IF(C903 &gt;= var!$A$1, "MostFresh", IF(DATEDIF(C903,var!$A$2,"d") &lt; 60, "MostFresh", IF(DATEDIF(C903,var!$A$2, "d") &lt; 90,"Fresh",IF(DATEDIF(C903,var!$A$2, "d") &lt; 120, "state","abandon"))))</f>
        <v>MostFresh</v>
      </c>
      <c r="E903" s="3" t="str">
        <f>IF(C903 &gt;= var!$D$1,IF(C903 &lt;= var!$D$2, "1", "0"),"0")</f>
        <v>0</v>
      </c>
      <c r="F903" t="b">
        <f>NOT(ISNA(VLOOKUP(B903,var!$B$1:$B$40,1,FALSE)))</f>
        <v>1</v>
      </c>
    </row>
    <row r="904" spans="1:6">
      <c r="A904" t="s">
        <v>3349</v>
      </c>
      <c r="B904" t="s">
        <v>1779</v>
      </c>
      <c r="C904" s="1">
        <v>42611</v>
      </c>
      <c r="D904" t="str">
        <f>IF(C904 &gt;= var!$A$1, "MostFresh", IF(DATEDIF(C904,var!$A$2,"d") &lt; 60, "MostFresh", IF(DATEDIF(C904,var!$A$2, "d") &lt; 90,"Fresh",IF(DATEDIF(C904,var!$A$2, "d") &lt; 120, "state","abandon"))))</f>
        <v>MostFresh</v>
      </c>
      <c r="E904" s="3" t="str">
        <f>IF(C904 &gt;= var!$D$1,IF(C904 &lt;= var!$D$2, "1", "0"),"0")</f>
        <v>0</v>
      </c>
      <c r="F904" t="b">
        <f>NOT(ISNA(VLOOKUP(B904,var!$B$1:$B$40,1,FALSE)))</f>
        <v>1</v>
      </c>
    </row>
    <row r="905" spans="1:6">
      <c r="A905" t="s">
        <v>3350</v>
      </c>
      <c r="B905" t="s">
        <v>1779</v>
      </c>
      <c r="C905" s="1">
        <v>42611</v>
      </c>
      <c r="D905" t="str">
        <f>IF(C905 &gt;= var!$A$1, "MostFresh", IF(DATEDIF(C905,var!$A$2,"d") &lt; 60, "MostFresh", IF(DATEDIF(C905,var!$A$2, "d") &lt; 90,"Fresh",IF(DATEDIF(C905,var!$A$2, "d") &lt; 120, "state","abandon"))))</f>
        <v>MostFresh</v>
      </c>
      <c r="E905" s="3" t="str">
        <f>IF(C905 &gt;= var!$D$1,IF(C905 &lt;= var!$D$2, "1", "0"),"0")</f>
        <v>0</v>
      </c>
      <c r="F905" t="b">
        <f>NOT(ISNA(VLOOKUP(B905,var!$B$1:$B$40,1,FALSE)))</f>
        <v>1</v>
      </c>
    </row>
    <row r="906" spans="1:6">
      <c r="A906" t="s">
        <v>3351</v>
      </c>
      <c r="B906" t="s">
        <v>1779</v>
      </c>
      <c r="C906" s="1">
        <v>42611</v>
      </c>
      <c r="D906" t="str">
        <f>IF(C906 &gt;= var!$A$1, "MostFresh", IF(DATEDIF(C906,var!$A$2,"d") &lt; 60, "MostFresh", IF(DATEDIF(C906,var!$A$2, "d") &lt; 90,"Fresh",IF(DATEDIF(C906,var!$A$2, "d") &lt; 120, "state","abandon"))))</f>
        <v>MostFresh</v>
      </c>
      <c r="E906" s="3" t="str">
        <f>IF(C906 &gt;= var!$D$1,IF(C906 &lt;= var!$D$2, "1", "0"),"0")</f>
        <v>0</v>
      </c>
      <c r="F906" t="b">
        <f>NOT(ISNA(VLOOKUP(B906,var!$B$1:$B$40,1,FALSE)))</f>
        <v>1</v>
      </c>
    </row>
    <row r="907" spans="1:6">
      <c r="A907" t="s">
        <v>3352</v>
      </c>
      <c r="B907" t="s">
        <v>1779</v>
      </c>
      <c r="C907" s="1">
        <v>42583</v>
      </c>
      <c r="D907" t="str">
        <f>IF(C907 &gt;= var!$A$1, "MostFresh", IF(DATEDIF(C907,var!$A$2,"d") &lt; 60, "MostFresh", IF(DATEDIF(C907,var!$A$2, "d") &lt; 90,"Fresh",IF(DATEDIF(C907,var!$A$2, "d") &lt; 120, "state","abandon"))))</f>
        <v>Fresh</v>
      </c>
      <c r="E907" s="3" t="str">
        <f>IF(C907 &gt;= var!$D$1,IF(C907 &lt;= var!$D$2, "1", "0"),"0")</f>
        <v>0</v>
      </c>
      <c r="F907" t="b">
        <f>NOT(ISNA(VLOOKUP(B907,var!$B$1:$B$40,1,FALSE)))</f>
        <v>1</v>
      </c>
    </row>
    <row r="908" spans="1:6">
      <c r="A908" t="s">
        <v>3353</v>
      </c>
      <c r="B908" t="s">
        <v>1779</v>
      </c>
      <c r="C908" s="1">
        <v>42653</v>
      </c>
      <c r="D908" t="str">
        <f>IF(C908 &gt;= var!$A$1, "MostFresh", IF(DATEDIF(C908,var!$A$2,"d") &lt; 60, "MostFresh", IF(DATEDIF(C908,var!$A$2, "d") &lt; 90,"Fresh",IF(DATEDIF(C908,var!$A$2, "d") &lt; 120, "state","abandon"))))</f>
        <v>MostFresh</v>
      </c>
      <c r="E908" s="3" t="str">
        <f>IF(C908 &gt;= var!$D$1,IF(C908 &lt;= var!$D$2, "1", "0"),"0")</f>
        <v>1</v>
      </c>
      <c r="F908" t="b">
        <f>NOT(ISNA(VLOOKUP(B908,var!$B$1:$B$40,1,FALSE)))</f>
        <v>1</v>
      </c>
    </row>
    <row r="909" spans="1:6">
      <c r="A909" t="s">
        <v>3354</v>
      </c>
      <c r="B909" t="s">
        <v>1779</v>
      </c>
      <c r="C909" s="1">
        <v>42653</v>
      </c>
      <c r="D909" t="str">
        <f>IF(C909 &gt;= var!$A$1, "MostFresh", IF(DATEDIF(C909,var!$A$2,"d") &lt; 60, "MostFresh", IF(DATEDIF(C909,var!$A$2, "d") &lt; 90,"Fresh",IF(DATEDIF(C909,var!$A$2, "d") &lt; 120, "state","abandon"))))</f>
        <v>MostFresh</v>
      </c>
      <c r="E909" s="3" t="str">
        <f>IF(C909 &gt;= var!$D$1,IF(C909 &lt;= var!$D$2, "1", "0"),"0")</f>
        <v>1</v>
      </c>
      <c r="F909" t="b">
        <f>NOT(ISNA(VLOOKUP(B909,var!$B$1:$B$40,1,FALSE)))</f>
        <v>1</v>
      </c>
    </row>
    <row r="910" spans="1:6">
      <c r="A910" t="s">
        <v>3355</v>
      </c>
      <c r="B910" t="s">
        <v>1779</v>
      </c>
      <c r="C910" s="1">
        <v>42653</v>
      </c>
      <c r="D910" t="str">
        <f>IF(C910 &gt;= var!$A$1, "MostFresh", IF(DATEDIF(C910,var!$A$2,"d") &lt; 60, "MostFresh", IF(DATEDIF(C910,var!$A$2, "d") &lt; 90,"Fresh",IF(DATEDIF(C910,var!$A$2, "d") &lt; 120, "state","abandon"))))</f>
        <v>MostFresh</v>
      </c>
      <c r="E910" s="3" t="str">
        <f>IF(C910 &gt;= var!$D$1,IF(C910 &lt;= var!$D$2, "1", "0"),"0")</f>
        <v>1</v>
      </c>
      <c r="F910" t="b">
        <f>NOT(ISNA(VLOOKUP(B910,var!$B$1:$B$40,1,FALSE)))</f>
        <v>1</v>
      </c>
    </row>
    <row r="911" spans="1:6">
      <c r="A911" t="s">
        <v>3356</v>
      </c>
      <c r="B911" t="s">
        <v>1779</v>
      </c>
      <c r="C911" s="1">
        <v>42653</v>
      </c>
      <c r="D911" t="str">
        <f>IF(C911 &gt;= var!$A$1, "MostFresh", IF(DATEDIF(C911,var!$A$2,"d") &lt; 60, "MostFresh", IF(DATEDIF(C911,var!$A$2, "d") &lt; 90,"Fresh",IF(DATEDIF(C911,var!$A$2, "d") &lt; 120, "state","abandon"))))</f>
        <v>MostFresh</v>
      </c>
      <c r="E911" s="3" t="str">
        <f>IF(C911 &gt;= var!$D$1,IF(C911 &lt;= var!$D$2, "1", "0"),"0")</f>
        <v>1</v>
      </c>
      <c r="F911" t="b">
        <f>NOT(ISNA(VLOOKUP(B911,var!$B$1:$B$40,1,FALSE)))</f>
        <v>1</v>
      </c>
    </row>
    <row r="912" spans="1:6">
      <c r="A912" t="s">
        <v>3357</v>
      </c>
      <c r="B912" t="s">
        <v>1779</v>
      </c>
      <c r="C912" s="1">
        <v>42583</v>
      </c>
      <c r="D912" t="str">
        <f>IF(C912 &gt;= var!$A$1, "MostFresh", IF(DATEDIF(C912,var!$A$2,"d") &lt; 60, "MostFresh", IF(DATEDIF(C912,var!$A$2, "d") &lt; 90,"Fresh",IF(DATEDIF(C912,var!$A$2, "d") &lt; 120, "state","abandon"))))</f>
        <v>Fresh</v>
      </c>
      <c r="E912" s="3" t="str">
        <f>IF(C912 &gt;= var!$D$1,IF(C912 &lt;= var!$D$2, "1", "0"),"0")</f>
        <v>0</v>
      </c>
      <c r="F912" t="b">
        <f>NOT(ISNA(VLOOKUP(B912,var!$B$1:$B$40,1,FALSE)))</f>
        <v>1</v>
      </c>
    </row>
    <row r="913" spans="1:6">
      <c r="A913" t="s">
        <v>3358</v>
      </c>
      <c r="B913" t="s">
        <v>1779</v>
      </c>
      <c r="C913" s="1">
        <v>42653</v>
      </c>
      <c r="D913" t="str">
        <f>IF(C913 &gt;= var!$A$1, "MostFresh", IF(DATEDIF(C913,var!$A$2,"d") &lt; 60, "MostFresh", IF(DATEDIF(C913,var!$A$2, "d") &lt; 90,"Fresh",IF(DATEDIF(C913,var!$A$2, "d") &lt; 120, "state","abandon"))))</f>
        <v>MostFresh</v>
      </c>
      <c r="E913" s="3" t="str">
        <f>IF(C913 &gt;= var!$D$1,IF(C913 &lt;= var!$D$2, "1", "0"),"0")</f>
        <v>1</v>
      </c>
      <c r="F913" t="b">
        <f>NOT(ISNA(VLOOKUP(B913,var!$B$1:$B$40,1,FALSE)))</f>
        <v>1</v>
      </c>
    </row>
    <row r="914" spans="1:6">
      <c r="A914" t="s">
        <v>3359</v>
      </c>
      <c r="B914" t="s">
        <v>1779</v>
      </c>
      <c r="C914" s="1">
        <v>42653</v>
      </c>
      <c r="D914" t="str">
        <f>IF(C914 &gt;= var!$A$1, "MostFresh", IF(DATEDIF(C914,var!$A$2,"d") &lt; 60, "MostFresh", IF(DATEDIF(C914,var!$A$2, "d") &lt; 90,"Fresh",IF(DATEDIF(C914,var!$A$2, "d") &lt; 120, "state","abandon"))))</f>
        <v>MostFresh</v>
      </c>
      <c r="E914" s="3" t="str">
        <f>IF(C914 &gt;= var!$D$1,IF(C914 &lt;= var!$D$2, "1", "0"),"0")</f>
        <v>1</v>
      </c>
      <c r="F914" t="b">
        <f>NOT(ISNA(VLOOKUP(B914,var!$B$1:$B$40,1,FALSE)))</f>
        <v>1</v>
      </c>
    </row>
    <row r="915" spans="1:6">
      <c r="A915" t="s">
        <v>3360</v>
      </c>
      <c r="B915" t="s">
        <v>1779</v>
      </c>
      <c r="C915" s="1">
        <v>42653</v>
      </c>
      <c r="D915" t="str">
        <f>IF(C915 &gt;= var!$A$1, "MostFresh", IF(DATEDIF(C915,var!$A$2,"d") &lt; 60, "MostFresh", IF(DATEDIF(C915,var!$A$2, "d") &lt; 90,"Fresh",IF(DATEDIF(C915,var!$A$2, "d") &lt; 120, "state","abandon"))))</f>
        <v>MostFresh</v>
      </c>
      <c r="E915" s="3" t="str">
        <f>IF(C915 &gt;= var!$D$1,IF(C915 &lt;= var!$D$2, "1", "0"),"0")</f>
        <v>1</v>
      </c>
      <c r="F915" t="b">
        <f>NOT(ISNA(VLOOKUP(B915,var!$B$1:$B$40,1,FALSE)))</f>
        <v>1</v>
      </c>
    </row>
    <row r="916" spans="1:6">
      <c r="A916" t="s">
        <v>3361</v>
      </c>
      <c r="B916" t="s">
        <v>1779</v>
      </c>
      <c r="C916" s="1">
        <v>42653</v>
      </c>
      <c r="D916" t="str">
        <f>IF(C916 &gt;= var!$A$1, "MostFresh", IF(DATEDIF(C916,var!$A$2,"d") &lt; 60, "MostFresh", IF(DATEDIF(C916,var!$A$2, "d") &lt; 90,"Fresh",IF(DATEDIF(C916,var!$A$2, "d") &lt; 120, "state","abandon"))))</f>
        <v>MostFresh</v>
      </c>
      <c r="E916" s="3" t="str">
        <f>IF(C916 &gt;= var!$D$1,IF(C916 &lt;= var!$D$2, "1", "0"),"0")</f>
        <v>1</v>
      </c>
      <c r="F916" t="b">
        <f>NOT(ISNA(VLOOKUP(B916,var!$B$1:$B$40,1,FALSE)))</f>
        <v>1</v>
      </c>
    </row>
    <row r="917" spans="1:6">
      <c r="A917" t="s">
        <v>3362</v>
      </c>
      <c r="B917" t="s">
        <v>1779</v>
      </c>
      <c r="C917" s="1">
        <v>42653</v>
      </c>
      <c r="D917" t="str">
        <f>IF(C917 &gt;= var!$A$1, "MostFresh", IF(DATEDIF(C917,var!$A$2,"d") &lt; 60, "MostFresh", IF(DATEDIF(C917,var!$A$2, "d") &lt; 90,"Fresh",IF(DATEDIF(C917,var!$A$2, "d") &lt; 120, "state","abandon"))))</f>
        <v>MostFresh</v>
      </c>
      <c r="E917" s="3" t="str">
        <f>IF(C917 &gt;= var!$D$1,IF(C917 &lt;= var!$D$2, "1", "0"),"0")</f>
        <v>1</v>
      </c>
      <c r="F917" t="b">
        <f>NOT(ISNA(VLOOKUP(B917,var!$B$1:$B$40,1,FALSE)))</f>
        <v>1</v>
      </c>
    </row>
    <row r="918" spans="1:6">
      <c r="A918" t="s">
        <v>3363</v>
      </c>
      <c r="B918" t="s">
        <v>1779</v>
      </c>
      <c r="C918" s="1">
        <v>42653</v>
      </c>
      <c r="D918" t="str">
        <f>IF(C918 &gt;= var!$A$1, "MostFresh", IF(DATEDIF(C918,var!$A$2,"d") &lt; 60, "MostFresh", IF(DATEDIF(C918,var!$A$2, "d") &lt; 90,"Fresh",IF(DATEDIF(C918,var!$A$2, "d") &lt; 120, "state","abandon"))))</f>
        <v>MostFresh</v>
      </c>
      <c r="E918" s="3" t="str">
        <f>IF(C918 &gt;= var!$D$1,IF(C918 &lt;= var!$D$2, "1", "0"),"0")</f>
        <v>1</v>
      </c>
      <c r="F918" t="b">
        <f>NOT(ISNA(VLOOKUP(B918,var!$B$1:$B$40,1,FALSE)))</f>
        <v>1</v>
      </c>
    </row>
    <row r="919" spans="1:6">
      <c r="A919" t="s">
        <v>3364</v>
      </c>
      <c r="B919" t="s">
        <v>1779</v>
      </c>
      <c r="C919" s="1">
        <v>42611</v>
      </c>
      <c r="D919" t="str">
        <f>IF(C919 &gt;= var!$A$1, "MostFresh", IF(DATEDIF(C919,var!$A$2,"d") &lt; 60, "MostFresh", IF(DATEDIF(C919,var!$A$2, "d") &lt; 90,"Fresh",IF(DATEDIF(C919,var!$A$2, "d") &lt; 120, "state","abandon"))))</f>
        <v>MostFresh</v>
      </c>
      <c r="E919" s="3" t="str">
        <f>IF(C919 &gt;= var!$D$1,IF(C919 &lt;= var!$D$2, "1", "0"),"0")</f>
        <v>0</v>
      </c>
      <c r="F919" t="b">
        <f>NOT(ISNA(VLOOKUP(B919,var!$B$1:$B$40,1,FALSE)))</f>
        <v>1</v>
      </c>
    </row>
    <row r="920" spans="1:6">
      <c r="A920" t="s">
        <v>5137</v>
      </c>
      <c r="B920" t="s">
        <v>1779</v>
      </c>
      <c r="C920" s="1">
        <v>42653</v>
      </c>
      <c r="D920" t="str">
        <f>IF(C920 &gt;= var!$A$1, "MostFresh", IF(DATEDIF(C920,var!$A$2,"d") &lt; 60, "MostFresh", IF(DATEDIF(C920,var!$A$2, "d") &lt; 90,"Fresh",IF(DATEDIF(C920,var!$A$2, "d") &lt; 120, "state","abandon"))))</f>
        <v>MostFresh</v>
      </c>
      <c r="E920" s="3" t="str">
        <f>IF(C920 &gt;= var!$D$1,IF(C920 &lt;= var!$D$2, "1", "0"),"0")</f>
        <v>1</v>
      </c>
      <c r="F920" t="b">
        <f>NOT(ISNA(VLOOKUP(B920,var!$B$1:$B$40,1,FALSE)))</f>
        <v>1</v>
      </c>
    </row>
    <row r="921" spans="1:6">
      <c r="A921" t="s">
        <v>3365</v>
      </c>
      <c r="B921" t="s">
        <v>1779</v>
      </c>
      <c r="C921" s="1">
        <v>42520</v>
      </c>
      <c r="D921" t="str">
        <f>IF(C921 &gt;= var!$A$1, "MostFresh", IF(DATEDIF(C921,var!$A$2,"d") &lt; 60, "MostFresh", IF(DATEDIF(C921,var!$A$2, "d") &lt; 90,"Fresh",IF(DATEDIF(C921,var!$A$2, "d") &lt; 120, "state","abandon"))))</f>
        <v>abandon</v>
      </c>
      <c r="E921" s="3" t="str">
        <f>IF(C921 &gt;= var!$D$1,IF(C921 &lt;= var!$D$2, "1", "0"),"0")</f>
        <v>0</v>
      </c>
      <c r="F921" t="b">
        <f>NOT(ISNA(VLOOKUP(B921,var!$B$1:$B$40,1,FALSE)))</f>
        <v>1</v>
      </c>
    </row>
    <row r="922" spans="1:6">
      <c r="A922" t="s">
        <v>3366</v>
      </c>
      <c r="B922" t="s">
        <v>1779</v>
      </c>
      <c r="C922" s="1">
        <v>42583</v>
      </c>
      <c r="D922" t="str">
        <f>IF(C922 &gt;= var!$A$1, "MostFresh", IF(DATEDIF(C922,var!$A$2,"d") &lt; 60, "MostFresh", IF(DATEDIF(C922,var!$A$2, "d") &lt; 90,"Fresh",IF(DATEDIF(C922,var!$A$2, "d") &lt; 120, "state","abandon"))))</f>
        <v>Fresh</v>
      </c>
      <c r="E922" s="3" t="str">
        <f>IF(C922 &gt;= var!$D$1,IF(C922 &lt;= var!$D$2, "1", "0"),"0")</f>
        <v>0</v>
      </c>
      <c r="F922" t="b">
        <f>NOT(ISNA(VLOOKUP(B922,var!$B$1:$B$40,1,FALSE)))</f>
        <v>1</v>
      </c>
    </row>
    <row r="923" spans="1:6">
      <c r="A923" t="s">
        <v>3367</v>
      </c>
      <c r="B923" t="s">
        <v>1779</v>
      </c>
      <c r="C923" s="1">
        <v>42611</v>
      </c>
      <c r="D923" t="str">
        <f>IF(C923 &gt;= var!$A$1, "MostFresh", IF(DATEDIF(C923,var!$A$2,"d") &lt; 60, "MostFresh", IF(DATEDIF(C923,var!$A$2, "d") &lt; 90,"Fresh",IF(DATEDIF(C923,var!$A$2, "d") &lt; 120, "state","abandon"))))</f>
        <v>MostFresh</v>
      </c>
      <c r="E923" s="3" t="str">
        <f>IF(C923 &gt;= var!$D$1,IF(C923 &lt;= var!$D$2, "1", "0"),"0")</f>
        <v>0</v>
      </c>
      <c r="F923" t="b">
        <f>NOT(ISNA(VLOOKUP(B923,var!$B$1:$B$40,1,FALSE)))</f>
        <v>1</v>
      </c>
    </row>
    <row r="924" spans="1:6">
      <c r="A924" t="s">
        <v>3368</v>
      </c>
      <c r="B924" t="s">
        <v>1779</v>
      </c>
      <c r="C924" s="1">
        <v>42639</v>
      </c>
      <c r="D924" t="str">
        <f>IF(C924 &gt;= var!$A$1, "MostFresh", IF(DATEDIF(C924,var!$A$2,"d") &lt; 60, "MostFresh", IF(DATEDIF(C924,var!$A$2, "d") &lt; 90,"Fresh",IF(DATEDIF(C924,var!$A$2, "d") &lt; 120, "state","abandon"))))</f>
        <v>MostFresh</v>
      </c>
      <c r="E924" s="3" t="str">
        <f>IF(C924 &gt;= var!$D$1,IF(C924 &lt;= var!$D$2, "1", "0"),"0")</f>
        <v>0</v>
      </c>
      <c r="F924" t="b">
        <f>NOT(ISNA(VLOOKUP(B924,var!$B$1:$B$40,1,FALSE)))</f>
        <v>1</v>
      </c>
    </row>
    <row r="925" spans="1:6">
      <c r="A925" t="s">
        <v>3369</v>
      </c>
      <c r="B925" t="s">
        <v>1779</v>
      </c>
      <c r="C925" s="1">
        <v>42611</v>
      </c>
      <c r="D925" t="str">
        <f>IF(C925 &gt;= var!$A$1, "MostFresh", IF(DATEDIF(C925,var!$A$2,"d") &lt; 60, "MostFresh", IF(DATEDIF(C925,var!$A$2, "d") &lt; 90,"Fresh",IF(DATEDIF(C925,var!$A$2, "d") &lt; 120, "state","abandon"))))</f>
        <v>MostFresh</v>
      </c>
      <c r="E925" s="3" t="str">
        <f>IF(C925 &gt;= var!$D$1,IF(C925 &lt;= var!$D$2, "1", "0"),"0")</f>
        <v>0</v>
      </c>
      <c r="F925" t="b">
        <f>NOT(ISNA(VLOOKUP(B925,var!$B$1:$B$40,1,FALSE)))</f>
        <v>1</v>
      </c>
    </row>
    <row r="926" spans="1:6">
      <c r="A926" t="s">
        <v>3370</v>
      </c>
      <c r="B926" t="s">
        <v>1779</v>
      </c>
      <c r="C926" s="1">
        <v>42590</v>
      </c>
      <c r="D926" t="str">
        <f>IF(C926 &gt;= var!$A$1, "MostFresh", IF(DATEDIF(C926,var!$A$2,"d") &lt; 60, "MostFresh", IF(DATEDIF(C926,var!$A$2, "d") &lt; 90,"Fresh",IF(DATEDIF(C926,var!$A$2, "d") &lt; 120, "state","abandon"))))</f>
        <v>MostFresh</v>
      </c>
      <c r="E926" s="3" t="str">
        <f>IF(C926 &gt;= var!$D$1,IF(C926 &lt;= var!$D$2, "1", "0"),"0")</f>
        <v>0</v>
      </c>
      <c r="F926" t="b">
        <f>NOT(ISNA(VLOOKUP(B926,var!$B$1:$B$40,1,FALSE)))</f>
        <v>1</v>
      </c>
    </row>
    <row r="927" spans="1:6">
      <c r="A927" t="s">
        <v>3371</v>
      </c>
      <c r="B927" t="s">
        <v>1779</v>
      </c>
      <c r="C927" s="1">
        <v>42653</v>
      </c>
      <c r="D927" t="str">
        <f>IF(C927 &gt;= var!$A$1, "MostFresh", IF(DATEDIF(C927,var!$A$2,"d") &lt; 60, "MostFresh", IF(DATEDIF(C927,var!$A$2, "d") &lt; 90,"Fresh",IF(DATEDIF(C927,var!$A$2, "d") &lt; 120, "state","abandon"))))</f>
        <v>MostFresh</v>
      </c>
      <c r="E927" s="3" t="str">
        <f>IF(C927 &gt;= var!$D$1,IF(C927 &lt;= var!$D$2, "1", "0"),"0")</f>
        <v>1</v>
      </c>
      <c r="F927" t="b">
        <f>NOT(ISNA(VLOOKUP(B927,var!$B$1:$B$40,1,FALSE)))</f>
        <v>1</v>
      </c>
    </row>
    <row r="928" spans="1:6">
      <c r="A928" t="s">
        <v>3372</v>
      </c>
      <c r="B928" t="s">
        <v>1779</v>
      </c>
      <c r="C928" s="1">
        <v>42611</v>
      </c>
      <c r="D928" t="str">
        <f>IF(C928 &gt;= var!$A$1, "MostFresh", IF(DATEDIF(C928,var!$A$2,"d") &lt; 60, "MostFresh", IF(DATEDIF(C928,var!$A$2, "d") &lt; 90,"Fresh",IF(DATEDIF(C928,var!$A$2, "d") &lt; 120, "state","abandon"))))</f>
        <v>MostFresh</v>
      </c>
      <c r="E928" s="3" t="str">
        <f>IF(C928 &gt;= var!$D$1,IF(C928 &lt;= var!$D$2, "1", "0"),"0")</f>
        <v>0</v>
      </c>
      <c r="F928" t="b">
        <f>NOT(ISNA(VLOOKUP(B928,var!$B$1:$B$40,1,FALSE)))</f>
        <v>1</v>
      </c>
    </row>
    <row r="929" spans="1:6">
      <c r="A929" t="s">
        <v>3373</v>
      </c>
      <c r="B929" t="s">
        <v>1779</v>
      </c>
      <c r="C929" s="1">
        <v>42653</v>
      </c>
      <c r="D929" t="str">
        <f>IF(C929 &gt;= var!$A$1, "MostFresh", IF(DATEDIF(C929,var!$A$2,"d") &lt; 60, "MostFresh", IF(DATEDIF(C929,var!$A$2, "d") &lt; 90,"Fresh",IF(DATEDIF(C929,var!$A$2, "d") &lt; 120, "state","abandon"))))</f>
        <v>MostFresh</v>
      </c>
      <c r="E929" s="3" t="str">
        <f>IF(C929 &gt;= var!$D$1,IF(C929 &lt;= var!$D$2, "1", "0"),"0")</f>
        <v>1</v>
      </c>
      <c r="F929" t="b">
        <f>NOT(ISNA(VLOOKUP(B929,var!$B$1:$B$40,1,FALSE)))</f>
        <v>1</v>
      </c>
    </row>
    <row r="930" spans="1:6">
      <c r="A930" t="s">
        <v>3374</v>
      </c>
      <c r="B930" t="s">
        <v>1779</v>
      </c>
      <c r="C930" s="1">
        <v>42653</v>
      </c>
      <c r="D930" t="str">
        <f>IF(C930 &gt;= var!$A$1, "MostFresh", IF(DATEDIF(C930,var!$A$2,"d") &lt; 60, "MostFresh", IF(DATEDIF(C930,var!$A$2, "d") &lt; 90,"Fresh",IF(DATEDIF(C930,var!$A$2, "d") &lt; 120, "state","abandon"))))</f>
        <v>MostFresh</v>
      </c>
      <c r="E930" s="3" t="str">
        <f>IF(C930 &gt;= var!$D$1,IF(C930 &lt;= var!$D$2, "1", "0"),"0")</f>
        <v>1</v>
      </c>
      <c r="F930" t="b">
        <f>NOT(ISNA(VLOOKUP(B930,var!$B$1:$B$40,1,FALSE)))</f>
        <v>1</v>
      </c>
    </row>
    <row r="931" spans="1:6">
      <c r="A931" t="s">
        <v>3375</v>
      </c>
      <c r="B931" t="s">
        <v>1779</v>
      </c>
      <c r="C931" s="1">
        <v>42653</v>
      </c>
      <c r="D931" t="str">
        <f>IF(C931 &gt;= var!$A$1, "MostFresh", IF(DATEDIF(C931,var!$A$2,"d") &lt; 60, "MostFresh", IF(DATEDIF(C931,var!$A$2, "d") &lt; 90,"Fresh",IF(DATEDIF(C931,var!$A$2, "d") &lt; 120, "state","abandon"))))</f>
        <v>MostFresh</v>
      </c>
      <c r="E931" s="3" t="str">
        <f>IF(C931 &gt;= var!$D$1,IF(C931 &lt;= var!$D$2, "1", "0"),"0")</f>
        <v>1</v>
      </c>
      <c r="F931" t="b">
        <f>NOT(ISNA(VLOOKUP(B931,var!$B$1:$B$40,1,FALSE)))</f>
        <v>1</v>
      </c>
    </row>
    <row r="932" spans="1:6">
      <c r="A932" t="s">
        <v>3376</v>
      </c>
      <c r="B932" t="s">
        <v>1779</v>
      </c>
      <c r="C932" s="1">
        <v>42653</v>
      </c>
      <c r="D932" t="str">
        <f>IF(C932 &gt;= var!$A$1, "MostFresh", IF(DATEDIF(C932,var!$A$2,"d") &lt; 60, "MostFresh", IF(DATEDIF(C932,var!$A$2, "d") &lt; 90,"Fresh",IF(DATEDIF(C932,var!$A$2, "d") &lt; 120, "state","abandon"))))</f>
        <v>MostFresh</v>
      </c>
      <c r="E932" s="3" t="str">
        <f>IF(C932 &gt;= var!$D$1,IF(C932 &lt;= var!$D$2, "1", "0"),"0")</f>
        <v>1</v>
      </c>
      <c r="F932" t="b">
        <f>NOT(ISNA(VLOOKUP(B932,var!$B$1:$B$40,1,FALSE)))</f>
        <v>1</v>
      </c>
    </row>
    <row r="933" spans="1:6">
      <c r="A933" t="s">
        <v>3377</v>
      </c>
      <c r="B933" t="s">
        <v>1779</v>
      </c>
      <c r="C933" s="1">
        <v>42611</v>
      </c>
      <c r="D933" t="str">
        <f>IF(C933 &gt;= var!$A$1, "MostFresh", IF(DATEDIF(C933,var!$A$2,"d") &lt; 60, "MostFresh", IF(DATEDIF(C933,var!$A$2, "d") &lt; 90,"Fresh",IF(DATEDIF(C933,var!$A$2, "d") &lt; 120, "state","abandon"))))</f>
        <v>MostFresh</v>
      </c>
      <c r="E933" s="3" t="str">
        <f>IF(C933 &gt;= var!$D$1,IF(C933 &lt;= var!$D$2, "1", "0"),"0")</f>
        <v>0</v>
      </c>
      <c r="F933" t="b">
        <f>NOT(ISNA(VLOOKUP(B933,var!$B$1:$B$40,1,FALSE)))</f>
        <v>1</v>
      </c>
    </row>
    <row r="934" spans="1:6">
      <c r="A934" t="s">
        <v>3378</v>
      </c>
      <c r="B934" t="s">
        <v>1779</v>
      </c>
      <c r="C934" s="1">
        <v>42583</v>
      </c>
      <c r="D934" t="str">
        <f>IF(C934 &gt;= var!$A$1, "MostFresh", IF(DATEDIF(C934,var!$A$2,"d") &lt; 60, "MostFresh", IF(DATEDIF(C934,var!$A$2, "d") &lt; 90,"Fresh",IF(DATEDIF(C934,var!$A$2, "d") &lt; 120, "state","abandon"))))</f>
        <v>Fresh</v>
      </c>
      <c r="E934" s="3" t="str">
        <f>IF(C934 &gt;= var!$D$1,IF(C934 &lt;= var!$D$2, "1", "0"),"0")</f>
        <v>0</v>
      </c>
      <c r="F934" t="b">
        <f>NOT(ISNA(VLOOKUP(B934,var!$B$1:$B$40,1,FALSE)))</f>
        <v>1</v>
      </c>
    </row>
    <row r="935" spans="1:6">
      <c r="A935" t="s">
        <v>3379</v>
      </c>
      <c r="B935" t="s">
        <v>1779</v>
      </c>
      <c r="C935" s="1">
        <v>42653</v>
      </c>
      <c r="D935" t="str">
        <f>IF(C935 &gt;= var!$A$1, "MostFresh", IF(DATEDIF(C935,var!$A$2,"d") &lt; 60, "MostFresh", IF(DATEDIF(C935,var!$A$2, "d") &lt; 90,"Fresh",IF(DATEDIF(C935,var!$A$2, "d") &lt; 120, "state","abandon"))))</f>
        <v>MostFresh</v>
      </c>
      <c r="E935" s="3" t="str">
        <f>IF(C935 &gt;= var!$D$1,IF(C935 &lt;= var!$D$2, "1", "0"),"0")</f>
        <v>1</v>
      </c>
      <c r="F935" t="b">
        <f>NOT(ISNA(VLOOKUP(B935,var!$B$1:$B$40,1,FALSE)))</f>
        <v>1</v>
      </c>
    </row>
    <row r="936" spans="1:6">
      <c r="A936" t="s">
        <v>3380</v>
      </c>
      <c r="B936" t="s">
        <v>1779</v>
      </c>
      <c r="C936" s="1">
        <v>42653</v>
      </c>
      <c r="D936" t="str">
        <f>IF(C936 &gt;= var!$A$1, "MostFresh", IF(DATEDIF(C936,var!$A$2,"d") &lt; 60, "MostFresh", IF(DATEDIF(C936,var!$A$2, "d") &lt; 90,"Fresh",IF(DATEDIF(C936,var!$A$2, "d") &lt; 120, "state","abandon"))))</f>
        <v>MostFresh</v>
      </c>
      <c r="E936" s="3" t="str">
        <f>IF(C936 &gt;= var!$D$1,IF(C936 &lt;= var!$D$2, "1", "0"),"0")</f>
        <v>1</v>
      </c>
      <c r="F936" t="b">
        <f>NOT(ISNA(VLOOKUP(B936,var!$B$1:$B$40,1,FALSE)))</f>
        <v>1</v>
      </c>
    </row>
    <row r="937" spans="1:6">
      <c r="A937" t="s">
        <v>3381</v>
      </c>
      <c r="B937" t="s">
        <v>1779</v>
      </c>
      <c r="C937" s="1">
        <v>42653</v>
      </c>
      <c r="D937" t="str">
        <f>IF(C937 &gt;= var!$A$1, "MostFresh", IF(DATEDIF(C937,var!$A$2,"d") &lt; 60, "MostFresh", IF(DATEDIF(C937,var!$A$2, "d") &lt; 90,"Fresh",IF(DATEDIF(C937,var!$A$2, "d") &lt; 120, "state","abandon"))))</f>
        <v>MostFresh</v>
      </c>
      <c r="E937" s="3" t="str">
        <f>IF(C937 &gt;= var!$D$1,IF(C937 &lt;= var!$D$2, "1", "0"),"0")</f>
        <v>1</v>
      </c>
      <c r="F937" t="b">
        <f>NOT(ISNA(VLOOKUP(B937,var!$B$1:$B$40,1,FALSE)))</f>
        <v>1</v>
      </c>
    </row>
    <row r="938" spans="1:6">
      <c r="A938" t="s">
        <v>3382</v>
      </c>
      <c r="B938" t="s">
        <v>1779</v>
      </c>
      <c r="C938" s="1">
        <v>42611</v>
      </c>
      <c r="D938" t="str">
        <f>IF(C938 &gt;= var!$A$1, "MostFresh", IF(DATEDIF(C938,var!$A$2,"d") &lt; 60, "MostFresh", IF(DATEDIF(C938,var!$A$2, "d") &lt; 90,"Fresh",IF(DATEDIF(C938,var!$A$2, "d") &lt; 120, "state","abandon"))))</f>
        <v>MostFresh</v>
      </c>
      <c r="E938" s="3" t="str">
        <f>IF(C938 &gt;= var!$D$1,IF(C938 &lt;= var!$D$2, "1", "0"),"0")</f>
        <v>0</v>
      </c>
      <c r="F938" t="b">
        <f>NOT(ISNA(VLOOKUP(B938,var!$B$1:$B$40,1,FALSE)))</f>
        <v>1</v>
      </c>
    </row>
    <row r="939" spans="1:6">
      <c r="A939" t="s">
        <v>3383</v>
      </c>
      <c r="B939" t="s">
        <v>1779</v>
      </c>
      <c r="C939" s="1">
        <v>42653</v>
      </c>
      <c r="D939" t="str">
        <f>IF(C939 &gt;= var!$A$1, "MostFresh", IF(DATEDIF(C939,var!$A$2,"d") &lt; 60, "MostFresh", IF(DATEDIF(C939,var!$A$2, "d") &lt; 90,"Fresh",IF(DATEDIF(C939,var!$A$2, "d") &lt; 120, "state","abandon"))))</f>
        <v>MostFresh</v>
      </c>
      <c r="E939" s="3" t="str">
        <f>IF(C939 &gt;= var!$D$1,IF(C939 &lt;= var!$D$2, "1", "0"),"0")</f>
        <v>1</v>
      </c>
      <c r="F939" t="b">
        <f>NOT(ISNA(VLOOKUP(B939,var!$B$1:$B$40,1,FALSE)))</f>
        <v>1</v>
      </c>
    </row>
    <row r="940" spans="1:6">
      <c r="A940" t="s">
        <v>3384</v>
      </c>
      <c r="B940" t="s">
        <v>1779</v>
      </c>
      <c r="C940" s="1">
        <v>42611</v>
      </c>
      <c r="D940" t="str">
        <f>IF(C940 &gt;= var!$A$1, "MostFresh", IF(DATEDIF(C940,var!$A$2,"d") &lt; 60, "MostFresh", IF(DATEDIF(C940,var!$A$2, "d") &lt; 90,"Fresh",IF(DATEDIF(C940,var!$A$2, "d") &lt; 120, "state","abandon"))))</f>
        <v>MostFresh</v>
      </c>
      <c r="E940" s="3" t="str">
        <f>IF(C940 &gt;= var!$D$1,IF(C940 &lt;= var!$D$2, "1", "0"),"0")</f>
        <v>0</v>
      </c>
      <c r="F940" t="b">
        <f>NOT(ISNA(VLOOKUP(B940,var!$B$1:$B$40,1,FALSE)))</f>
        <v>1</v>
      </c>
    </row>
    <row r="941" spans="1:6">
      <c r="A941" t="s">
        <v>3385</v>
      </c>
      <c r="B941" t="s">
        <v>1779</v>
      </c>
      <c r="C941" s="1">
        <v>42653</v>
      </c>
      <c r="D941" t="str">
        <f>IF(C941 &gt;= var!$A$1, "MostFresh", IF(DATEDIF(C941,var!$A$2,"d") &lt; 60, "MostFresh", IF(DATEDIF(C941,var!$A$2, "d") &lt; 90,"Fresh",IF(DATEDIF(C941,var!$A$2, "d") &lt; 120, "state","abandon"))))</f>
        <v>MostFresh</v>
      </c>
      <c r="E941" s="3" t="str">
        <f>IF(C941 &gt;= var!$D$1,IF(C941 &lt;= var!$D$2, "1", "0"),"0")</f>
        <v>1</v>
      </c>
      <c r="F941" t="b">
        <f>NOT(ISNA(VLOOKUP(B941,var!$B$1:$B$40,1,FALSE)))</f>
        <v>1</v>
      </c>
    </row>
    <row r="942" spans="1:6">
      <c r="A942" t="s">
        <v>3386</v>
      </c>
      <c r="B942" t="s">
        <v>1779</v>
      </c>
      <c r="C942" s="1">
        <v>42520</v>
      </c>
      <c r="D942" t="str">
        <f>IF(C942 &gt;= var!$A$1, "MostFresh", IF(DATEDIF(C942,var!$A$2,"d") &lt; 60, "MostFresh", IF(DATEDIF(C942,var!$A$2, "d") &lt; 90,"Fresh",IF(DATEDIF(C942,var!$A$2, "d") &lt; 120, "state","abandon"))))</f>
        <v>abandon</v>
      </c>
      <c r="E942" s="3" t="str">
        <f>IF(C942 &gt;= var!$D$1,IF(C942 &lt;= var!$D$2, "1", "0"),"0")</f>
        <v>0</v>
      </c>
      <c r="F942" t="b">
        <f>NOT(ISNA(VLOOKUP(B942,var!$B$1:$B$40,1,FALSE)))</f>
        <v>1</v>
      </c>
    </row>
    <row r="943" spans="1:6">
      <c r="A943" t="s">
        <v>3387</v>
      </c>
      <c r="B943" t="s">
        <v>1779</v>
      </c>
      <c r="C943" s="1">
        <v>42583</v>
      </c>
      <c r="D943" t="str">
        <f>IF(C943 &gt;= var!$A$1, "MostFresh", IF(DATEDIF(C943,var!$A$2,"d") &lt; 60, "MostFresh", IF(DATEDIF(C943,var!$A$2, "d") &lt; 90,"Fresh",IF(DATEDIF(C943,var!$A$2, "d") &lt; 120, "state","abandon"))))</f>
        <v>Fresh</v>
      </c>
      <c r="E943" s="3" t="str">
        <f>IF(C943 &gt;= var!$D$1,IF(C943 &lt;= var!$D$2, "1", "0"),"0")</f>
        <v>0</v>
      </c>
      <c r="F943" t="b">
        <f>NOT(ISNA(VLOOKUP(B943,var!$B$1:$B$40,1,FALSE)))</f>
        <v>1</v>
      </c>
    </row>
    <row r="944" spans="1:6">
      <c r="A944" t="s">
        <v>3388</v>
      </c>
      <c r="B944" t="s">
        <v>5341</v>
      </c>
      <c r="C944" s="1">
        <v>42618</v>
      </c>
      <c r="D944" t="str">
        <f>IF(C944 &gt;= var!$A$1, "MostFresh", IF(DATEDIF(C944,var!$A$2,"d") &lt; 60, "MostFresh", IF(DATEDIF(C944,var!$A$2, "d") &lt; 90,"Fresh",IF(DATEDIF(C944,var!$A$2, "d") &lt; 120, "state","abandon"))))</f>
        <v>MostFresh</v>
      </c>
      <c r="E944" s="3" t="str">
        <f>IF(C944 &gt;= var!$D$1,IF(C944 &lt;= var!$D$2, "1", "0"),"0")</f>
        <v>0</v>
      </c>
      <c r="F944" t="b">
        <f>NOT(ISNA(VLOOKUP(B944,var!$B$1:$B$40,1,FALSE)))</f>
        <v>0</v>
      </c>
    </row>
    <row r="945" spans="1:6">
      <c r="A945" t="s">
        <v>3389</v>
      </c>
      <c r="B945" t="s">
        <v>5341</v>
      </c>
      <c r="C945" s="1">
        <v>42618</v>
      </c>
      <c r="D945" t="str">
        <f>IF(C945 &gt;= var!$A$1, "MostFresh", IF(DATEDIF(C945,var!$A$2,"d") &lt; 60, "MostFresh", IF(DATEDIF(C945,var!$A$2, "d") &lt; 90,"Fresh",IF(DATEDIF(C945,var!$A$2, "d") &lt; 120, "state","abandon"))))</f>
        <v>MostFresh</v>
      </c>
      <c r="E945" s="3" t="str">
        <f>IF(C945 &gt;= var!$D$1,IF(C945 &lt;= var!$D$2, "1", "0"),"0")</f>
        <v>0</v>
      </c>
      <c r="F945" t="b">
        <f>NOT(ISNA(VLOOKUP(B945,var!$B$1:$B$40,1,FALSE)))</f>
        <v>0</v>
      </c>
    </row>
    <row r="946" spans="1:6">
      <c r="A946" t="s">
        <v>3390</v>
      </c>
      <c r="B946" t="s">
        <v>5341</v>
      </c>
      <c r="C946" s="1">
        <v>42604</v>
      </c>
      <c r="D946" t="str">
        <f>IF(C946 &gt;= var!$A$1, "MostFresh", IF(DATEDIF(C946,var!$A$2,"d") &lt; 60, "MostFresh", IF(DATEDIF(C946,var!$A$2, "d") &lt; 90,"Fresh",IF(DATEDIF(C946,var!$A$2, "d") &lt; 120, "state","abandon"))))</f>
        <v>MostFresh</v>
      </c>
      <c r="E946" s="3" t="str">
        <f>IF(C946 &gt;= var!$D$1,IF(C946 &lt;= var!$D$2, "1", "0"),"0")</f>
        <v>0</v>
      </c>
      <c r="F946" t="b">
        <f>NOT(ISNA(VLOOKUP(B946,var!$B$1:$B$40,1,FALSE)))</f>
        <v>0</v>
      </c>
    </row>
    <row r="947" spans="1:6">
      <c r="A947" t="s">
        <v>3391</v>
      </c>
      <c r="B947" t="s">
        <v>5341</v>
      </c>
      <c r="C947" s="1">
        <v>42604</v>
      </c>
      <c r="D947" t="str">
        <f>IF(C947 &gt;= var!$A$1, "MostFresh", IF(DATEDIF(C947,var!$A$2,"d") &lt; 60, "MostFresh", IF(DATEDIF(C947,var!$A$2, "d") &lt; 90,"Fresh",IF(DATEDIF(C947,var!$A$2, "d") &lt; 120, "state","abandon"))))</f>
        <v>MostFresh</v>
      </c>
      <c r="E947" s="3" t="str">
        <f>IF(C947 &gt;= var!$D$1,IF(C947 &lt;= var!$D$2, "1", "0"),"0")</f>
        <v>0</v>
      </c>
      <c r="F947" t="b">
        <f>NOT(ISNA(VLOOKUP(B947,var!$B$1:$B$40,1,FALSE)))</f>
        <v>0</v>
      </c>
    </row>
    <row r="948" spans="1:6">
      <c r="A948" t="s">
        <v>3392</v>
      </c>
      <c r="B948" t="s">
        <v>5341</v>
      </c>
      <c r="C948" s="1">
        <v>42604</v>
      </c>
      <c r="D948" t="str">
        <f>IF(C948 &gt;= var!$A$1, "MostFresh", IF(DATEDIF(C948,var!$A$2,"d") &lt; 60, "MostFresh", IF(DATEDIF(C948,var!$A$2, "d") &lt; 90,"Fresh",IF(DATEDIF(C948,var!$A$2, "d") &lt; 120, "state","abandon"))))</f>
        <v>MostFresh</v>
      </c>
      <c r="E948" s="3" t="str">
        <f>IF(C948 &gt;= var!$D$1,IF(C948 &lt;= var!$D$2, "1", "0"),"0")</f>
        <v>0</v>
      </c>
      <c r="F948" t="b">
        <f>NOT(ISNA(VLOOKUP(B948,var!$B$1:$B$40,1,FALSE)))</f>
        <v>0</v>
      </c>
    </row>
    <row r="949" spans="1:6">
      <c r="A949" t="s">
        <v>3393</v>
      </c>
      <c r="B949" t="s">
        <v>5341</v>
      </c>
      <c r="C949" s="1">
        <v>42604</v>
      </c>
      <c r="D949" t="str">
        <f>IF(C949 &gt;= var!$A$1, "MostFresh", IF(DATEDIF(C949,var!$A$2,"d") &lt; 60, "MostFresh", IF(DATEDIF(C949,var!$A$2, "d") &lt; 90,"Fresh",IF(DATEDIF(C949,var!$A$2, "d") &lt; 120, "state","abandon"))))</f>
        <v>MostFresh</v>
      </c>
      <c r="E949" s="3" t="str">
        <f>IF(C949 &gt;= var!$D$1,IF(C949 &lt;= var!$D$2, "1", "0"),"0")</f>
        <v>0</v>
      </c>
      <c r="F949" t="b">
        <f>NOT(ISNA(VLOOKUP(B949,var!$B$1:$B$40,1,FALSE)))</f>
        <v>0</v>
      </c>
    </row>
    <row r="950" spans="1:6">
      <c r="A950" t="s">
        <v>3394</v>
      </c>
      <c r="B950" t="s">
        <v>5341</v>
      </c>
      <c r="C950" s="1">
        <v>42653</v>
      </c>
      <c r="D950" t="str">
        <f>IF(C950 &gt;= var!$A$1, "MostFresh", IF(DATEDIF(C950,var!$A$2,"d") &lt; 60, "MostFresh", IF(DATEDIF(C950,var!$A$2, "d") &lt; 90,"Fresh",IF(DATEDIF(C950,var!$A$2, "d") &lt; 120, "state","abandon"))))</f>
        <v>MostFresh</v>
      </c>
      <c r="E950" s="3" t="str">
        <f>IF(C950 &gt;= var!$D$1,IF(C950 &lt;= var!$D$2, "1", "0"),"0")</f>
        <v>1</v>
      </c>
      <c r="F950" t="b">
        <f>NOT(ISNA(VLOOKUP(B950,var!$B$1:$B$40,1,FALSE)))</f>
        <v>0</v>
      </c>
    </row>
    <row r="951" spans="1:6">
      <c r="A951" t="s">
        <v>3395</v>
      </c>
      <c r="B951" t="s">
        <v>5341</v>
      </c>
      <c r="C951" s="1">
        <v>42618</v>
      </c>
      <c r="D951" t="str">
        <f>IF(C951 &gt;= var!$A$1, "MostFresh", IF(DATEDIF(C951,var!$A$2,"d") &lt; 60, "MostFresh", IF(DATEDIF(C951,var!$A$2, "d") &lt; 90,"Fresh",IF(DATEDIF(C951,var!$A$2, "d") &lt; 120, "state","abandon"))))</f>
        <v>MostFresh</v>
      </c>
      <c r="E951" s="3" t="str">
        <f>IF(C951 &gt;= var!$D$1,IF(C951 &lt;= var!$D$2, "1", "0"),"0")</f>
        <v>0</v>
      </c>
      <c r="F951" t="b">
        <f>NOT(ISNA(VLOOKUP(B951,var!$B$1:$B$40,1,FALSE)))</f>
        <v>0</v>
      </c>
    </row>
    <row r="952" spans="1:6">
      <c r="A952" t="s">
        <v>3396</v>
      </c>
      <c r="B952" t="s">
        <v>5341</v>
      </c>
      <c r="C952" s="1">
        <v>42653</v>
      </c>
      <c r="D952" t="str">
        <f>IF(C952 &gt;= var!$A$1, "MostFresh", IF(DATEDIF(C952,var!$A$2,"d") &lt; 60, "MostFresh", IF(DATEDIF(C952,var!$A$2, "d") &lt; 90,"Fresh",IF(DATEDIF(C952,var!$A$2, "d") &lt; 120, "state","abandon"))))</f>
        <v>MostFresh</v>
      </c>
      <c r="E952" s="3" t="str">
        <f>IF(C952 &gt;= var!$D$1,IF(C952 &lt;= var!$D$2, "1", "0"),"0")</f>
        <v>1</v>
      </c>
      <c r="F952" t="b">
        <f>NOT(ISNA(VLOOKUP(B952,var!$B$1:$B$40,1,FALSE)))</f>
        <v>0</v>
      </c>
    </row>
    <row r="953" spans="1:6">
      <c r="A953" t="s">
        <v>3397</v>
      </c>
      <c r="B953" t="s">
        <v>5341</v>
      </c>
      <c r="C953" s="1">
        <v>42618</v>
      </c>
      <c r="D953" t="str">
        <f>IF(C953 &gt;= var!$A$1, "MostFresh", IF(DATEDIF(C953,var!$A$2,"d") &lt; 60, "MostFresh", IF(DATEDIF(C953,var!$A$2, "d") &lt; 90,"Fresh",IF(DATEDIF(C953,var!$A$2, "d") &lt; 120, "state","abandon"))))</f>
        <v>MostFresh</v>
      </c>
      <c r="E953" s="3" t="str">
        <f>IF(C953 &gt;= var!$D$1,IF(C953 &lt;= var!$D$2, "1", "0"),"0")</f>
        <v>0</v>
      </c>
      <c r="F953" t="b">
        <f>NOT(ISNA(VLOOKUP(B953,var!$B$1:$B$40,1,FALSE)))</f>
        <v>0</v>
      </c>
    </row>
    <row r="954" spans="1:6">
      <c r="A954" t="s">
        <v>3398</v>
      </c>
      <c r="B954" t="s">
        <v>5341</v>
      </c>
      <c r="C954" s="1">
        <v>42618</v>
      </c>
      <c r="D954" t="str">
        <f>IF(C954 &gt;= var!$A$1, "MostFresh", IF(DATEDIF(C954,var!$A$2,"d") &lt; 60, "MostFresh", IF(DATEDIF(C954,var!$A$2, "d") &lt; 90,"Fresh",IF(DATEDIF(C954,var!$A$2, "d") &lt; 120, "state","abandon"))))</f>
        <v>MostFresh</v>
      </c>
      <c r="E954" s="3" t="str">
        <f>IF(C954 &gt;= var!$D$1,IF(C954 &lt;= var!$D$2, "1", "0"),"0")</f>
        <v>0</v>
      </c>
      <c r="F954" t="b">
        <f>NOT(ISNA(VLOOKUP(B954,var!$B$1:$B$40,1,FALSE)))</f>
        <v>0</v>
      </c>
    </row>
    <row r="955" spans="1:6">
      <c r="A955" t="s">
        <v>3399</v>
      </c>
      <c r="B955" t="s">
        <v>5341</v>
      </c>
      <c r="C955" s="1">
        <v>42618</v>
      </c>
      <c r="D955" t="str">
        <f>IF(C955 &gt;= var!$A$1, "MostFresh", IF(DATEDIF(C955,var!$A$2,"d") &lt; 60, "MostFresh", IF(DATEDIF(C955,var!$A$2, "d") &lt; 90,"Fresh",IF(DATEDIF(C955,var!$A$2, "d") &lt; 120, "state","abandon"))))</f>
        <v>MostFresh</v>
      </c>
      <c r="E955" s="3" t="str">
        <f>IF(C955 &gt;= var!$D$1,IF(C955 &lt;= var!$D$2, "1", "0"),"0")</f>
        <v>0</v>
      </c>
      <c r="F955" t="b">
        <f>NOT(ISNA(VLOOKUP(B955,var!$B$1:$B$40,1,FALSE)))</f>
        <v>0</v>
      </c>
    </row>
    <row r="956" spans="1:6">
      <c r="A956" t="s">
        <v>3400</v>
      </c>
      <c r="B956" t="s">
        <v>5341</v>
      </c>
      <c r="C956" s="1">
        <v>42653</v>
      </c>
      <c r="D956" t="str">
        <f>IF(C956 &gt;= var!$A$1, "MostFresh", IF(DATEDIF(C956,var!$A$2,"d") &lt; 60, "MostFresh", IF(DATEDIF(C956,var!$A$2, "d") &lt; 90,"Fresh",IF(DATEDIF(C956,var!$A$2, "d") &lt; 120, "state","abandon"))))</f>
        <v>MostFresh</v>
      </c>
      <c r="E956" s="3" t="str">
        <f>IF(C956 &gt;= var!$D$1,IF(C956 &lt;= var!$D$2, "1", "0"),"0")</f>
        <v>1</v>
      </c>
      <c r="F956" t="b">
        <f>NOT(ISNA(VLOOKUP(B956,var!$B$1:$B$40,1,FALSE)))</f>
        <v>0</v>
      </c>
    </row>
    <row r="957" spans="1:6">
      <c r="A957" t="s">
        <v>3401</v>
      </c>
      <c r="B957" t="s">
        <v>5341</v>
      </c>
      <c r="C957" s="1">
        <v>42653</v>
      </c>
      <c r="D957" t="str">
        <f>IF(C957 &gt;= var!$A$1, "MostFresh", IF(DATEDIF(C957,var!$A$2,"d") &lt; 60, "MostFresh", IF(DATEDIF(C957,var!$A$2, "d") &lt; 90,"Fresh",IF(DATEDIF(C957,var!$A$2, "d") &lt; 120, "state","abandon"))))</f>
        <v>MostFresh</v>
      </c>
      <c r="E957" s="3" t="str">
        <f>IF(C957 &gt;= var!$D$1,IF(C957 &lt;= var!$D$2, "1", "0"),"0")</f>
        <v>1</v>
      </c>
      <c r="F957" t="b">
        <f>NOT(ISNA(VLOOKUP(B957,var!$B$1:$B$40,1,FALSE)))</f>
        <v>0</v>
      </c>
    </row>
    <row r="958" spans="1:6">
      <c r="A958" t="s">
        <v>3402</v>
      </c>
      <c r="B958" t="s">
        <v>5341</v>
      </c>
      <c r="C958" s="1">
        <v>42618</v>
      </c>
      <c r="D958" t="str">
        <f>IF(C958 &gt;= var!$A$1, "MostFresh", IF(DATEDIF(C958,var!$A$2,"d") &lt; 60, "MostFresh", IF(DATEDIF(C958,var!$A$2, "d") &lt; 90,"Fresh",IF(DATEDIF(C958,var!$A$2, "d") &lt; 120, "state","abandon"))))</f>
        <v>MostFresh</v>
      </c>
      <c r="E958" s="3" t="str">
        <f>IF(C958 &gt;= var!$D$1,IF(C958 &lt;= var!$D$2, "1", "0"),"0")</f>
        <v>0</v>
      </c>
      <c r="F958" t="b">
        <f>NOT(ISNA(VLOOKUP(B958,var!$B$1:$B$40,1,FALSE)))</f>
        <v>0</v>
      </c>
    </row>
    <row r="959" spans="1:6">
      <c r="A959" t="s">
        <v>3403</v>
      </c>
      <c r="B959" t="s">
        <v>5341</v>
      </c>
      <c r="C959" s="1">
        <v>42618</v>
      </c>
      <c r="D959" t="str">
        <f>IF(C959 &gt;= var!$A$1, "MostFresh", IF(DATEDIF(C959,var!$A$2,"d") &lt; 60, "MostFresh", IF(DATEDIF(C959,var!$A$2, "d") &lt; 90,"Fresh",IF(DATEDIF(C959,var!$A$2, "d") &lt; 120, "state","abandon"))))</f>
        <v>MostFresh</v>
      </c>
      <c r="E959" s="3" t="str">
        <f>IF(C959 &gt;= var!$D$1,IF(C959 &lt;= var!$D$2, "1", "0"),"0")</f>
        <v>0</v>
      </c>
      <c r="F959" t="b">
        <f>NOT(ISNA(VLOOKUP(B959,var!$B$1:$B$40,1,FALSE)))</f>
        <v>0</v>
      </c>
    </row>
    <row r="960" spans="1:6">
      <c r="A960" t="s">
        <v>3404</v>
      </c>
      <c r="B960" t="s">
        <v>5341</v>
      </c>
      <c r="C960" s="1">
        <v>42618</v>
      </c>
      <c r="D960" t="str">
        <f>IF(C960 &gt;= var!$A$1, "MostFresh", IF(DATEDIF(C960,var!$A$2,"d") &lt; 60, "MostFresh", IF(DATEDIF(C960,var!$A$2, "d") &lt; 90,"Fresh",IF(DATEDIF(C960,var!$A$2, "d") &lt; 120, "state","abandon"))))</f>
        <v>MostFresh</v>
      </c>
      <c r="E960" s="3" t="str">
        <f>IF(C960 &gt;= var!$D$1,IF(C960 &lt;= var!$D$2, "1", "0"),"0")</f>
        <v>0</v>
      </c>
      <c r="F960" t="b">
        <f>NOT(ISNA(VLOOKUP(B960,var!$B$1:$B$40,1,FALSE)))</f>
        <v>0</v>
      </c>
    </row>
    <row r="961" spans="1:6">
      <c r="A961" t="s">
        <v>3405</v>
      </c>
      <c r="B961" t="s">
        <v>5341</v>
      </c>
      <c r="C961" s="1">
        <v>42653</v>
      </c>
      <c r="D961" t="str">
        <f>IF(C961 &gt;= var!$A$1, "MostFresh", IF(DATEDIF(C961,var!$A$2,"d") &lt; 60, "MostFresh", IF(DATEDIF(C961,var!$A$2, "d") &lt; 90,"Fresh",IF(DATEDIF(C961,var!$A$2, "d") &lt; 120, "state","abandon"))))</f>
        <v>MostFresh</v>
      </c>
      <c r="E961" s="3" t="str">
        <f>IF(C961 &gt;= var!$D$1,IF(C961 &lt;= var!$D$2, "1", "0"),"0")</f>
        <v>1</v>
      </c>
      <c r="F961" t="b">
        <f>NOT(ISNA(VLOOKUP(B961,var!$B$1:$B$40,1,FALSE)))</f>
        <v>0</v>
      </c>
    </row>
    <row r="962" spans="1:6">
      <c r="A962" t="s">
        <v>3406</v>
      </c>
      <c r="B962" t="s">
        <v>5316</v>
      </c>
      <c r="C962" s="1">
        <v>42639</v>
      </c>
      <c r="D962" t="str">
        <f>IF(C962 &gt;= var!$A$1, "MostFresh", IF(DATEDIF(C962,var!$A$2,"d") &lt; 60, "MostFresh", IF(DATEDIF(C962,var!$A$2, "d") &lt; 90,"Fresh",IF(DATEDIF(C962,var!$A$2, "d") &lt; 120, "state","abandon"))))</f>
        <v>MostFresh</v>
      </c>
      <c r="E962" s="3" t="str">
        <f>IF(C962 &gt;= var!$D$1,IF(C962 &lt;= var!$D$2, "1", "0"),"0")</f>
        <v>0</v>
      </c>
      <c r="F962" t="b">
        <f>NOT(ISNA(VLOOKUP(B962,var!$B$1:$B$40,1,FALSE)))</f>
        <v>0</v>
      </c>
    </row>
    <row r="963" spans="1:6">
      <c r="A963" t="s">
        <v>3407</v>
      </c>
      <c r="B963" t="s">
        <v>5316</v>
      </c>
      <c r="C963" s="1">
        <v>42639</v>
      </c>
      <c r="D963" t="str">
        <f>IF(C963 &gt;= var!$A$1, "MostFresh", IF(DATEDIF(C963,var!$A$2,"d") &lt; 60, "MostFresh", IF(DATEDIF(C963,var!$A$2, "d") &lt; 90,"Fresh",IF(DATEDIF(C963,var!$A$2, "d") &lt; 120, "state","abandon"))))</f>
        <v>MostFresh</v>
      </c>
      <c r="E963" s="3" t="str">
        <f>IF(C963 &gt;= var!$D$1,IF(C963 &lt;= var!$D$2, "1", "0"),"0")</f>
        <v>0</v>
      </c>
      <c r="F963" t="b">
        <f>NOT(ISNA(VLOOKUP(B963,var!$B$1:$B$40,1,FALSE)))</f>
        <v>0</v>
      </c>
    </row>
    <row r="964" spans="1:6">
      <c r="A964" t="s">
        <v>3408</v>
      </c>
      <c r="B964" t="s">
        <v>1778</v>
      </c>
      <c r="C964" s="1">
        <v>42639</v>
      </c>
      <c r="D964" t="str">
        <f>IF(C964 &gt;= var!$A$1, "MostFresh", IF(DATEDIF(C964,var!$A$2,"d") &lt; 60, "MostFresh", IF(DATEDIF(C964,var!$A$2, "d") &lt; 90,"Fresh",IF(DATEDIF(C964,var!$A$2, "d") &lt; 120, "state","abandon"))))</f>
        <v>MostFresh</v>
      </c>
      <c r="E964" s="3" t="str">
        <f>IF(C964 &gt;= var!$D$1,IF(C964 &lt;= var!$D$2, "1", "0"),"0")</f>
        <v>0</v>
      </c>
      <c r="F964" t="b">
        <f>NOT(ISNA(VLOOKUP(B964,var!$B$1:$B$40,1,FALSE)))</f>
        <v>1</v>
      </c>
    </row>
    <row r="965" spans="1:6">
      <c r="A965" t="s">
        <v>5138</v>
      </c>
      <c r="B965" t="s">
        <v>1778</v>
      </c>
      <c r="C965" s="1">
        <v>42662</v>
      </c>
      <c r="D965" t="str">
        <f>IF(C965 &gt;= var!$A$1, "MostFresh", IF(DATEDIF(C965,var!$A$2,"d") &lt; 60, "MostFresh", IF(DATEDIF(C965,var!$A$2, "d") &lt; 90,"Fresh",IF(DATEDIF(C965,var!$A$2, "d") &lt; 120, "state","abandon"))))</f>
        <v>MostFresh</v>
      </c>
      <c r="E965" s="3" t="str">
        <f>IF(C965 &gt;= var!$D$1,IF(C965 &lt;= var!$D$2, "1", "0"),"0")</f>
        <v>1</v>
      </c>
      <c r="F965" t="b">
        <f>NOT(ISNA(VLOOKUP(B965,var!$B$1:$B$40,1,FALSE)))</f>
        <v>1</v>
      </c>
    </row>
    <row r="966" spans="1:6">
      <c r="A966" t="s">
        <v>3409</v>
      </c>
      <c r="B966" t="s">
        <v>1778</v>
      </c>
      <c r="C966" s="1">
        <v>42662</v>
      </c>
      <c r="D966" t="str">
        <f>IF(C966 &gt;= var!$A$1, "MostFresh", IF(DATEDIF(C966,var!$A$2,"d") &lt; 60, "MostFresh", IF(DATEDIF(C966,var!$A$2, "d") &lt; 90,"Fresh",IF(DATEDIF(C966,var!$A$2, "d") &lt; 120, "state","abandon"))))</f>
        <v>MostFresh</v>
      </c>
      <c r="E966" s="3" t="str">
        <f>IF(C966 &gt;= var!$D$1,IF(C966 &lt;= var!$D$2, "1", "0"),"0")</f>
        <v>1</v>
      </c>
      <c r="F966" t="b">
        <f>NOT(ISNA(VLOOKUP(B966,var!$B$1:$B$40,1,FALSE)))</f>
        <v>1</v>
      </c>
    </row>
    <row r="967" spans="1:6">
      <c r="A967" t="s">
        <v>3410</v>
      </c>
      <c r="B967" t="s">
        <v>1778</v>
      </c>
      <c r="C967" s="1">
        <v>42503</v>
      </c>
      <c r="D967" t="str">
        <f>IF(C967 &gt;= var!$A$1, "MostFresh", IF(DATEDIF(C967,var!$A$2,"d") &lt; 60, "MostFresh", IF(DATEDIF(C967,var!$A$2, "d") &lt; 90,"Fresh",IF(DATEDIF(C967,var!$A$2, "d") &lt; 120, "state","abandon"))))</f>
        <v>abandon</v>
      </c>
      <c r="E967" s="3" t="str">
        <f>IF(C967 &gt;= var!$D$1,IF(C967 &lt;= var!$D$2, "1", "0"),"0")</f>
        <v>0</v>
      </c>
      <c r="F967" t="b">
        <f>NOT(ISNA(VLOOKUP(B967,var!$B$1:$B$40,1,FALSE)))</f>
        <v>1</v>
      </c>
    </row>
    <row r="968" spans="1:6">
      <c r="A968" t="s">
        <v>3411</v>
      </c>
      <c r="B968" t="s">
        <v>1778</v>
      </c>
      <c r="C968" s="1">
        <v>42639</v>
      </c>
      <c r="D968" t="str">
        <f>IF(C968 &gt;= var!$A$1, "MostFresh", IF(DATEDIF(C968,var!$A$2,"d") &lt; 60, "MostFresh", IF(DATEDIF(C968,var!$A$2, "d") &lt; 90,"Fresh",IF(DATEDIF(C968,var!$A$2, "d") &lt; 120, "state","abandon"))))</f>
        <v>MostFresh</v>
      </c>
      <c r="E968" s="3" t="str">
        <f>IF(C968 &gt;= var!$D$1,IF(C968 &lt;= var!$D$2, "1", "0"),"0")</f>
        <v>0</v>
      </c>
      <c r="F968" t="b">
        <f>NOT(ISNA(VLOOKUP(B968,var!$B$1:$B$40,1,FALSE)))</f>
        <v>1</v>
      </c>
    </row>
    <row r="969" spans="1:6">
      <c r="A969" t="s">
        <v>3412</v>
      </c>
      <c r="B969" t="s">
        <v>1778</v>
      </c>
      <c r="C969" s="1">
        <v>42662</v>
      </c>
      <c r="D969" t="str">
        <f>IF(C969 &gt;= var!$A$1, "MostFresh", IF(DATEDIF(C969,var!$A$2,"d") &lt; 60, "MostFresh", IF(DATEDIF(C969,var!$A$2, "d") &lt; 90,"Fresh",IF(DATEDIF(C969,var!$A$2, "d") &lt; 120, "state","abandon"))))</f>
        <v>MostFresh</v>
      </c>
      <c r="E969" s="3" t="str">
        <f>IF(C969 &gt;= var!$D$1,IF(C969 &lt;= var!$D$2, "1", "0"),"0")</f>
        <v>1</v>
      </c>
      <c r="F969" t="b">
        <f>NOT(ISNA(VLOOKUP(B969,var!$B$1:$B$40,1,FALSE)))</f>
        <v>1</v>
      </c>
    </row>
    <row r="970" spans="1:6">
      <c r="A970" t="s">
        <v>5139</v>
      </c>
      <c r="B970" t="s">
        <v>1778</v>
      </c>
      <c r="C970" s="1">
        <v>42662</v>
      </c>
      <c r="D970" t="str">
        <f>IF(C970 &gt;= var!$A$1, "MostFresh", IF(DATEDIF(C970,var!$A$2,"d") &lt; 60, "MostFresh", IF(DATEDIF(C970,var!$A$2, "d") &lt; 90,"Fresh",IF(DATEDIF(C970,var!$A$2, "d") &lt; 120, "state","abandon"))))</f>
        <v>MostFresh</v>
      </c>
      <c r="E970" s="3" t="str">
        <f>IF(C970 &gt;= var!$D$1,IF(C970 &lt;= var!$D$2, "1", "0"),"0")</f>
        <v>1</v>
      </c>
      <c r="F970" t="b">
        <f>NOT(ISNA(VLOOKUP(B970,var!$B$1:$B$40,1,FALSE)))</f>
        <v>1</v>
      </c>
    </row>
    <row r="971" spans="1:6">
      <c r="A971" t="s">
        <v>3413</v>
      </c>
      <c r="B971" t="s">
        <v>1778</v>
      </c>
      <c r="C971" s="1">
        <v>42503</v>
      </c>
      <c r="D971" t="str">
        <f>IF(C971 &gt;= var!$A$1, "MostFresh", IF(DATEDIF(C971,var!$A$2,"d") &lt; 60, "MostFresh", IF(DATEDIF(C971,var!$A$2, "d") &lt; 90,"Fresh",IF(DATEDIF(C971,var!$A$2, "d") &lt; 120, "state","abandon"))))</f>
        <v>abandon</v>
      </c>
      <c r="E971" s="3" t="str">
        <f>IF(C971 &gt;= var!$D$1,IF(C971 &lt;= var!$D$2, "1", "0"),"0")</f>
        <v>0</v>
      </c>
      <c r="F971" t="b">
        <f>NOT(ISNA(VLOOKUP(B971,var!$B$1:$B$40,1,FALSE)))</f>
        <v>1</v>
      </c>
    </row>
    <row r="972" spans="1:6">
      <c r="A972" t="s">
        <v>3414</v>
      </c>
      <c r="B972" t="s">
        <v>1778</v>
      </c>
      <c r="C972" s="1">
        <v>42503</v>
      </c>
      <c r="D972" t="str">
        <f>IF(C972 &gt;= var!$A$1, "MostFresh", IF(DATEDIF(C972,var!$A$2,"d") &lt; 60, "MostFresh", IF(DATEDIF(C972,var!$A$2, "d") &lt; 90,"Fresh",IF(DATEDIF(C972,var!$A$2, "d") &lt; 120, "state","abandon"))))</f>
        <v>abandon</v>
      </c>
      <c r="E972" s="3" t="str">
        <f>IF(C972 &gt;= var!$D$1,IF(C972 &lt;= var!$D$2, "1", "0"),"0")</f>
        <v>0</v>
      </c>
      <c r="F972" t="b">
        <f>NOT(ISNA(VLOOKUP(B972,var!$B$1:$B$40,1,FALSE)))</f>
        <v>1</v>
      </c>
    </row>
    <row r="973" spans="1:6">
      <c r="A973" t="s">
        <v>3415</v>
      </c>
      <c r="B973" t="s">
        <v>5342</v>
      </c>
      <c r="C973" s="1">
        <v>42611</v>
      </c>
      <c r="D973" t="str">
        <f>IF(C973 &gt;= var!$A$1, "MostFresh", IF(DATEDIF(C973,var!$A$2,"d") &lt; 60, "MostFresh", IF(DATEDIF(C973,var!$A$2, "d") &lt; 90,"Fresh",IF(DATEDIF(C973,var!$A$2, "d") &lt; 120, "state","abandon"))))</f>
        <v>MostFresh</v>
      </c>
      <c r="E973" s="3" t="str">
        <f>IF(C973 &gt;= var!$D$1,IF(C973 &lt;= var!$D$2, "1", "0"),"0")</f>
        <v>0</v>
      </c>
      <c r="F973" t="b">
        <f>NOT(ISNA(VLOOKUP(B973,var!$B$1:$B$40,1,FALSE)))</f>
        <v>0</v>
      </c>
    </row>
    <row r="974" spans="1:6">
      <c r="A974" t="s">
        <v>3416</v>
      </c>
      <c r="B974" t="s">
        <v>5342</v>
      </c>
      <c r="C974" s="1">
        <v>42653</v>
      </c>
      <c r="D974" t="str">
        <f>IF(C974 &gt;= var!$A$1, "MostFresh", IF(DATEDIF(C974,var!$A$2,"d") &lt; 60, "MostFresh", IF(DATEDIF(C974,var!$A$2, "d") &lt; 90,"Fresh",IF(DATEDIF(C974,var!$A$2, "d") &lt; 120, "state","abandon"))))</f>
        <v>MostFresh</v>
      </c>
      <c r="E974" s="3" t="str">
        <f>IF(C974 &gt;= var!$D$1,IF(C974 &lt;= var!$D$2, "1", "0"),"0")</f>
        <v>1</v>
      </c>
      <c r="F974" t="b">
        <f>NOT(ISNA(VLOOKUP(B974,var!$B$1:$B$40,1,FALSE)))</f>
        <v>0</v>
      </c>
    </row>
    <row r="975" spans="1:6">
      <c r="A975" t="s">
        <v>3417</v>
      </c>
      <c r="B975" t="s">
        <v>5342</v>
      </c>
      <c r="C975" s="1">
        <v>42611</v>
      </c>
      <c r="D975" t="str">
        <f>IF(C975 &gt;= var!$A$1, "MostFresh", IF(DATEDIF(C975,var!$A$2,"d") &lt; 60, "MostFresh", IF(DATEDIF(C975,var!$A$2, "d") &lt; 90,"Fresh",IF(DATEDIF(C975,var!$A$2, "d") &lt; 120, "state","abandon"))))</f>
        <v>MostFresh</v>
      </c>
      <c r="E975" s="3" t="str">
        <f>IF(C975 &gt;= var!$D$1,IF(C975 &lt;= var!$D$2, "1", "0"),"0")</f>
        <v>0</v>
      </c>
      <c r="F975" t="b">
        <f>NOT(ISNA(VLOOKUP(B975,var!$B$1:$B$40,1,FALSE)))</f>
        <v>0</v>
      </c>
    </row>
    <row r="976" spans="1:6">
      <c r="A976" t="s">
        <v>3418</v>
      </c>
      <c r="B976" t="s">
        <v>5342</v>
      </c>
      <c r="C976" s="1">
        <v>42653</v>
      </c>
      <c r="D976" t="str">
        <f>IF(C976 &gt;= var!$A$1, "MostFresh", IF(DATEDIF(C976,var!$A$2,"d") &lt; 60, "MostFresh", IF(DATEDIF(C976,var!$A$2, "d") &lt; 90,"Fresh",IF(DATEDIF(C976,var!$A$2, "d") &lt; 120, "state","abandon"))))</f>
        <v>MostFresh</v>
      </c>
      <c r="E976" s="3" t="str">
        <f>IF(C976 &gt;= var!$D$1,IF(C976 &lt;= var!$D$2, "1", "0"),"0")</f>
        <v>1</v>
      </c>
      <c r="F976" t="b">
        <f>NOT(ISNA(VLOOKUP(B976,var!$B$1:$B$40,1,FALSE)))</f>
        <v>0</v>
      </c>
    </row>
    <row r="977" spans="1:6">
      <c r="A977" t="s">
        <v>3419</v>
      </c>
      <c r="B977" t="s">
        <v>5342</v>
      </c>
      <c r="C977" s="1">
        <v>42611</v>
      </c>
      <c r="D977" t="str">
        <f>IF(C977 &gt;= var!$A$1, "MostFresh", IF(DATEDIF(C977,var!$A$2,"d") &lt; 60, "MostFresh", IF(DATEDIF(C977,var!$A$2, "d") &lt; 90,"Fresh",IF(DATEDIF(C977,var!$A$2, "d") &lt; 120, "state","abandon"))))</f>
        <v>MostFresh</v>
      </c>
      <c r="E977" s="3" t="str">
        <f>IF(C977 &gt;= var!$D$1,IF(C977 &lt;= var!$D$2, "1", "0"),"0")</f>
        <v>0</v>
      </c>
      <c r="F977" t="b">
        <f>NOT(ISNA(VLOOKUP(B977,var!$B$1:$B$40,1,FALSE)))</f>
        <v>0</v>
      </c>
    </row>
    <row r="978" spans="1:6">
      <c r="A978" t="s">
        <v>3420</v>
      </c>
      <c r="B978" t="s">
        <v>5342</v>
      </c>
      <c r="C978" s="1">
        <v>42653</v>
      </c>
      <c r="D978" t="str">
        <f>IF(C978 &gt;= var!$A$1, "MostFresh", IF(DATEDIF(C978,var!$A$2,"d") &lt; 60, "MostFresh", IF(DATEDIF(C978,var!$A$2, "d") &lt; 90,"Fresh",IF(DATEDIF(C978,var!$A$2, "d") &lt; 120, "state","abandon"))))</f>
        <v>MostFresh</v>
      </c>
      <c r="E978" s="3" t="str">
        <f>IF(C978 &gt;= var!$D$1,IF(C978 &lt;= var!$D$2, "1", "0"),"0")</f>
        <v>1</v>
      </c>
      <c r="F978" t="b">
        <f>NOT(ISNA(VLOOKUP(B978,var!$B$1:$B$40,1,FALSE)))</f>
        <v>0</v>
      </c>
    </row>
    <row r="979" spans="1:6">
      <c r="A979" t="s">
        <v>3421</v>
      </c>
      <c r="B979" t="s">
        <v>5342</v>
      </c>
      <c r="C979" s="1">
        <v>42653</v>
      </c>
      <c r="D979" t="str">
        <f>IF(C979 &gt;= var!$A$1, "MostFresh", IF(DATEDIF(C979,var!$A$2,"d") &lt; 60, "MostFresh", IF(DATEDIF(C979,var!$A$2, "d") &lt; 90,"Fresh",IF(DATEDIF(C979,var!$A$2, "d") &lt; 120, "state","abandon"))))</f>
        <v>MostFresh</v>
      </c>
      <c r="E979" s="3" t="str">
        <f>IF(C979 &gt;= var!$D$1,IF(C979 &lt;= var!$D$2, "1", "0"),"0")</f>
        <v>1</v>
      </c>
      <c r="F979" t="b">
        <f>NOT(ISNA(VLOOKUP(B979,var!$B$1:$B$40,1,FALSE)))</f>
        <v>0</v>
      </c>
    </row>
    <row r="980" spans="1:6">
      <c r="A980" t="s">
        <v>3422</v>
      </c>
      <c r="B980" t="s">
        <v>5342</v>
      </c>
      <c r="C980" s="1">
        <v>42653</v>
      </c>
      <c r="D980" t="str">
        <f>IF(C980 &gt;= var!$A$1, "MostFresh", IF(DATEDIF(C980,var!$A$2,"d") &lt; 60, "MostFresh", IF(DATEDIF(C980,var!$A$2, "d") &lt; 90,"Fresh",IF(DATEDIF(C980,var!$A$2, "d") &lt; 120, "state","abandon"))))</f>
        <v>MostFresh</v>
      </c>
      <c r="E980" s="3" t="str">
        <f>IF(C980 &gt;= var!$D$1,IF(C980 &lt;= var!$D$2, "1", "0"),"0")</f>
        <v>1</v>
      </c>
      <c r="F980" t="b">
        <f>NOT(ISNA(VLOOKUP(B980,var!$B$1:$B$40,1,FALSE)))</f>
        <v>0</v>
      </c>
    </row>
    <row r="981" spans="1:6">
      <c r="A981" t="s">
        <v>3423</v>
      </c>
      <c r="B981" t="s">
        <v>5342</v>
      </c>
      <c r="C981" s="1">
        <v>42611</v>
      </c>
      <c r="D981" t="str">
        <f>IF(C981 &gt;= var!$A$1, "MostFresh", IF(DATEDIF(C981,var!$A$2,"d") &lt; 60, "MostFresh", IF(DATEDIF(C981,var!$A$2, "d") &lt; 90,"Fresh",IF(DATEDIF(C981,var!$A$2, "d") &lt; 120, "state","abandon"))))</f>
        <v>MostFresh</v>
      </c>
      <c r="E981" s="3" t="str">
        <f>IF(C981 &gt;= var!$D$1,IF(C981 &lt;= var!$D$2, "1", "0"),"0")</f>
        <v>0</v>
      </c>
      <c r="F981" t="b">
        <f>NOT(ISNA(VLOOKUP(B981,var!$B$1:$B$40,1,FALSE)))</f>
        <v>0</v>
      </c>
    </row>
    <row r="982" spans="1:6">
      <c r="A982" t="s">
        <v>3424</v>
      </c>
      <c r="B982" t="s">
        <v>5342</v>
      </c>
      <c r="C982" s="1">
        <v>42611</v>
      </c>
      <c r="D982" t="str">
        <f>IF(C982 &gt;= var!$A$1, "MostFresh", IF(DATEDIF(C982,var!$A$2,"d") &lt; 60, "MostFresh", IF(DATEDIF(C982,var!$A$2, "d") &lt; 90,"Fresh",IF(DATEDIF(C982,var!$A$2, "d") &lt; 120, "state","abandon"))))</f>
        <v>MostFresh</v>
      </c>
      <c r="E982" s="3" t="str">
        <f>IF(C982 &gt;= var!$D$1,IF(C982 &lt;= var!$D$2, "1", "0"),"0")</f>
        <v>0</v>
      </c>
      <c r="F982" t="b">
        <f>NOT(ISNA(VLOOKUP(B982,var!$B$1:$B$40,1,FALSE)))</f>
        <v>0</v>
      </c>
    </row>
    <row r="983" spans="1:6">
      <c r="A983" t="s">
        <v>3425</v>
      </c>
      <c r="B983" t="s">
        <v>5342</v>
      </c>
      <c r="C983" s="1">
        <v>42611</v>
      </c>
      <c r="D983" t="str">
        <f>IF(C983 &gt;= var!$A$1, "MostFresh", IF(DATEDIF(C983,var!$A$2,"d") &lt; 60, "MostFresh", IF(DATEDIF(C983,var!$A$2, "d") &lt; 90,"Fresh",IF(DATEDIF(C983,var!$A$2, "d") &lt; 120, "state","abandon"))))</f>
        <v>MostFresh</v>
      </c>
      <c r="E983" s="3" t="str">
        <f>IF(C983 &gt;= var!$D$1,IF(C983 &lt;= var!$D$2, "1", "0"),"0")</f>
        <v>0</v>
      </c>
      <c r="F983" t="b">
        <f>NOT(ISNA(VLOOKUP(B983,var!$B$1:$B$40,1,FALSE)))</f>
        <v>0</v>
      </c>
    </row>
    <row r="984" spans="1:6">
      <c r="A984" t="s">
        <v>3426</v>
      </c>
      <c r="B984" t="s">
        <v>5342</v>
      </c>
      <c r="C984" s="1">
        <v>42611</v>
      </c>
      <c r="D984" t="str">
        <f>IF(C984 &gt;= var!$A$1, "MostFresh", IF(DATEDIF(C984,var!$A$2,"d") &lt; 60, "MostFresh", IF(DATEDIF(C984,var!$A$2, "d") &lt; 90,"Fresh",IF(DATEDIF(C984,var!$A$2, "d") &lt; 120, "state","abandon"))))</f>
        <v>MostFresh</v>
      </c>
      <c r="E984" s="3" t="str">
        <f>IF(C984 &gt;= var!$D$1,IF(C984 &lt;= var!$D$2, "1", "0"),"0")</f>
        <v>0</v>
      </c>
      <c r="F984" t="b">
        <f>NOT(ISNA(VLOOKUP(B984,var!$B$1:$B$40,1,FALSE)))</f>
        <v>0</v>
      </c>
    </row>
    <row r="985" spans="1:6">
      <c r="A985" t="s">
        <v>3427</v>
      </c>
      <c r="B985" t="s">
        <v>5342</v>
      </c>
      <c r="C985" s="1">
        <v>42611</v>
      </c>
      <c r="D985" t="str">
        <f>IF(C985 &gt;= var!$A$1, "MostFresh", IF(DATEDIF(C985,var!$A$2,"d") &lt; 60, "MostFresh", IF(DATEDIF(C985,var!$A$2, "d") &lt; 90,"Fresh",IF(DATEDIF(C985,var!$A$2, "d") &lt; 120, "state","abandon"))))</f>
        <v>MostFresh</v>
      </c>
      <c r="E985" s="3" t="str">
        <f>IF(C985 &gt;= var!$D$1,IF(C985 &lt;= var!$D$2, "1", "0"),"0")</f>
        <v>0</v>
      </c>
      <c r="F985" t="b">
        <f>NOT(ISNA(VLOOKUP(B985,var!$B$1:$B$40,1,FALSE)))</f>
        <v>0</v>
      </c>
    </row>
    <row r="986" spans="1:6">
      <c r="A986" t="s">
        <v>3428</v>
      </c>
      <c r="B986" t="s">
        <v>5342</v>
      </c>
      <c r="C986" s="1">
        <v>42653</v>
      </c>
      <c r="D986" t="str">
        <f>IF(C986 &gt;= var!$A$1, "MostFresh", IF(DATEDIF(C986,var!$A$2,"d") &lt; 60, "MostFresh", IF(DATEDIF(C986,var!$A$2, "d") &lt; 90,"Fresh",IF(DATEDIF(C986,var!$A$2, "d") &lt; 120, "state","abandon"))))</f>
        <v>MostFresh</v>
      </c>
      <c r="E986" s="3" t="str">
        <f>IF(C986 &gt;= var!$D$1,IF(C986 &lt;= var!$D$2, "1", "0"),"0")</f>
        <v>1</v>
      </c>
      <c r="F986" t="b">
        <f>NOT(ISNA(VLOOKUP(B986,var!$B$1:$B$40,1,FALSE)))</f>
        <v>0</v>
      </c>
    </row>
    <row r="987" spans="1:6">
      <c r="A987" t="s">
        <v>3429</v>
      </c>
      <c r="B987" t="s">
        <v>5342</v>
      </c>
      <c r="C987" s="1">
        <v>42653</v>
      </c>
      <c r="D987" t="str">
        <f>IF(C987 &gt;= var!$A$1, "MostFresh", IF(DATEDIF(C987,var!$A$2,"d") &lt; 60, "MostFresh", IF(DATEDIF(C987,var!$A$2, "d") &lt; 90,"Fresh",IF(DATEDIF(C987,var!$A$2, "d") &lt; 120, "state","abandon"))))</f>
        <v>MostFresh</v>
      </c>
      <c r="E987" s="3" t="str">
        <f>IF(C987 &gt;= var!$D$1,IF(C987 &lt;= var!$D$2, "1", "0"),"0")</f>
        <v>1</v>
      </c>
      <c r="F987" t="b">
        <f>NOT(ISNA(VLOOKUP(B987,var!$B$1:$B$40,1,FALSE)))</f>
        <v>0</v>
      </c>
    </row>
    <row r="988" spans="1:6">
      <c r="A988" t="s">
        <v>3430</v>
      </c>
      <c r="B988" t="s">
        <v>5342</v>
      </c>
      <c r="C988" s="1">
        <v>42611</v>
      </c>
      <c r="D988" t="str">
        <f>IF(C988 &gt;= var!$A$1, "MostFresh", IF(DATEDIF(C988,var!$A$2,"d") &lt; 60, "MostFresh", IF(DATEDIF(C988,var!$A$2, "d") &lt; 90,"Fresh",IF(DATEDIF(C988,var!$A$2, "d") &lt; 120, "state","abandon"))))</f>
        <v>MostFresh</v>
      </c>
      <c r="E988" s="3" t="str">
        <f>IF(C988 &gt;= var!$D$1,IF(C988 &lt;= var!$D$2, "1", "0"),"0")</f>
        <v>0</v>
      </c>
      <c r="F988" t="b">
        <f>NOT(ISNA(VLOOKUP(B988,var!$B$1:$B$40,1,FALSE)))</f>
        <v>0</v>
      </c>
    </row>
    <row r="989" spans="1:6">
      <c r="A989" t="s">
        <v>3431</v>
      </c>
      <c r="B989" t="s">
        <v>5342</v>
      </c>
      <c r="C989" s="1">
        <v>42611</v>
      </c>
      <c r="D989" t="str">
        <f>IF(C989 &gt;= var!$A$1, "MostFresh", IF(DATEDIF(C989,var!$A$2,"d") &lt; 60, "MostFresh", IF(DATEDIF(C989,var!$A$2, "d") &lt; 90,"Fresh",IF(DATEDIF(C989,var!$A$2, "d") &lt; 120, "state","abandon"))))</f>
        <v>MostFresh</v>
      </c>
      <c r="E989" s="3" t="str">
        <f>IF(C989 &gt;= var!$D$1,IF(C989 &lt;= var!$D$2, "1", "0"),"0")</f>
        <v>0</v>
      </c>
      <c r="F989" t="b">
        <f>NOT(ISNA(VLOOKUP(B989,var!$B$1:$B$40,1,FALSE)))</f>
        <v>0</v>
      </c>
    </row>
    <row r="990" spans="1:6">
      <c r="A990" t="s">
        <v>3432</v>
      </c>
      <c r="B990" t="s">
        <v>5342</v>
      </c>
      <c r="C990" s="1">
        <v>42611</v>
      </c>
      <c r="D990" t="str">
        <f>IF(C990 &gt;= var!$A$1, "MostFresh", IF(DATEDIF(C990,var!$A$2,"d") &lt; 60, "MostFresh", IF(DATEDIF(C990,var!$A$2, "d") &lt; 90,"Fresh",IF(DATEDIF(C990,var!$A$2, "d") &lt; 120, "state","abandon"))))</f>
        <v>MostFresh</v>
      </c>
      <c r="E990" s="3" t="str">
        <f>IF(C990 &gt;= var!$D$1,IF(C990 &lt;= var!$D$2, "1", "0"),"0")</f>
        <v>0</v>
      </c>
      <c r="F990" t="b">
        <f>NOT(ISNA(VLOOKUP(B990,var!$B$1:$B$40,1,FALSE)))</f>
        <v>0</v>
      </c>
    </row>
    <row r="991" spans="1:6">
      <c r="A991" t="s">
        <v>3433</v>
      </c>
      <c r="B991" t="s">
        <v>5342</v>
      </c>
      <c r="C991" s="1">
        <v>42653</v>
      </c>
      <c r="D991" t="str">
        <f>IF(C991 &gt;= var!$A$1, "MostFresh", IF(DATEDIF(C991,var!$A$2,"d") &lt; 60, "MostFresh", IF(DATEDIF(C991,var!$A$2, "d") &lt; 90,"Fresh",IF(DATEDIF(C991,var!$A$2, "d") &lt; 120, "state","abandon"))))</f>
        <v>MostFresh</v>
      </c>
      <c r="E991" s="3" t="str">
        <f>IF(C991 &gt;= var!$D$1,IF(C991 &lt;= var!$D$2, "1", "0"),"0")</f>
        <v>1</v>
      </c>
      <c r="F991" t="b">
        <f>NOT(ISNA(VLOOKUP(B991,var!$B$1:$B$40,1,FALSE)))</f>
        <v>0</v>
      </c>
    </row>
    <row r="992" spans="1:6">
      <c r="A992" t="s">
        <v>3434</v>
      </c>
      <c r="B992" t="s">
        <v>5342</v>
      </c>
      <c r="C992" s="1">
        <v>42611</v>
      </c>
      <c r="D992" t="str">
        <f>IF(C992 &gt;= var!$A$1, "MostFresh", IF(DATEDIF(C992,var!$A$2,"d") &lt; 60, "MostFresh", IF(DATEDIF(C992,var!$A$2, "d") &lt; 90,"Fresh",IF(DATEDIF(C992,var!$A$2, "d") &lt; 120, "state","abandon"))))</f>
        <v>MostFresh</v>
      </c>
      <c r="E992" s="3" t="str">
        <f>IF(C992 &gt;= var!$D$1,IF(C992 &lt;= var!$D$2, "1", "0"),"0")</f>
        <v>0</v>
      </c>
      <c r="F992" t="b">
        <f>NOT(ISNA(VLOOKUP(B992,var!$B$1:$B$40,1,FALSE)))</f>
        <v>0</v>
      </c>
    </row>
    <row r="993" spans="1:6">
      <c r="A993" t="s">
        <v>3435</v>
      </c>
      <c r="B993" t="s">
        <v>5342</v>
      </c>
      <c r="C993" s="1">
        <v>42611</v>
      </c>
      <c r="D993" t="str">
        <f>IF(C993 &gt;= var!$A$1, "MostFresh", IF(DATEDIF(C993,var!$A$2,"d") &lt; 60, "MostFresh", IF(DATEDIF(C993,var!$A$2, "d") &lt; 90,"Fresh",IF(DATEDIF(C993,var!$A$2, "d") &lt; 120, "state","abandon"))))</f>
        <v>MostFresh</v>
      </c>
      <c r="E993" s="3" t="str">
        <f>IF(C993 &gt;= var!$D$1,IF(C993 &lt;= var!$D$2, "1", "0"),"0")</f>
        <v>0</v>
      </c>
      <c r="F993" t="b">
        <f>NOT(ISNA(VLOOKUP(B993,var!$B$1:$B$40,1,FALSE)))</f>
        <v>0</v>
      </c>
    </row>
    <row r="994" spans="1:6">
      <c r="A994" t="s">
        <v>3436</v>
      </c>
      <c r="B994" t="s">
        <v>5342</v>
      </c>
      <c r="C994" s="1">
        <v>42653</v>
      </c>
      <c r="D994" t="str">
        <f>IF(C994 &gt;= var!$A$1, "MostFresh", IF(DATEDIF(C994,var!$A$2,"d") &lt; 60, "MostFresh", IF(DATEDIF(C994,var!$A$2, "d") &lt; 90,"Fresh",IF(DATEDIF(C994,var!$A$2, "d") &lt; 120, "state","abandon"))))</f>
        <v>MostFresh</v>
      </c>
      <c r="E994" s="3" t="str">
        <f>IF(C994 &gt;= var!$D$1,IF(C994 &lt;= var!$D$2, "1", "0"),"0")</f>
        <v>1</v>
      </c>
      <c r="F994" t="b">
        <f>NOT(ISNA(VLOOKUP(B994,var!$B$1:$B$40,1,FALSE)))</f>
        <v>0</v>
      </c>
    </row>
    <row r="995" spans="1:6">
      <c r="A995" t="s">
        <v>3437</v>
      </c>
      <c r="B995" t="s">
        <v>5342</v>
      </c>
      <c r="C995" s="1">
        <v>42653</v>
      </c>
      <c r="D995" t="str">
        <f>IF(C995 &gt;= var!$A$1, "MostFresh", IF(DATEDIF(C995,var!$A$2,"d") &lt; 60, "MostFresh", IF(DATEDIF(C995,var!$A$2, "d") &lt; 90,"Fresh",IF(DATEDIF(C995,var!$A$2, "d") &lt; 120, "state","abandon"))))</f>
        <v>MostFresh</v>
      </c>
      <c r="E995" s="3" t="str">
        <f>IF(C995 &gt;= var!$D$1,IF(C995 &lt;= var!$D$2, "1", "0"),"0")</f>
        <v>1</v>
      </c>
      <c r="F995" t="b">
        <f>NOT(ISNA(VLOOKUP(B995,var!$B$1:$B$40,1,FALSE)))</f>
        <v>0</v>
      </c>
    </row>
    <row r="996" spans="1:6">
      <c r="A996" t="s">
        <v>3438</v>
      </c>
      <c r="B996" t="s">
        <v>5342</v>
      </c>
      <c r="C996" s="1">
        <v>42611</v>
      </c>
      <c r="D996" t="str">
        <f>IF(C996 &gt;= var!$A$1, "MostFresh", IF(DATEDIF(C996,var!$A$2,"d") &lt; 60, "MostFresh", IF(DATEDIF(C996,var!$A$2, "d") &lt; 90,"Fresh",IF(DATEDIF(C996,var!$A$2, "d") &lt; 120, "state","abandon"))))</f>
        <v>MostFresh</v>
      </c>
      <c r="E996" s="3" t="str">
        <f>IF(C996 &gt;= var!$D$1,IF(C996 &lt;= var!$D$2, "1", "0"),"0")</f>
        <v>0</v>
      </c>
      <c r="F996" t="b">
        <f>NOT(ISNA(VLOOKUP(B996,var!$B$1:$B$40,1,FALSE)))</f>
        <v>0</v>
      </c>
    </row>
    <row r="997" spans="1:6">
      <c r="A997" t="s">
        <v>3439</v>
      </c>
      <c r="B997" t="s">
        <v>5342</v>
      </c>
      <c r="C997" s="1">
        <v>42653</v>
      </c>
      <c r="D997" t="str">
        <f>IF(C997 &gt;= var!$A$1, "MostFresh", IF(DATEDIF(C997,var!$A$2,"d") &lt; 60, "MostFresh", IF(DATEDIF(C997,var!$A$2, "d") &lt; 90,"Fresh",IF(DATEDIF(C997,var!$A$2, "d") &lt; 120, "state","abandon"))))</f>
        <v>MostFresh</v>
      </c>
      <c r="E997" s="3" t="str">
        <f>IF(C997 &gt;= var!$D$1,IF(C997 &lt;= var!$D$2, "1", "0"),"0")</f>
        <v>1</v>
      </c>
      <c r="F997" t="b">
        <f>NOT(ISNA(VLOOKUP(B997,var!$B$1:$B$40,1,FALSE)))</f>
        <v>0</v>
      </c>
    </row>
    <row r="998" spans="1:6">
      <c r="A998" t="s">
        <v>3440</v>
      </c>
      <c r="B998" t="s">
        <v>5342</v>
      </c>
      <c r="C998" s="1">
        <v>42653</v>
      </c>
      <c r="D998" t="str">
        <f>IF(C998 &gt;= var!$A$1, "MostFresh", IF(DATEDIF(C998,var!$A$2,"d") &lt; 60, "MostFresh", IF(DATEDIF(C998,var!$A$2, "d") &lt; 90,"Fresh",IF(DATEDIF(C998,var!$A$2, "d") &lt; 120, "state","abandon"))))</f>
        <v>MostFresh</v>
      </c>
      <c r="E998" s="3" t="str">
        <f>IF(C998 &gt;= var!$D$1,IF(C998 &lt;= var!$D$2, "1", "0"),"0")</f>
        <v>1</v>
      </c>
      <c r="F998" t="b">
        <f>NOT(ISNA(VLOOKUP(B998,var!$B$1:$B$40,1,FALSE)))</f>
        <v>0</v>
      </c>
    </row>
    <row r="999" spans="1:6">
      <c r="A999" t="s">
        <v>3441</v>
      </c>
      <c r="B999" t="s">
        <v>5342</v>
      </c>
      <c r="C999" s="1">
        <v>42611</v>
      </c>
      <c r="D999" t="str">
        <f>IF(C999 &gt;= var!$A$1, "MostFresh", IF(DATEDIF(C999,var!$A$2,"d") &lt; 60, "MostFresh", IF(DATEDIF(C999,var!$A$2, "d") &lt; 90,"Fresh",IF(DATEDIF(C999,var!$A$2, "d") &lt; 120, "state","abandon"))))</f>
        <v>MostFresh</v>
      </c>
      <c r="E999" s="3" t="str">
        <f>IF(C999 &gt;= var!$D$1,IF(C999 &lt;= var!$D$2, "1", "0"),"0")</f>
        <v>0</v>
      </c>
      <c r="F999" t="b">
        <f>NOT(ISNA(VLOOKUP(B999,var!$B$1:$B$40,1,FALSE)))</f>
        <v>0</v>
      </c>
    </row>
    <row r="1000" spans="1:6">
      <c r="A1000" t="s">
        <v>3442</v>
      </c>
      <c r="B1000" t="s">
        <v>7</v>
      </c>
      <c r="C1000" s="1">
        <v>42597</v>
      </c>
      <c r="D1000" t="str">
        <f>IF(C1000 &gt;= var!$A$1, "MostFresh", IF(DATEDIF(C1000,var!$A$2,"d") &lt; 60, "MostFresh", IF(DATEDIF(C1000,var!$A$2, "d") &lt; 90,"Fresh",IF(DATEDIF(C1000,var!$A$2, "d") &lt; 120, "state","abandon"))))</f>
        <v>MostFresh</v>
      </c>
      <c r="E1000" s="3" t="str">
        <f>IF(C1000 &gt;= var!$D$1,IF(C1000 &lt;= var!$D$2, "1", "0"),"0")</f>
        <v>0</v>
      </c>
      <c r="F1000" t="b">
        <f>NOT(ISNA(VLOOKUP(B1000,var!$B$1:$B$40,1,FALSE)))</f>
        <v>1</v>
      </c>
    </row>
    <row r="1001" spans="1:6">
      <c r="A1001" t="s">
        <v>3443</v>
      </c>
      <c r="B1001" t="s">
        <v>7</v>
      </c>
      <c r="C1001" s="1">
        <v>42653</v>
      </c>
      <c r="D1001" t="str">
        <f>IF(C1001 &gt;= var!$A$1, "MostFresh", IF(DATEDIF(C1001,var!$A$2,"d") &lt; 60, "MostFresh", IF(DATEDIF(C1001,var!$A$2, "d") &lt; 90,"Fresh",IF(DATEDIF(C1001,var!$A$2, "d") &lt; 120, "state","abandon"))))</f>
        <v>MostFresh</v>
      </c>
      <c r="E1001" s="3" t="str">
        <f>IF(C1001 &gt;= var!$D$1,IF(C1001 &lt;= var!$D$2, "1", "0"),"0")</f>
        <v>1</v>
      </c>
      <c r="F1001" t="b">
        <f>NOT(ISNA(VLOOKUP(B1001,var!$B$1:$B$40,1,FALSE)))</f>
        <v>1</v>
      </c>
    </row>
    <row r="1002" spans="1:6">
      <c r="A1002" t="s">
        <v>3444</v>
      </c>
      <c r="B1002" t="s">
        <v>7</v>
      </c>
      <c r="C1002" s="1">
        <v>42604</v>
      </c>
      <c r="D1002" t="str">
        <f>IF(C1002 &gt;= var!$A$1, "MostFresh", IF(DATEDIF(C1002,var!$A$2,"d") &lt; 60, "MostFresh", IF(DATEDIF(C1002,var!$A$2, "d") &lt; 90,"Fresh",IF(DATEDIF(C1002,var!$A$2, "d") &lt; 120, "state","abandon"))))</f>
        <v>MostFresh</v>
      </c>
      <c r="E1002" s="3" t="str">
        <f>IF(C1002 &gt;= var!$D$1,IF(C1002 &lt;= var!$D$2, "1", "0"),"0")</f>
        <v>0</v>
      </c>
      <c r="F1002" t="b">
        <f>NOT(ISNA(VLOOKUP(B1002,var!$B$1:$B$40,1,FALSE)))</f>
        <v>1</v>
      </c>
    </row>
    <row r="1003" spans="1:6">
      <c r="A1003" t="s">
        <v>3445</v>
      </c>
      <c r="B1003" t="s">
        <v>7</v>
      </c>
      <c r="C1003" s="1">
        <v>42597</v>
      </c>
      <c r="D1003" t="str">
        <f>IF(C1003 &gt;= var!$A$1, "MostFresh", IF(DATEDIF(C1003,var!$A$2,"d") &lt; 60, "MostFresh", IF(DATEDIF(C1003,var!$A$2, "d") &lt; 90,"Fresh",IF(DATEDIF(C1003,var!$A$2, "d") &lt; 120, "state","abandon"))))</f>
        <v>MostFresh</v>
      </c>
      <c r="E1003" s="3" t="str">
        <f>IF(C1003 &gt;= var!$D$1,IF(C1003 &lt;= var!$D$2, "1", "0"),"0")</f>
        <v>0</v>
      </c>
      <c r="F1003" t="b">
        <f>NOT(ISNA(VLOOKUP(B1003,var!$B$1:$B$40,1,FALSE)))</f>
        <v>1</v>
      </c>
    </row>
    <row r="1004" spans="1:6">
      <c r="A1004" t="s">
        <v>3446</v>
      </c>
      <c r="B1004" t="s">
        <v>7</v>
      </c>
      <c r="C1004" s="3">
        <v>42653</v>
      </c>
      <c r="D1004" t="str">
        <f>IF(C1004 &gt;= var!$A$1, "MostFresh", IF(DATEDIF(C1004,var!$A$2,"d") &lt; 60, "MostFresh", IF(DATEDIF(C1004,var!$A$2, "d") &lt; 90,"Fresh",IF(DATEDIF(C1004,var!$A$2, "d") &lt; 120, "state","abandon"))))</f>
        <v>MostFresh</v>
      </c>
      <c r="E1004" s="3" t="str">
        <f>IF(C1004 &gt;= var!$D$1,IF(C1004 &lt;= var!$D$2, "1", "0"),"0")</f>
        <v>1</v>
      </c>
      <c r="F1004" t="b">
        <f>NOT(ISNA(VLOOKUP(B1004,var!$B$1:$B$40,1,FALSE)))</f>
        <v>1</v>
      </c>
    </row>
    <row r="1005" spans="1:6">
      <c r="A1005" t="s">
        <v>3447</v>
      </c>
      <c r="B1005" t="s">
        <v>7</v>
      </c>
      <c r="C1005" s="3">
        <v>42597</v>
      </c>
      <c r="D1005" t="str">
        <f>IF(C1005 &gt;= var!$A$1, "MostFresh", IF(DATEDIF(C1005,var!$A$2,"d") &lt; 60, "MostFresh", IF(DATEDIF(C1005,var!$A$2, "d") &lt; 90,"Fresh",IF(DATEDIF(C1005,var!$A$2, "d") &lt; 120, "state","abandon"))))</f>
        <v>MostFresh</v>
      </c>
      <c r="E1005" s="3" t="str">
        <f>IF(C1005 &gt;= var!$D$1,IF(C1005 &lt;= var!$D$2, "1", "0"),"0")</f>
        <v>0</v>
      </c>
      <c r="F1005" t="b">
        <f>NOT(ISNA(VLOOKUP(B1005,var!$B$1:$B$40,1,FALSE)))</f>
        <v>1</v>
      </c>
    </row>
    <row r="1006" spans="1:6">
      <c r="A1006" t="s">
        <v>3448</v>
      </c>
      <c r="B1006" t="s">
        <v>7</v>
      </c>
      <c r="C1006" s="3">
        <v>42597</v>
      </c>
      <c r="D1006" t="str">
        <f>IF(C1006 &gt;= var!$A$1, "MostFresh", IF(DATEDIF(C1006,var!$A$2,"d") &lt; 60, "MostFresh", IF(DATEDIF(C1006,var!$A$2, "d") &lt; 90,"Fresh",IF(DATEDIF(C1006,var!$A$2, "d") &lt; 120, "state","abandon"))))</f>
        <v>MostFresh</v>
      </c>
      <c r="E1006" s="3" t="str">
        <f>IF(C1006 &gt;= var!$D$1,IF(C1006 &lt;= var!$D$2, "1", "0"),"0")</f>
        <v>0</v>
      </c>
      <c r="F1006" t="b">
        <f>NOT(ISNA(VLOOKUP(B1006,var!$B$1:$B$40,1,FALSE)))</f>
        <v>1</v>
      </c>
    </row>
    <row r="1007" spans="1:6">
      <c r="A1007" t="s">
        <v>3449</v>
      </c>
      <c r="B1007" t="s">
        <v>7</v>
      </c>
      <c r="C1007" s="3">
        <v>42597</v>
      </c>
      <c r="D1007" t="str">
        <f>IF(C1007 &gt;= var!$A$1, "MostFresh", IF(DATEDIF(C1007,var!$A$2,"d") &lt; 60, "MostFresh", IF(DATEDIF(C1007,var!$A$2, "d") &lt; 90,"Fresh",IF(DATEDIF(C1007,var!$A$2, "d") &lt; 120, "state","abandon"))))</f>
        <v>MostFresh</v>
      </c>
      <c r="E1007" s="3" t="str">
        <f>IF(C1007 &gt;= var!$D$1,IF(C1007 &lt;= var!$D$2, "1", "0"),"0")</f>
        <v>0</v>
      </c>
      <c r="F1007" t="b">
        <f>NOT(ISNA(VLOOKUP(B1007,var!$B$1:$B$40,1,FALSE)))</f>
        <v>1</v>
      </c>
    </row>
    <row r="1008" spans="1:6">
      <c r="A1008" t="s">
        <v>3450</v>
      </c>
      <c r="B1008" t="s">
        <v>7</v>
      </c>
      <c r="C1008" s="3">
        <v>42653</v>
      </c>
      <c r="D1008" t="str">
        <f>IF(C1008 &gt;= var!$A$1, "MostFresh", IF(DATEDIF(C1008,var!$A$2,"d") &lt; 60, "MostFresh", IF(DATEDIF(C1008,var!$A$2, "d") &lt; 90,"Fresh",IF(DATEDIF(C1008,var!$A$2, "d") &lt; 120, "state","abandon"))))</f>
        <v>MostFresh</v>
      </c>
      <c r="E1008" s="3" t="str">
        <f>IF(C1008 &gt;= var!$D$1,IF(C1008 &lt;= var!$D$2, "1", "0"),"0")</f>
        <v>1</v>
      </c>
      <c r="F1008" t="b">
        <f>NOT(ISNA(VLOOKUP(B1008,var!$B$1:$B$40,1,FALSE)))</f>
        <v>1</v>
      </c>
    </row>
    <row r="1009" spans="1:6">
      <c r="A1009" t="s">
        <v>3451</v>
      </c>
      <c r="B1009" t="s">
        <v>7</v>
      </c>
      <c r="C1009" s="3">
        <v>42597</v>
      </c>
      <c r="D1009" t="str">
        <f>IF(C1009 &gt;= var!$A$1, "MostFresh", IF(DATEDIF(C1009,var!$A$2,"d") &lt; 60, "MostFresh", IF(DATEDIF(C1009,var!$A$2, "d") &lt; 90,"Fresh",IF(DATEDIF(C1009,var!$A$2, "d") &lt; 120, "state","abandon"))))</f>
        <v>MostFresh</v>
      </c>
      <c r="E1009" s="3" t="str">
        <f>IF(C1009 &gt;= var!$D$1,IF(C1009 &lt;= var!$D$2, "1", "0"),"0")</f>
        <v>0</v>
      </c>
      <c r="F1009" t="b">
        <f>NOT(ISNA(VLOOKUP(B1009,var!$B$1:$B$40,1,FALSE)))</f>
        <v>1</v>
      </c>
    </row>
    <row r="1010" spans="1:6">
      <c r="A1010" t="s">
        <v>3452</v>
      </c>
      <c r="B1010" t="s">
        <v>7</v>
      </c>
      <c r="C1010" s="3">
        <v>42597</v>
      </c>
      <c r="D1010" t="str">
        <f>IF(C1010 &gt;= var!$A$1, "MostFresh", IF(DATEDIF(C1010,var!$A$2,"d") &lt; 60, "MostFresh", IF(DATEDIF(C1010,var!$A$2, "d") &lt; 90,"Fresh",IF(DATEDIF(C1010,var!$A$2, "d") &lt; 120, "state","abandon"))))</f>
        <v>MostFresh</v>
      </c>
      <c r="E1010" s="3" t="str">
        <f>IF(C1010 &gt;= var!$D$1,IF(C1010 &lt;= var!$D$2, "1", "0"),"0")</f>
        <v>0</v>
      </c>
      <c r="F1010" t="b">
        <f>NOT(ISNA(VLOOKUP(B1010,var!$B$1:$B$40,1,FALSE)))</f>
        <v>1</v>
      </c>
    </row>
    <row r="1011" spans="1:6">
      <c r="A1011" t="s">
        <v>3453</v>
      </c>
      <c r="B1011" t="s">
        <v>7</v>
      </c>
      <c r="C1011" s="3">
        <v>42597</v>
      </c>
      <c r="D1011" t="str">
        <f>IF(C1011 &gt;= var!$A$1, "MostFresh", IF(DATEDIF(C1011,var!$A$2,"d") &lt; 60, "MostFresh", IF(DATEDIF(C1011,var!$A$2, "d") &lt; 90,"Fresh",IF(DATEDIF(C1011,var!$A$2, "d") &lt; 120, "state","abandon"))))</f>
        <v>MostFresh</v>
      </c>
      <c r="E1011" s="3" t="str">
        <f>IF(C1011 &gt;= var!$D$1,IF(C1011 &lt;= var!$D$2, "1", "0"),"0")</f>
        <v>0</v>
      </c>
      <c r="F1011" t="b">
        <f>NOT(ISNA(VLOOKUP(B1011,var!$B$1:$B$40,1,FALSE)))</f>
        <v>1</v>
      </c>
    </row>
    <row r="1012" spans="1:6">
      <c r="A1012" t="s">
        <v>3454</v>
      </c>
      <c r="B1012" t="s">
        <v>7</v>
      </c>
      <c r="C1012" s="3">
        <v>42597</v>
      </c>
      <c r="D1012" t="str">
        <f>IF(C1012 &gt;= var!$A$1, "MostFresh", IF(DATEDIF(C1012,var!$A$2,"d") &lt; 60, "MostFresh", IF(DATEDIF(C1012,var!$A$2, "d") &lt; 90,"Fresh",IF(DATEDIF(C1012,var!$A$2, "d") &lt; 120, "state","abandon"))))</f>
        <v>MostFresh</v>
      </c>
      <c r="E1012" s="3" t="str">
        <f>IF(C1012 &gt;= var!$D$1,IF(C1012 &lt;= var!$D$2, "1", "0"),"0")</f>
        <v>0</v>
      </c>
      <c r="F1012" t="b">
        <f>NOT(ISNA(VLOOKUP(B1012,var!$B$1:$B$40,1,FALSE)))</f>
        <v>1</v>
      </c>
    </row>
    <row r="1013" spans="1:6">
      <c r="A1013" t="s">
        <v>3455</v>
      </c>
      <c r="B1013" t="s">
        <v>7</v>
      </c>
      <c r="C1013" s="3">
        <v>42597</v>
      </c>
      <c r="D1013" t="str">
        <f>IF(C1013 &gt;= var!$A$1, "MostFresh", IF(DATEDIF(C1013,var!$A$2,"d") &lt; 60, "MostFresh", IF(DATEDIF(C1013,var!$A$2, "d") &lt; 90,"Fresh",IF(DATEDIF(C1013,var!$A$2, "d") &lt; 120, "state","abandon"))))</f>
        <v>MostFresh</v>
      </c>
      <c r="E1013" s="3" t="str">
        <f>IF(C1013 &gt;= var!$D$1,IF(C1013 &lt;= var!$D$2, "1", "0"),"0")</f>
        <v>0</v>
      </c>
      <c r="F1013" t="b">
        <f>NOT(ISNA(VLOOKUP(B1013,var!$B$1:$B$40,1,FALSE)))</f>
        <v>1</v>
      </c>
    </row>
    <row r="1014" spans="1:6">
      <c r="A1014" t="s">
        <v>3456</v>
      </c>
      <c r="B1014" t="s">
        <v>7</v>
      </c>
      <c r="C1014" s="3">
        <v>42597</v>
      </c>
      <c r="D1014" t="str">
        <f>IF(C1014 &gt;= var!$A$1, "MostFresh", IF(DATEDIF(C1014,var!$A$2,"d") &lt; 60, "MostFresh", IF(DATEDIF(C1014,var!$A$2, "d") &lt; 90,"Fresh",IF(DATEDIF(C1014,var!$A$2, "d") &lt; 120, "state","abandon"))))</f>
        <v>MostFresh</v>
      </c>
      <c r="E1014" s="3" t="str">
        <f>IF(C1014 &gt;= var!$D$1,IF(C1014 &lt;= var!$D$2, "1", "0"),"0")</f>
        <v>0</v>
      </c>
      <c r="F1014" t="b">
        <f>NOT(ISNA(VLOOKUP(B1014,var!$B$1:$B$40,1,FALSE)))</f>
        <v>1</v>
      </c>
    </row>
    <row r="1015" spans="1:6">
      <c r="A1015" t="s">
        <v>3457</v>
      </c>
      <c r="B1015" t="s">
        <v>7</v>
      </c>
      <c r="C1015" s="3">
        <v>42597</v>
      </c>
      <c r="D1015" t="str">
        <f>IF(C1015 &gt;= var!$A$1, "MostFresh", IF(DATEDIF(C1015,var!$A$2,"d") &lt; 60, "MostFresh", IF(DATEDIF(C1015,var!$A$2, "d") &lt; 90,"Fresh",IF(DATEDIF(C1015,var!$A$2, "d") &lt; 120, "state","abandon"))))</f>
        <v>MostFresh</v>
      </c>
      <c r="E1015" s="3" t="str">
        <f>IF(C1015 &gt;= var!$D$1,IF(C1015 &lt;= var!$D$2, "1", "0"),"0")</f>
        <v>0</v>
      </c>
      <c r="F1015" t="b">
        <f>NOT(ISNA(VLOOKUP(B1015,var!$B$1:$B$40,1,FALSE)))</f>
        <v>1</v>
      </c>
    </row>
    <row r="1016" spans="1:6">
      <c r="A1016" t="s">
        <v>3458</v>
      </c>
      <c r="B1016" t="s">
        <v>7</v>
      </c>
      <c r="C1016" s="3">
        <v>42597</v>
      </c>
      <c r="D1016" t="str">
        <f>IF(C1016 &gt;= var!$A$1, "MostFresh", IF(DATEDIF(C1016,var!$A$2,"d") &lt; 60, "MostFresh", IF(DATEDIF(C1016,var!$A$2, "d") &lt; 90,"Fresh",IF(DATEDIF(C1016,var!$A$2, "d") &lt; 120, "state","abandon"))))</f>
        <v>MostFresh</v>
      </c>
      <c r="E1016" s="3" t="str">
        <f>IF(C1016 &gt;= var!$D$1,IF(C1016 &lt;= var!$D$2, "1", "0"),"0")</f>
        <v>0</v>
      </c>
      <c r="F1016" t="b">
        <f>NOT(ISNA(VLOOKUP(B1016,var!$B$1:$B$40,1,FALSE)))</f>
        <v>1</v>
      </c>
    </row>
    <row r="1017" spans="1:6">
      <c r="A1017" t="s">
        <v>3459</v>
      </c>
      <c r="B1017" t="s">
        <v>7</v>
      </c>
      <c r="C1017" s="3">
        <v>42604</v>
      </c>
      <c r="D1017" t="str">
        <f>IF(C1017 &gt;= var!$A$1, "MostFresh", IF(DATEDIF(C1017,var!$A$2,"d") &lt; 60, "MostFresh", IF(DATEDIF(C1017,var!$A$2, "d") &lt; 90,"Fresh",IF(DATEDIF(C1017,var!$A$2, "d") &lt; 120, "state","abandon"))))</f>
        <v>MostFresh</v>
      </c>
      <c r="E1017" s="3" t="str">
        <f>IF(C1017 &gt;= var!$D$1,IF(C1017 &lt;= var!$D$2, "1", "0"),"0")</f>
        <v>0</v>
      </c>
      <c r="F1017" t="b">
        <f>NOT(ISNA(VLOOKUP(B1017,var!$B$1:$B$40,1,FALSE)))</f>
        <v>1</v>
      </c>
    </row>
    <row r="1018" spans="1:6">
      <c r="A1018" t="s">
        <v>3460</v>
      </c>
      <c r="B1018" t="s">
        <v>7</v>
      </c>
      <c r="C1018" s="3">
        <v>42653</v>
      </c>
      <c r="D1018" t="str">
        <f>IF(C1018 &gt;= var!$A$1, "MostFresh", IF(DATEDIF(C1018,var!$A$2,"d") &lt; 60, "MostFresh", IF(DATEDIF(C1018,var!$A$2, "d") &lt; 90,"Fresh",IF(DATEDIF(C1018,var!$A$2, "d") &lt; 120, "state","abandon"))))</f>
        <v>MostFresh</v>
      </c>
      <c r="E1018" s="3" t="str">
        <f>IF(C1018 &gt;= var!$D$1,IF(C1018 &lt;= var!$D$2, "1", "0"),"0")</f>
        <v>1</v>
      </c>
      <c r="F1018" t="b">
        <f>NOT(ISNA(VLOOKUP(B1018,var!$B$1:$B$40,1,FALSE)))</f>
        <v>1</v>
      </c>
    </row>
    <row r="1019" spans="1:6">
      <c r="A1019" t="s">
        <v>3461</v>
      </c>
      <c r="B1019" t="s">
        <v>7</v>
      </c>
      <c r="C1019" s="3">
        <v>42597</v>
      </c>
      <c r="D1019" t="str">
        <f>IF(C1019 &gt;= var!$A$1, "MostFresh", IF(DATEDIF(C1019,var!$A$2,"d") &lt; 60, "MostFresh", IF(DATEDIF(C1019,var!$A$2, "d") &lt; 90,"Fresh",IF(DATEDIF(C1019,var!$A$2, "d") &lt; 120, "state","abandon"))))</f>
        <v>MostFresh</v>
      </c>
      <c r="E1019" s="3" t="str">
        <f>IF(C1019 &gt;= var!$D$1,IF(C1019 &lt;= var!$D$2, "1", "0"),"0")</f>
        <v>0</v>
      </c>
      <c r="F1019" t="b">
        <f>NOT(ISNA(VLOOKUP(B1019,var!$B$1:$B$40,1,FALSE)))</f>
        <v>1</v>
      </c>
    </row>
    <row r="1020" spans="1:6">
      <c r="A1020" t="s">
        <v>5140</v>
      </c>
      <c r="B1020" t="s">
        <v>7</v>
      </c>
      <c r="C1020" s="3">
        <v>42653</v>
      </c>
      <c r="D1020" t="str">
        <f>IF(C1020 &gt;= var!$A$1, "MostFresh", IF(DATEDIF(C1020,var!$A$2,"d") &lt; 60, "MostFresh", IF(DATEDIF(C1020,var!$A$2, "d") &lt; 90,"Fresh",IF(DATEDIF(C1020,var!$A$2, "d") &lt; 120, "state","abandon"))))</f>
        <v>MostFresh</v>
      </c>
      <c r="E1020" s="3" t="str">
        <f>IF(C1020 &gt;= var!$D$1,IF(C1020 &lt;= var!$D$2, "1", "0"),"0")</f>
        <v>1</v>
      </c>
      <c r="F1020" t="b">
        <f>NOT(ISNA(VLOOKUP(B1020,var!$B$1:$B$40,1,FALSE)))</f>
        <v>1</v>
      </c>
    </row>
    <row r="1021" spans="1:6">
      <c r="A1021" t="s">
        <v>3462</v>
      </c>
      <c r="B1021" t="s">
        <v>7</v>
      </c>
      <c r="C1021" s="3">
        <v>42653</v>
      </c>
      <c r="D1021" t="str">
        <f>IF(C1021 &gt;= var!$A$1, "MostFresh", IF(DATEDIF(C1021,var!$A$2,"d") &lt; 60, "MostFresh", IF(DATEDIF(C1021,var!$A$2, "d") &lt; 90,"Fresh",IF(DATEDIF(C1021,var!$A$2, "d") &lt; 120, "state","abandon"))))</f>
        <v>MostFresh</v>
      </c>
      <c r="E1021" s="3" t="str">
        <f>IF(C1021 &gt;= var!$D$1,IF(C1021 &lt;= var!$D$2, "1", "0"),"0")</f>
        <v>1</v>
      </c>
      <c r="F1021" t="b">
        <f>NOT(ISNA(VLOOKUP(B1021,var!$B$1:$B$40,1,FALSE)))</f>
        <v>1</v>
      </c>
    </row>
    <row r="1022" spans="1:6">
      <c r="A1022" t="s">
        <v>3463</v>
      </c>
      <c r="B1022" t="s">
        <v>7</v>
      </c>
      <c r="C1022" s="3">
        <v>42653</v>
      </c>
      <c r="D1022" t="str">
        <f>IF(C1022 &gt;= var!$A$1, "MostFresh", IF(DATEDIF(C1022,var!$A$2,"d") &lt; 60, "MostFresh", IF(DATEDIF(C1022,var!$A$2, "d") &lt; 90,"Fresh",IF(DATEDIF(C1022,var!$A$2, "d") &lt; 120, "state","abandon"))))</f>
        <v>MostFresh</v>
      </c>
      <c r="E1022" s="3" t="str">
        <f>IF(C1022 &gt;= var!$D$1,IF(C1022 &lt;= var!$D$2, "1", "0"),"0")</f>
        <v>1</v>
      </c>
      <c r="F1022" t="b">
        <f>NOT(ISNA(VLOOKUP(B1022,var!$B$1:$B$40,1,FALSE)))</f>
        <v>1</v>
      </c>
    </row>
    <row r="1023" spans="1:6">
      <c r="A1023" t="s">
        <v>3464</v>
      </c>
      <c r="B1023" t="s">
        <v>7</v>
      </c>
      <c r="C1023" s="3">
        <v>42597</v>
      </c>
      <c r="D1023" t="str">
        <f>IF(C1023 &gt;= var!$A$1, "MostFresh", IF(DATEDIF(C1023,var!$A$2,"d") &lt; 60, "MostFresh", IF(DATEDIF(C1023,var!$A$2, "d") &lt; 90,"Fresh",IF(DATEDIF(C1023,var!$A$2, "d") &lt; 120, "state","abandon"))))</f>
        <v>MostFresh</v>
      </c>
      <c r="E1023" s="3" t="str">
        <f>IF(C1023 &gt;= var!$D$1,IF(C1023 &lt;= var!$D$2, "1", "0"),"0")</f>
        <v>0</v>
      </c>
      <c r="F1023" t="b">
        <f>NOT(ISNA(VLOOKUP(B1023,var!$B$1:$B$40,1,FALSE)))</f>
        <v>1</v>
      </c>
    </row>
    <row r="1024" spans="1:6">
      <c r="A1024" t="s">
        <v>3465</v>
      </c>
      <c r="B1024" t="s">
        <v>7</v>
      </c>
      <c r="C1024" s="3">
        <v>42597</v>
      </c>
      <c r="D1024" t="str">
        <f>IF(C1024 &gt;= var!$A$1, "MostFresh", IF(DATEDIF(C1024,var!$A$2,"d") &lt; 60, "MostFresh", IF(DATEDIF(C1024,var!$A$2, "d") &lt; 90,"Fresh",IF(DATEDIF(C1024,var!$A$2, "d") &lt; 120, "state","abandon"))))</f>
        <v>MostFresh</v>
      </c>
      <c r="E1024" s="3" t="str">
        <f>IF(C1024 &gt;= var!$D$1,IF(C1024 &lt;= var!$D$2, "1", "0"),"0")</f>
        <v>0</v>
      </c>
      <c r="F1024" t="b">
        <f>NOT(ISNA(VLOOKUP(B1024,var!$B$1:$B$40,1,FALSE)))</f>
        <v>1</v>
      </c>
    </row>
    <row r="1025" spans="1:6">
      <c r="A1025" t="s">
        <v>3466</v>
      </c>
      <c r="B1025" t="s">
        <v>7</v>
      </c>
      <c r="C1025" s="3">
        <v>42641</v>
      </c>
      <c r="D1025" t="str">
        <f>IF(C1025 &gt;= var!$A$1, "MostFresh", IF(DATEDIF(C1025,var!$A$2,"d") &lt; 60, "MostFresh", IF(DATEDIF(C1025,var!$A$2, "d") &lt; 90,"Fresh",IF(DATEDIF(C1025,var!$A$2, "d") &lt; 120, "state","abandon"))))</f>
        <v>MostFresh</v>
      </c>
      <c r="E1025" s="3" t="str">
        <f>IF(C1025 &gt;= var!$D$1,IF(C1025 &lt;= var!$D$2, "1", "0"),"0")</f>
        <v>0</v>
      </c>
      <c r="F1025" t="b">
        <f>NOT(ISNA(VLOOKUP(B1025,var!$B$1:$B$40,1,FALSE)))</f>
        <v>1</v>
      </c>
    </row>
    <row r="1026" spans="1:6">
      <c r="A1026" t="s">
        <v>3467</v>
      </c>
      <c r="B1026" t="s">
        <v>7</v>
      </c>
      <c r="C1026" s="3">
        <v>42653</v>
      </c>
      <c r="D1026" t="str">
        <f>IF(C1026 &gt;= var!$A$1, "MostFresh", IF(DATEDIF(C1026,var!$A$2,"d") &lt; 60, "MostFresh", IF(DATEDIF(C1026,var!$A$2, "d") &lt; 90,"Fresh",IF(DATEDIF(C1026,var!$A$2, "d") &lt; 120, "state","abandon"))))</f>
        <v>MostFresh</v>
      </c>
      <c r="E1026" s="3" t="str">
        <f>IF(C1026 &gt;= var!$D$1,IF(C1026 &lt;= var!$D$2, "1", "0"),"0")</f>
        <v>1</v>
      </c>
      <c r="F1026" t="b">
        <f>NOT(ISNA(VLOOKUP(B1026,var!$B$1:$B$40,1,FALSE)))</f>
        <v>1</v>
      </c>
    </row>
    <row r="1027" spans="1:6">
      <c r="A1027" t="s">
        <v>3468</v>
      </c>
      <c r="B1027" t="s">
        <v>7</v>
      </c>
      <c r="C1027" s="3">
        <v>42653</v>
      </c>
      <c r="D1027" t="str">
        <f>IF(C1027 &gt;= var!$A$1, "MostFresh", IF(DATEDIF(C1027,var!$A$2,"d") &lt; 60, "MostFresh", IF(DATEDIF(C1027,var!$A$2, "d") &lt; 90,"Fresh",IF(DATEDIF(C1027,var!$A$2, "d") &lt; 120, "state","abandon"))))</f>
        <v>MostFresh</v>
      </c>
      <c r="E1027" s="3" t="str">
        <f>IF(C1027 &gt;= var!$D$1,IF(C1027 &lt;= var!$D$2, "1", "0"),"0")</f>
        <v>1</v>
      </c>
      <c r="F1027" t="b">
        <f>NOT(ISNA(VLOOKUP(B1027,var!$B$1:$B$40,1,FALSE)))</f>
        <v>1</v>
      </c>
    </row>
    <row r="1028" spans="1:6">
      <c r="A1028" t="s">
        <v>3469</v>
      </c>
      <c r="B1028" t="s">
        <v>7</v>
      </c>
      <c r="C1028" s="3">
        <v>42641</v>
      </c>
      <c r="D1028" t="str">
        <f>IF(C1028 &gt;= var!$A$1, "MostFresh", IF(DATEDIF(C1028,var!$A$2,"d") &lt; 60, "MostFresh", IF(DATEDIF(C1028,var!$A$2, "d") &lt; 90,"Fresh",IF(DATEDIF(C1028,var!$A$2, "d") &lt; 120, "state","abandon"))))</f>
        <v>MostFresh</v>
      </c>
      <c r="E1028" s="3" t="str">
        <f>IF(C1028 &gt;= var!$D$1,IF(C1028 &lt;= var!$D$2, "1", "0"),"0")</f>
        <v>0</v>
      </c>
      <c r="F1028" t="b">
        <f>NOT(ISNA(VLOOKUP(B1028,var!$B$1:$B$40,1,FALSE)))</f>
        <v>1</v>
      </c>
    </row>
    <row r="1029" spans="1:6">
      <c r="A1029" t="s">
        <v>3470</v>
      </c>
      <c r="B1029" t="s">
        <v>7</v>
      </c>
      <c r="C1029" s="3">
        <v>42653</v>
      </c>
      <c r="D1029" t="str">
        <f>IF(C1029 &gt;= var!$A$1, "MostFresh", IF(DATEDIF(C1029,var!$A$2,"d") &lt; 60, "MostFresh", IF(DATEDIF(C1029,var!$A$2, "d") &lt; 90,"Fresh",IF(DATEDIF(C1029,var!$A$2, "d") &lt; 120, "state","abandon"))))</f>
        <v>MostFresh</v>
      </c>
      <c r="E1029" s="3" t="str">
        <f>IF(C1029 &gt;= var!$D$1,IF(C1029 &lt;= var!$D$2, "1", "0"),"0")</f>
        <v>1</v>
      </c>
      <c r="F1029" t="b">
        <f>NOT(ISNA(VLOOKUP(B1029,var!$B$1:$B$40,1,FALSE)))</f>
        <v>1</v>
      </c>
    </row>
    <row r="1030" spans="1:6">
      <c r="A1030" t="s">
        <v>3471</v>
      </c>
      <c r="B1030" t="s">
        <v>7</v>
      </c>
      <c r="C1030" s="3">
        <v>42597</v>
      </c>
      <c r="D1030" t="str">
        <f>IF(C1030 &gt;= var!$A$1, "MostFresh", IF(DATEDIF(C1030,var!$A$2,"d") &lt; 60, "MostFresh", IF(DATEDIF(C1030,var!$A$2, "d") &lt; 90,"Fresh",IF(DATEDIF(C1030,var!$A$2, "d") &lt; 120, "state","abandon"))))</f>
        <v>MostFresh</v>
      </c>
      <c r="E1030" s="3" t="str">
        <f>IF(C1030 &gt;= var!$D$1,IF(C1030 &lt;= var!$D$2, "1", "0"),"0")</f>
        <v>0</v>
      </c>
      <c r="F1030" t="b">
        <f>NOT(ISNA(VLOOKUP(B1030,var!$B$1:$B$40,1,FALSE)))</f>
        <v>1</v>
      </c>
    </row>
    <row r="1031" spans="1:6">
      <c r="A1031" t="s">
        <v>3472</v>
      </c>
      <c r="B1031" t="s">
        <v>7</v>
      </c>
      <c r="C1031" s="3">
        <v>42653</v>
      </c>
      <c r="D1031" t="str">
        <f>IF(C1031 &gt;= var!$A$1, "MostFresh", IF(DATEDIF(C1031,var!$A$2,"d") &lt; 60, "MostFresh", IF(DATEDIF(C1031,var!$A$2, "d") &lt; 90,"Fresh",IF(DATEDIF(C1031,var!$A$2, "d") &lt; 120, "state","abandon"))))</f>
        <v>MostFresh</v>
      </c>
      <c r="E1031" s="3" t="str">
        <f>IF(C1031 &gt;= var!$D$1,IF(C1031 &lt;= var!$D$2, "1", "0"),"0")</f>
        <v>1</v>
      </c>
      <c r="F1031" t="b">
        <f>NOT(ISNA(VLOOKUP(B1031,var!$B$1:$B$40,1,FALSE)))</f>
        <v>1</v>
      </c>
    </row>
    <row r="1032" spans="1:6">
      <c r="A1032" t="s">
        <v>3473</v>
      </c>
      <c r="B1032" t="s">
        <v>7</v>
      </c>
      <c r="C1032" s="3">
        <v>42541</v>
      </c>
      <c r="D1032" t="str">
        <f>IF(C1032 &gt;= var!$A$1, "MostFresh", IF(DATEDIF(C1032,var!$A$2,"d") &lt; 60, "MostFresh", IF(DATEDIF(C1032,var!$A$2, "d") &lt; 90,"Fresh",IF(DATEDIF(C1032,var!$A$2, "d") &lt; 120, "state","abandon"))))</f>
        <v>state</v>
      </c>
      <c r="E1032" s="3" t="str">
        <f>IF(C1032 &gt;= var!$D$1,IF(C1032 &lt;= var!$D$2, "1", "0"),"0")</f>
        <v>0</v>
      </c>
      <c r="F1032" t="b">
        <f>NOT(ISNA(VLOOKUP(B1032,var!$B$1:$B$40,1,FALSE)))</f>
        <v>1</v>
      </c>
    </row>
    <row r="1033" spans="1:6">
      <c r="A1033" t="s">
        <v>3474</v>
      </c>
      <c r="B1033" t="s">
        <v>7</v>
      </c>
      <c r="C1033" s="3">
        <v>42641</v>
      </c>
      <c r="D1033" t="str">
        <f>IF(C1033 &gt;= var!$A$1, "MostFresh", IF(DATEDIF(C1033,var!$A$2,"d") &lt; 60, "MostFresh", IF(DATEDIF(C1033,var!$A$2, "d") &lt; 90,"Fresh",IF(DATEDIF(C1033,var!$A$2, "d") &lt; 120, "state","abandon"))))</f>
        <v>MostFresh</v>
      </c>
      <c r="E1033" s="3" t="str">
        <f>IF(C1033 &gt;= var!$D$1,IF(C1033 &lt;= var!$D$2, "1", "0"),"0")</f>
        <v>0</v>
      </c>
      <c r="F1033" t="b">
        <f>NOT(ISNA(VLOOKUP(B1033,var!$B$1:$B$40,1,FALSE)))</f>
        <v>1</v>
      </c>
    </row>
    <row r="1034" spans="1:6">
      <c r="A1034" t="s">
        <v>3475</v>
      </c>
      <c r="B1034" t="s">
        <v>7</v>
      </c>
      <c r="C1034" s="3">
        <v>42653</v>
      </c>
      <c r="D1034" t="str">
        <f>IF(C1034 &gt;= var!$A$1, "MostFresh", IF(DATEDIF(C1034,var!$A$2,"d") &lt; 60, "MostFresh", IF(DATEDIF(C1034,var!$A$2, "d") &lt; 90,"Fresh",IF(DATEDIF(C1034,var!$A$2, "d") &lt; 120, "state","abandon"))))</f>
        <v>MostFresh</v>
      </c>
      <c r="E1034" s="3" t="str">
        <f>IF(C1034 &gt;= var!$D$1,IF(C1034 &lt;= var!$D$2, "1", "0"),"0")</f>
        <v>1</v>
      </c>
      <c r="F1034" t="b">
        <f>NOT(ISNA(VLOOKUP(B1034,var!$B$1:$B$40,1,FALSE)))</f>
        <v>1</v>
      </c>
    </row>
    <row r="1035" spans="1:6">
      <c r="A1035" t="s">
        <v>3476</v>
      </c>
      <c r="B1035" t="s">
        <v>7</v>
      </c>
      <c r="C1035" s="3">
        <v>42597</v>
      </c>
      <c r="D1035" t="str">
        <f>IF(C1035 &gt;= var!$A$1, "MostFresh", IF(DATEDIF(C1035,var!$A$2,"d") &lt; 60, "MostFresh", IF(DATEDIF(C1035,var!$A$2, "d") &lt; 90,"Fresh",IF(DATEDIF(C1035,var!$A$2, "d") &lt; 120, "state","abandon"))))</f>
        <v>MostFresh</v>
      </c>
      <c r="E1035" s="3" t="str">
        <f>IF(C1035 &gt;= var!$D$1,IF(C1035 &lt;= var!$D$2, "1", "0"),"0")</f>
        <v>0</v>
      </c>
      <c r="F1035" t="b">
        <f>NOT(ISNA(VLOOKUP(B1035,var!$B$1:$B$40,1,FALSE)))</f>
        <v>1</v>
      </c>
    </row>
    <row r="1036" spans="1:6">
      <c r="A1036" t="s">
        <v>3477</v>
      </c>
      <c r="B1036" t="s">
        <v>7</v>
      </c>
      <c r="C1036" s="3">
        <v>42597</v>
      </c>
      <c r="D1036" t="str">
        <f>IF(C1036 &gt;= var!$A$1, "MostFresh", IF(DATEDIF(C1036,var!$A$2,"d") &lt; 60, "MostFresh", IF(DATEDIF(C1036,var!$A$2, "d") &lt; 90,"Fresh",IF(DATEDIF(C1036,var!$A$2, "d") &lt; 120, "state","abandon"))))</f>
        <v>MostFresh</v>
      </c>
      <c r="E1036" s="3" t="str">
        <f>IF(C1036 &gt;= var!$D$1,IF(C1036 &lt;= var!$D$2, "1", "0"),"0")</f>
        <v>0</v>
      </c>
      <c r="F1036" t="b">
        <f>NOT(ISNA(VLOOKUP(B1036,var!$B$1:$B$40,1,FALSE)))</f>
        <v>1</v>
      </c>
    </row>
    <row r="1037" spans="1:6">
      <c r="A1037" t="s">
        <v>3478</v>
      </c>
      <c r="B1037" t="s">
        <v>7</v>
      </c>
      <c r="C1037" s="3">
        <v>42597</v>
      </c>
      <c r="D1037" t="str">
        <f>IF(C1037 &gt;= var!$A$1, "MostFresh", IF(DATEDIF(C1037,var!$A$2,"d") &lt; 60, "MostFresh", IF(DATEDIF(C1037,var!$A$2, "d") &lt; 90,"Fresh",IF(DATEDIF(C1037,var!$A$2, "d") &lt; 120, "state","abandon"))))</f>
        <v>MostFresh</v>
      </c>
      <c r="E1037" s="3" t="str">
        <f>IF(C1037 &gt;= var!$D$1,IF(C1037 &lt;= var!$D$2, "1", "0"),"0")</f>
        <v>0</v>
      </c>
      <c r="F1037" t="b">
        <f>NOT(ISNA(VLOOKUP(B1037,var!$B$1:$B$40,1,FALSE)))</f>
        <v>1</v>
      </c>
    </row>
    <row r="1038" spans="1:6">
      <c r="A1038" t="s">
        <v>3479</v>
      </c>
      <c r="B1038" t="s">
        <v>7</v>
      </c>
      <c r="C1038" s="3">
        <v>42597</v>
      </c>
      <c r="D1038" t="str">
        <f>IF(C1038 &gt;= var!$A$1, "MostFresh", IF(DATEDIF(C1038,var!$A$2,"d") &lt; 60, "MostFresh", IF(DATEDIF(C1038,var!$A$2, "d") &lt; 90,"Fresh",IF(DATEDIF(C1038,var!$A$2, "d") &lt; 120, "state","abandon"))))</f>
        <v>MostFresh</v>
      </c>
      <c r="E1038" s="3" t="str">
        <f>IF(C1038 &gt;= var!$D$1,IF(C1038 &lt;= var!$D$2, "1", "0"),"0")</f>
        <v>0</v>
      </c>
      <c r="F1038" t="b">
        <f>NOT(ISNA(VLOOKUP(B1038,var!$B$1:$B$40,1,FALSE)))</f>
        <v>1</v>
      </c>
    </row>
    <row r="1039" spans="1:6">
      <c r="A1039" t="s">
        <v>3480</v>
      </c>
      <c r="B1039" t="s">
        <v>7</v>
      </c>
      <c r="C1039" s="3">
        <v>42604</v>
      </c>
      <c r="D1039" t="str">
        <f>IF(C1039 &gt;= var!$A$1, "MostFresh", IF(DATEDIF(C1039,var!$A$2,"d") &lt; 60, "MostFresh", IF(DATEDIF(C1039,var!$A$2, "d") &lt; 90,"Fresh",IF(DATEDIF(C1039,var!$A$2, "d") &lt; 120, "state","abandon"))))</f>
        <v>MostFresh</v>
      </c>
      <c r="E1039" s="3" t="str">
        <f>IF(C1039 &gt;= var!$D$1,IF(C1039 &lt;= var!$D$2, "1", "0"),"0")</f>
        <v>0</v>
      </c>
      <c r="F1039" t="b">
        <f>NOT(ISNA(VLOOKUP(B1039,var!$B$1:$B$40,1,FALSE)))</f>
        <v>1</v>
      </c>
    </row>
    <row r="1040" spans="1:6">
      <c r="A1040" t="s">
        <v>3481</v>
      </c>
      <c r="B1040" t="s">
        <v>7</v>
      </c>
      <c r="C1040" s="3">
        <v>42604</v>
      </c>
      <c r="D1040" t="str">
        <f>IF(C1040 &gt;= var!$A$1, "MostFresh", IF(DATEDIF(C1040,var!$A$2,"d") &lt; 60, "MostFresh", IF(DATEDIF(C1040,var!$A$2, "d") &lt; 90,"Fresh",IF(DATEDIF(C1040,var!$A$2, "d") &lt; 120, "state","abandon"))))</f>
        <v>MostFresh</v>
      </c>
      <c r="E1040" s="3" t="str">
        <f>IF(C1040 &gt;= var!$D$1,IF(C1040 &lt;= var!$D$2, "1", "0"),"0")</f>
        <v>0</v>
      </c>
      <c r="F1040" t="b">
        <f>NOT(ISNA(VLOOKUP(B1040,var!$B$1:$B$40,1,FALSE)))</f>
        <v>1</v>
      </c>
    </row>
    <row r="1041" spans="1:6">
      <c r="A1041" t="s">
        <v>3482</v>
      </c>
      <c r="B1041" t="s">
        <v>7</v>
      </c>
      <c r="C1041" s="3">
        <v>42604</v>
      </c>
      <c r="D1041" t="str">
        <f>IF(C1041 &gt;= var!$A$1, "MostFresh", IF(DATEDIF(C1041,var!$A$2,"d") &lt; 60, "MostFresh", IF(DATEDIF(C1041,var!$A$2, "d") &lt; 90,"Fresh",IF(DATEDIF(C1041,var!$A$2, "d") &lt; 120, "state","abandon"))))</f>
        <v>MostFresh</v>
      </c>
      <c r="E1041" s="3" t="str">
        <f>IF(C1041 &gt;= var!$D$1,IF(C1041 &lt;= var!$D$2, "1", "0"),"0")</f>
        <v>0</v>
      </c>
      <c r="F1041" t="b">
        <f>NOT(ISNA(VLOOKUP(B1041,var!$B$1:$B$40,1,FALSE)))</f>
        <v>1</v>
      </c>
    </row>
    <row r="1042" spans="1:6">
      <c r="A1042" t="s">
        <v>3483</v>
      </c>
      <c r="B1042" t="s">
        <v>7</v>
      </c>
      <c r="C1042" s="3">
        <v>42604</v>
      </c>
      <c r="D1042" t="str">
        <f>IF(C1042 &gt;= var!$A$1, "MostFresh", IF(DATEDIF(C1042,var!$A$2,"d") &lt; 60, "MostFresh", IF(DATEDIF(C1042,var!$A$2, "d") &lt; 90,"Fresh",IF(DATEDIF(C1042,var!$A$2, "d") &lt; 120, "state","abandon"))))</f>
        <v>MostFresh</v>
      </c>
      <c r="E1042" s="3" t="str">
        <f>IF(C1042 &gt;= var!$D$1,IF(C1042 &lt;= var!$D$2, "1", "0"),"0")</f>
        <v>0</v>
      </c>
      <c r="F1042" t="b">
        <f>NOT(ISNA(VLOOKUP(B1042,var!$B$1:$B$40,1,FALSE)))</f>
        <v>1</v>
      </c>
    </row>
    <row r="1043" spans="1:6">
      <c r="A1043" t="s">
        <v>3484</v>
      </c>
      <c r="B1043" t="s">
        <v>7</v>
      </c>
      <c r="C1043" s="3">
        <v>42506</v>
      </c>
      <c r="D1043" t="str">
        <f>IF(C1043 &gt;= var!$A$1, "MostFresh", IF(DATEDIF(C1043,var!$A$2,"d") &lt; 60, "MostFresh", IF(DATEDIF(C1043,var!$A$2, "d") &lt; 90,"Fresh",IF(DATEDIF(C1043,var!$A$2, "d") &lt; 120, "state","abandon"))))</f>
        <v>abandon</v>
      </c>
      <c r="E1043" s="3" t="str">
        <f>IF(C1043 &gt;= var!$D$1,IF(C1043 &lt;= var!$D$2, "1", "0"),"0")</f>
        <v>0</v>
      </c>
      <c r="F1043" t="b">
        <f>NOT(ISNA(VLOOKUP(B1043,var!$B$1:$B$40,1,FALSE)))</f>
        <v>1</v>
      </c>
    </row>
    <row r="1044" spans="1:6">
      <c r="A1044" t="s">
        <v>3485</v>
      </c>
      <c r="B1044" t="s">
        <v>7</v>
      </c>
      <c r="C1044" s="3">
        <v>42604</v>
      </c>
      <c r="D1044" t="str">
        <f>IF(C1044 &gt;= var!$A$1, "MostFresh", IF(DATEDIF(C1044,var!$A$2,"d") &lt; 60, "MostFresh", IF(DATEDIF(C1044,var!$A$2, "d") &lt; 90,"Fresh",IF(DATEDIF(C1044,var!$A$2, "d") &lt; 120, "state","abandon"))))</f>
        <v>MostFresh</v>
      </c>
      <c r="E1044" s="3" t="str">
        <f>IF(C1044 &gt;= var!$D$1,IF(C1044 &lt;= var!$D$2, "1", "0"),"0")</f>
        <v>0</v>
      </c>
      <c r="F1044" t="b">
        <f>NOT(ISNA(VLOOKUP(B1044,var!$B$1:$B$40,1,FALSE)))</f>
        <v>1</v>
      </c>
    </row>
    <row r="1045" spans="1:6">
      <c r="A1045" t="s">
        <v>3486</v>
      </c>
      <c r="B1045" t="s">
        <v>7</v>
      </c>
      <c r="C1045" s="3">
        <v>42653</v>
      </c>
      <c r="D1045" t="str">
        <f>IF(C1045 &gt;= var!$A$1, "MostFresh", IF(DATEDIF(C1045,var!$A$2,"d") &lt; 60, "MostFresh", IF(DATEDIF(C1045,var!$A$2, "d") &lt; 90,"Fresh",IF(DATEDIF(C1045,var!$A$2, "d") &lt; 120, "state","abandon"))))</f>
        <v>MostFresh</v>
      </c>
      <c r="E1045" s="3" t="str">
        <f>IF(C1045 &gt;= var!$D$1,IF(C1045 &lt;= var!$D$2, "1", "0"),"0")</f>
        <v>1</v>
      </c>
      <c r="F1045" t="b">
        <f>NOT(ISNA(VLOOKUP(B1045,var!$B$1:$B$40,1,FALSE)))</f>
        <v>1</v>
      </c>
    </row>
    <row r="1046" spans="1:6">
      <c r="A1046" t="s">
        <v>3487</v>
      </c>
      <c r="B1046" t="s">
        <v>7</v>
      </c>
      <c r="C1046" s="3">
        <v>42604</v>
      </c>
      <c r="D1046" t="str">
        <f>IF(C1046 &gt;= var!$A$1, "MostFresh", IF(DATEDIF(C1046,var!$A$2,"d") &lt; 60, "MostFresh", IF(DATEDIF(C1046,var!$A$2, "d") &lt; 90,"Fresh",IF(DATEDIF(C1046,var!$A$2, "d") &lt; 120, "state","abandon"))))</f>
        <v>MostFresh</v>
      </c>
      <c r="E1046" s="3" t="str">
        <f>IF(C1046 &gt;= var!$D$1,IF(C1046 &lt;= var!$D$2, "1", "0"),"0")</f>
        <v>0</v>
      </c>
      <c r="F1046" t="b">
        <f>NOT(ISNA(VLOOKUP(B1046,var!$B$1:$B$40,1,FALSE)))</f>
        <v>1</v>
      </c>
    </row>
    <row r="1047" spans="1:6">
      <c r="A1047" t="s">
        <v>3488</v>
      </c>
      <c r="B1047" t="s">
        <v>7</v>
      </c>
      <c r="C1047" s="3">
        <v>42653</v>
      </c>
      <c r="D1047" t="str">
        <f>IF(C1047 &gt;= var!$A$1, "MostFresh", IF(DATEDIF(C1047,var!$A$2,"d") &lt; 60, "MostFresh", IF(DATEDIF(C1047,var!$A$2, "d") &lt; 90,"Fresh",IF(DATEDIF(C1047,var!$A$2, "d") &lt; 120, "state","abandon"))))</f>
        <v>MostFresh</v>
      </c>
      <c r="E1047" s="3" t="str">
        <f>IF(C1047 &gt;= var!$D$1,IF(C1047 &lt;= var!$D$2, "1", "0"),"0")</f>
        <v>1</v>
      </c>
      <c r="F1047" t="b">
        <f>NOT(ISNA(VLOOKUP(B1047,var!$B$1:$B$40,1,FALSE)))</f>
        <v>1</v>
      </c>
    </row>
    <row r="1048" spans="1:6">
      <c r="A1048" t="s">
        <v>3489</v>
      </c>
      <c r="B1048" t="s">
        <v>7</v>
      </c>
      <c r="C1048" s="3">
        <v>42604</v>
      </c>
      <c r="D1048" t="str">
        <f>IF(C1048 &gt;= var!$A$1, "MostFresh", IF(DATEDIF(C1048,var!$A$2,"d") &lt; 60, "MostFresh", IF(DATEDIF(C1048,var!$A$2, "d") &lt; 90,"Fresh",IF(DATEDIF(C1048,var!$A$2, "d") &lt; 120, "state","abandon"))))</f>
        <v>MostFresh</v>
      </c>
      <c r="E1048" s="3" t="str">
        <f>IF(C1048 &gt;= var!$D$1,IF(C1048 &lt;= var!$D$2, "1", "0"),"0")</f>
        <v>0</v>
      </c>
      <c r="F1048" t="b">
        <f>NOT(ISNA(VLOOKUP(B1048,var!$B$1:$B$40,1,FALSE)))</f>
        <v>1</v>
      </c>
    </row>
    <row r="1049" spans="1:6">
      <c r="A1049" t="s">
        <v>3490</v>
      </c>
      <c r="B1049" t="s">
        <v>7</v>
      </c>
      <c r="C1049" s="3">
        <v>42604</v>
      </c>
      <c r="D1049" t="str">
        <f>IF(C1049 &gt;= var!$A$1, "MostFresh", IF(DATEDIF(C1049,var!$A$2,"d") &lt; 60, "MostFresh", IF(DATEDIF(C1049,var!$A$2, "d") &lt; 90,"Fresh",IF(DATEDIF(C1049,var!$A$2, "d") &lt; 120, "state","abandon"))))</f>
        <v>MostFresh</v>
      </c>
      <c r="E1049" s="3" t="str">
        <f>IF(C1049 &gt;= var!$D$1,IF(C1049 &lt;= var!$D$2, "1", "0"),"0")</f>
        <v>0</v>
      </c>
      <c r="F1049" t="b">
        <f>NOT(ISNA(VLOOKUP(B1049,var!$B$1:$B$40,1,FALSE)))</f>
        <v>1</v>
      </c>
    </row>
    <row r="1050" spans="1:6">
      <c r="A1050" t="s">
        <v>3491</v>
      </c>
      <c r="B1050" t="s">
        <v>7</v>
      </c>
      <c r="C1050" s="3">
        <v>42604</v>
      </c>
      <c r="D1050" t="str">
        <f>IF(C1050 &gt;= var!$A$1, "MostFresh", IF(DATEDIF(C1050,var!$A$2,"d") &lt; 60, "MostFresh", IF(DATEDIF(C1050,var!$A$2, "d") &lt; 90,"Fresh",IF(DATEDIF(C1050,var!$A$2, "d") &lt; 120, "state","abandon"))))</f>
        <v>MostFresh</v>
      </c>
      <c r="E1050" s="3" t="str">
        <f>IF(C1050 &gt;= var!$D$1,IF(C1050 &lt;= var!$D$2, "1", "0"),"0")</f>
        <v>0</v>
      </c>
      <c r="F1050" t="b">
        <f>NOT(ISNA(VLOOKUP(B1050,var!$B$1:$B$40,1,FALSE)))</f>
        <v>1</v>
      </c>
    </row>
    <row r="1051" spans="1:6">
      <c r="A1051" t="s">
        <v>3492</v>
      </c>
      <c r="B1051" t="s">
        <v>7</v>
      </c>
      <c r="C1051" s="3">
        <v>42604</v>
      </c>
      <c r="D1051" t="str">
        <f>IF(C1051 &gt;= var!$A$1, "MostFresh", IF(DATEDIF(C1051,var!$A$2,"d") &lt; 60, "MostFresh", IF(DATEDIF(C1051,var!$A$2, "d") &lt; 90,"Fresh",IF(DATEDIF(C1051,var!$A$2, "d") &lt; 120, "state","abandon"))))</f>
        <v>MostFresh</v>
      </c>
      <c r="E1051" s="3" t="str">
        <f>IF(C1051 &gt;= var!$D$1,IF(C1051 &lt;= var!$D$2, "1", "0"),"0")</f>
        <v>0</v>
      </c>
      <c r="F1051" t="b">
        <f>NOT(ISNA(VLOOKUP(B1051,var!$B$1:$B$40,1,FALSE)))</f>
        <v>1</v>
      </c>
    </row>
    <row r="1052" spans="1:6">
      <c r="A1052" t="s">
        <v>3493</v>
      </c>
      <c r="B1052" t="s">
        <v>7</v>
      </c>
      <c r="C1052" s="3">
        <v>42604</v>
      </c>
      <c r="D1052" t="str">
        <f>IF(C1052 &gt;= var!$A$1, "MostFresh", IF(DATEDIF(C1052,var!$A$2,"d") &lt; 60, "MostFresh", IF(DATEDIF(C1052,var!$A$2, "d") &lt; 90,"Fresh",IF(DATEDIF(C1052,var!$A$2, "d") &lt; 120, "state","abandon"))))</f>
        <v>MostFresh</v>
      </c>
      <c r="E1052" s="3" t="str">
        <f>IF(C1052 &gt;= var!$D$1,IF(C1052 &lt;= var!$D$2, "1", "0"),"0")</f>
        <v>0</v>
      </c>
      <c r="F1052" t="b">
        <f>NOT(ISNA(VLOOKUP(B1052,var!$B$1:$B$40,1,FALSE)))</f>
        <v>1</v>
      </c>
    </row>
    <row r="1053" spans="1:6">
      <c r="A1053" t="s">
        <v>3494</v>
      </c>
      <c r="B1053" t="s">
        <v>7</v>
      </c>
      <c r="C1053" s="3">
        <v>42653</v>
      </c>
      <c r="D1053" t="str">
        <f>IF(C1053 &gt;= var!$A$1, "MostFresh", IF(DATEDIF(C1053,var!$A$2,"d") &lt; 60, "MostFresh", IF(DATEDIF(C1053,var!$A$2, "d") &lt; 90,"Fresh",IF(DATEDIF(C1053,var!$A$2, "d") &lt; 120, "state","abandon"))))</f>
        <v>MostFresh</v>
      </c>
      <c r="E1053" s="3" t="str">
        <f>IF(C1053 &gt;= var!$D$1,IF(C1053 &lt;= var!$D$2, "1", "0"),"0")</f>
        <v>1</v>
      </c>
      <c r="F1053" t="b">
        <f>NOT(ISNA(VLOOKUP(B1053,var!$B$1:$B$40,1,FALSE)))</f>
        <v>1</v>
      </c>
    </row>
    <row r="1054" spans="1:6">
      <c r="A1054" t="s">
        <v>3495</v>
      </c>
      <c r="B1054" t="s">
        <v>7</v>
      </c>
      <c r="C1054" s="3">
        <v>42653</v>
      </c>
      <c r="D1054" t="str">
        <f>IF(C1054 &gt;= var!$A$1, "MostFresh", IF(DATEDIF(C1054,var!$A$2,"d") &lt; 60, "MostFresh", IF(DATEDIF(C1054,var!$A$2, "d") &lt; 90,"Fresh",IF(DATEDIF(C1054,var!$A$2, "d") &lt; 120, "state","abandon"))))</f>
        <v>MostFresh</v>
      </c>
      <c r="E1054" s="3" t="str">
        <f>IF(C1054 &gt;= var!$D$1,IF(C1054 &lt;= var!$D$2, "1", "0"),"0")</f>
        <v>1</v>
      </c>
      <c r="F1054" t="b">
        <f>NOT(ISNA(VLOOKUP(B1054,var!$B$1:$B$40,1,FALSE)))</f>
        <v>1</v>
      </c>
    </row>
    <row r="1055" spans="1:6">
      <c r="A1055" t="s">
        <v>3496</v>
      </c>
      <c r="B1055" t="s">
        <v>7</v>
      </c>
      <c r="C1055" s="3">
        <v>42604</v>
      </c>
      <c r="D1055" t="str">
        <f>IF(C1055 &gt;= var!$A$1, "MostFresh", IF(DATEDIF(C1055,var!$A$2,"d") &lt; 60, "MostFresh", IF(DATEDIF(C1055,var!$A$2, "d") &lt; 90,"Fresh",IF(DATEDIF(C1055,var!$A$2, "d") &lt; 120, "state","abandon"))))</f>
        <v>MostFresh</v>
      </c>
      <c r="E1055" s="3" t="str">
        <f>IF(C1055 &gt;= var!$D$1,IF(C1055 &lt;= var!$D$2, "1", "0"),"0")</f>
        <v>0</v>
      </c>
      <c r="F1055" t="b">
        <f>NOT(ISNA(VLOOKUP(B1055,var!$B$1:$B$40,1,FALSE)))</f>
        <v>1</v>
      </c>
    </row>
    <row r="1056" spans="1:6">
      <c r="A1056" t="s">
        <v>3497</v>
      </c>
      <c r="B1056" t="s">
        <v>7</v>
      </c>
      <c r="C1056" s="3">
        <v>42653</v>
      </c>
      <c r="D1056" t="str">
        <f>IF(C1056 &gt;= var!$A$1, "MostFresh", IF(DATEDIF(C1056,var!$A$2,"d") &lt; 60, "MostFresh", IF(DATEDIF(C1056,var!$A$2, "d") &lt; 90,"Fresh",IF(DATEDIF(C1056,var!$A$2, "d") &lt; 120, "state","abandon"))))</f>
        <v>MostFresh</v>
      </c>
      <c r="E1056" s="3" t="str">
        <f>IF(C1056 &gt;= var!$D$1,IF(C1056 &lt;= var!$D$2, "1", "0"),"0")</f>
        <v>1</v>
      </c>
      <c r="F1056" t="b">
        <f>NOT(ISNA(VLOOKUP(B1056,var!$B$1:$B$40,1,FALSE)))</f>
        <v>1</v>
      </c>
    </row>
    <row r="1057" spans="1:6">
      <c r="A1057" t="s">
        <v>3498</v>
      </c>
      <c r="B1057" t="s">
        <v>7</v>
      </c>
      <c r="C1057" s="3">
        <v>42604</v>
      </c>
      <c r="D1057" t="str">
        <f>IF(C1057 &gt;= var!$A$1, "MostFresh", IF(DATEDIF(C1057,var!$A$2,"d") &lt; 60, "MostFresh", IF(DATEDIF(C1057,var!$A$2, "d") &lt; 90,"Fresh",IF(DATEDIF(C1057,var!$A$2, "d") &lt; 120, "state","abandon"))))</f>
        <v>MostFresh</v>
      </c>
      <c r="E1057" s="3" t="str">
        <f>IF(C1057 &gt;= var!$D$1,IF(C1057 &lt;= var!$D$2, "1", "0"),"0")</f>
        <v>0</v>
      </c>
      <c r="F1057" t="b">
        <f>NOT(ISNA(VLOOKUP(B1057,var!$B$1:$B$40,1,FALSE)))</f>
        <v>1</v>
      </c>
    </row>
    <row r="1058" spans="1:6">
      <c r="A1058" t="s">
        <v>3499</v>
      </c>
      <c r="B1058" t="s">
        <v>7</v>
      </c>
      <c r="C1058" s="3">
        <v>42604</v>
      </c>
      <c r="D1058" t="str">
        <f>IF(C1058 &gt;= var!$A$1, "MostFresh", IF(DATEDIF(C1058,var!$A$2,"d") &lt; 60, "MostFresh", IF(DATEDIF(C1058,var!$A$2, "d") &lt; 90,"Fresh",IF(DATEDIF(C1058,var!$A$2, "d") &lt; 120, "state","abandon"))))</f>
        <v>MostFresh</v>
      </c>
      <c r="E1058" s="3" t="str">
        <f>IF(C1058 &gt;= var!$D$1,IF(C1058 &lt;= var!$D$2, "1", "0"),"0")</f>
        <v>0</v>
      </c>
      <c r="F1058" t="b">
        <f>NOT(ISNA(VLOOKUP(B1058,var!$B$1:$B$40,1,FALSE)))</f>
        <v>1</v>
      </c>
    </row>
    <row r="1059" spans="1:6">
      <c r="A1059" t="s">
        <v>3500</v>
      </c>
      <c r="B1059" t="s">
        <v>7</v>
      </c>
      <c r="C1059" s="3">
        <v>42641</v>
      </c>
      <c r="D1059" t="str">
        <f>IF(C1059 &gt;= var!$A$1, "MostFresh", IF(DATEDIF(C1059,var!$A$2,"d") &lt; 60, "MostFresh", IF(DATEDIF(C1059,var!$A$2, "d") &lt; 90,"Fresh",IF(DATEDIF(C1059,var!$A$2, "d") &lt; 120, "state","abandon"))))</f>
        <v>MostFresh</v>
      </c>
      <c r="E1059" s="3" t="str">
        <f>IF(C1059 &gt;= var!$D$1,IF(C1059 &lt;= var!$D$2, "1", "0"),"0")</f>
        <v>0</v>
      </c>
      <c r="F1059" t="b">
        <f>NOT(ISNA(VLOOKUP(B1059,var!$B$1:$B$40,1,FALSE)))</f>
        <v>1</v>
      </c>
    </row>
    <row r="1060" spans="1:6">
      <c r="A1060" t="s">
        <v>3501</v>
      </c>
      <c r="B1060" t="s">
        <v>7</v>
      </c>
      <c r="C1060" s="3">
        <v>42604</v>
      </c>
      <c r="D1060" t="str">
        <f>IF(C1060 &gt;= var!$A$1, "MostFresh", IF(DATEDIF(C1060,var!$A$2,"d") &lt; 60, "MostFresh", IF(DATEDIF(C1060,var!$A$2, "d") &lt; 90,"Fresh",IF(DATEDIF(C1060,var!$A$2, "d") &lt; 120, "state","abandon"))))</f>
        <v>MostFresh</v>
      </c>
      <c r="E1060" s="3" t="str">
        <f>IF(C1060 &gt;= var!$D$1,IF(C1060 &lt;= var!$D$2, "1", "0"),"0")</f>
        <v>0</v>
      </c>
      <c r="F1060" t="b">
        <f>NOT(ISNA(VLOOKUP(B1060,var!$B$1:$B$40,1,FALSE)))</f>
        <v>1</v>
      </c>
    </row>
    <row r="1061" spans="1:6">
      <c r="A1061" t="s">
        <v>3502</v>
      </c>
      <c r="B1061" t="s">
        <v>7</v>
      </c>
      <c r="C1061" s="3">
        <v>42604</v>
      </c>
      <c r="D1061" t="str">
        <f>IF(C1061 &gt;= var!$A$1, "MostFresh", IF(DATEDIF(C1061,var!$A$2,"d") &lt; 60, "MostFresh", IF(DATEDIF(C1061,var!$A$2, "d") &lt; 90,"Fresh",IF(DATEDIF(C1061,var!$A$2, "d") &lt; 120, "state","abandon"))))</f>
        <v>MostFresh</v>
      </c>
      <c r="E1061" s="3" t="str">
        <f>IF(C1061 &gt;= var!$D$1,IF(C1061 &lt;= var!$D$2, "1", "0"),"0")</f>
        <v>0</v>
      </c>
      <c r="F1061" t="b">
        <f>NOT(ISNA(VLOOKUP(B1061,var!$B$1:$B$40,1,FALSE)))</f>
        <v>1</v>
      </c>
    </row>
    <row r="1062" spans="1:6">
      <c r="A1062" t="s">
        <v>3503</v>
      </c>
      <c r="B1062" t="s">
        <v>7</v>
      </c>
      <c r="C1062" s="3">
        <v>42653</v>
      </c>
      <c r="D1062" t="str">
        <f>IF(C1062 &gt;= var!$A$1, "MostFresh", IF(DATEDIF(C1062,var!$A$2,"d") &lt; 60, "MostFresh", IF(DATEDIF(C1062,var!$A$2, "d") &lt; 90,"Fresh",IF(DATEDIF(C1062,var!$A$2, "d") &lt; 120, "state","abandon"))))</f>
        <v>MostFresh</v>
      </c>
      <c r="E1062" s="3" t="str">
        <f>IF(C1062 &gt;= var!$D$1,IF(C1062 &lt;= var!$D$2, "1", "0"),"0")</f>
        <v>1</v>
      </c>
      <c r="F1062" t="b">
        <f>NOT(ISNA(VLOOKUP(B1062,var!$B$1:$B$40,1,FALSE)))</f>
        <v>1</v>
      </c>
    </row>
    <row r="1063" spans="1:6">
      <c r="A1063" t="s">
        <v>3504</v>
      </c>
      <c r="B1063" t="s">
        <v>7</v>
      </c>
      <c r="C1063" s="3">
        <v>42604</v>
      </c>
      <c r="D1063" t="str">
        <f>IF(C1063 &gt;= var!$A$1, "MostFresh", IF(DATEDIF(C1063,var!$A$2,"d") &lt; 60, "MostFresh", IF(DATEDIF(C1063,var!$A$2, "d") &lt; 90,"Fresh",IF(DATEDIF(C1063,var!$A$2, "d") &lt; 120, "state","abandon"))))</f>
        <v>MostFresh</v>
      </c>
      <c r="E1063" s="3" t="str">
        <f>IF(C1063 &gt;= var!$D$1,IF(C1063 &lt;= var!$D$2, "1", "0"),"0")</f>
        <v>0</v>
      </c>
      <c r="F1063" t="b">
        <f>NOT(ISNA(VLOOKUP(B1063,var!$B$1:$B$40,1,FALSE)))</f>
        <v>1</v>
      </c>
    </row>
    <row r="1064" spans="1:6">
      <c r="A1064" t="s">
        <v>3505</v>
      </c>
      <c r="B1064" t="s">
        <v>7</v>
      </c>
      <c r="C1064" s="3">
        <v>42653</v>
      </c>
      <c r="D1064" t="str">
        <f>IF(C1064 &gt;= var!$A$1, "MostFresh", IF(DATEDIF(C1064,var!$A$2,"d") &lt; 60, "MostFresh", IF(DATEDIF(C1064,var!$A$2, "d") &lt; 90,"Fresh",IF(DATEDIF(C1064,var!$A$2, "d") &lt; 120, "state","abandon"))))</f>
        <v>MostFresh</v>
      </c>
      <c r="E1064" s="3" t="str">
        <f>IF(C1064 &gt;= var!$D$1,IF(C1064 &lt;= var!$D$2, "1", "0"),"0")</f>
        <v>1</v>
      </c>
      <c r="F1064" t="b">
        <f>NOT(ISNA(VLOOKUP(B1064,var!$B$1:$B$40,1,FALSE)))</f>
        <v>1</v>
      </c>
    </row>
    <row r="1065" spans="1:6">
      <c r="A1065" t="s">
        <v>3506</v>
      </c>
      <c r="B1065" t="s">
        <v>7</v>
      </c>
      <c r="C1065" s="3">
        <v>42653</v>
      </c>
      <c r="D1065" t="str">
        <f>IF(C1065 &gt;= var!$A$1, "MostFresh", IF(DATEDIF(C1065,var!$A$2,"d") &lt; 60, "MostFresh", IF(DATEDIF(C1065,var!$A$2, "d") &lt; 90,"Fresh",IF(DATEDIF(C1065,var!$A$2, "d") &lt; 120, "state","abandon"))))</f>
        <v>MostFresh</v>
      </c>
      <c r="E1065" s="3" t="str">
        <f>IF(C1065 &gt;= var!$D$1,IF(C1065 &lt;= var!$D$2, "1", "0"),"0")</f>
        <v>1</v>
      </c>
      <c r="F1065" t="b">
        <f>NOT(ISNA(VLOOKUP(B1065,var!$B$1:$B$40,1,FALSE)))</f>
        <v>1</v>
      </c>
    </row>
    <row r="1066" spans="1:6">
      <c r="A1066" t="s">
        <v>3507</v>
      </c>
      <c r="B1066" t="s">
        <v>7</v>
      </c>
      <c r="C1066" s="3">
        <v>42653</v>
      </c>
      <c r="D1066" t="str">
        <f>IF(C1066 &gt;= var!$A$1, "MostFresh", IF(DATEDIF(C1066,var!$A$2,"d") &lt; 60, "MostFresh", IF(DATEDIF(C1066,var!$A$2, "d") &lt; 90,"Fresh",IF(DATEDIF(C1066,var!$A$2, "d") &lt; 120, "state","abandon"))))</f>
        <v>MostFresh</v>
      </c>
      <c r="E1066" s="3" t="str">
        <f>IF(C1066 &gt;= var!$D$1,IF(C1066 &lt;= var!$D$2, "1", "0"),"0")</f>
        <v>1</v>
      </c>
      <c r="F1066" t="b">
        <f>NOT(ISNA(VLOOKUP(B1066,var!$B$1:$B$40,1,FALSE)))</f>
        <v>1</v>
      </c>
    </row>
    <row r="1067" spans="1:6">
      <c r="A1067" t="s">
        <v>3508</v>
      </c>
      <c r="B1067" t="s">
        <v>7</v>
      </c>
      <c r="C1067" s="3">
        <v>42604</v>
      </c>
      <c r="D1067" t="str">
        <f>IF(C1067 &gt;= var!$A$1, "MostFresh", IF(DATEDIF(C1067,var!$A$2,"d") &lt; 60, "MostFresh", IF(DATEDIF(C1067,var!$A$2, "d") &lt; 90,"Fresh",IF(DATEDIF(C1067,var!$A$2, "d") &lt; 120, "state","abandon"))))</f>
        <v>MostFresh</v>
      </c>
      <c r="E1067" s="3" t="str">
        <f>IF(C1067 &gt;= var!$D$1,IF(C1067 &lt;= var!$D$2, "1", "0"),"0")</f>
        <v>0</v>
      </c>
      <c r="F1067" t="b">
        <f>NOT(ISNA(VLOOKUP(B1067,var!$B$1:$B$40,1,FALSE)))</f>
        <v>1</v>
      </c>
    </row>
    <row r="1068" spans="1:6">
      <c r="A1068" t="s">
        <v>5141</v>
      </c>
      <c r="B1068" t="s">
        <v>7</v>
      </c>
      <c r="C1068" s="3">
        <v>42642</v>
      </c>
      <c r="D1068" t="str">
        <f>IF(C1068 &gt;= var!$A$1, "MostFresh", IF(DATEDIF(C1068,var!$A$2,"d") &lt; 60, "MostFresh", IF(DATEDIF(C1068,var!$A$2, "d") &lt; 90,"Fresh",IF(DATEDIF(C1068,var!$A$2, "d") &lt; 120, "state","abandon"))))</f>
        <v>MostFresh</v>
      </c>
      <c r="E1068" s="3" t="str">
        <f>IF(C1068 &gt;= var!$D$1,IF(C1068 &lt;= var!$D$2, "1", "0"),"0")</f>
        <v>0</v>
      </c>
      <c r="F1068" t="b">
        <f>NOT(ISNA(VLOOKUP(B1068,var!$B$1:$B$40,1,FALSE)))</f>
        <v>1</v>
      </c>
    </row>
    <row r="1069" spans="1:6">
      <c r="A1069" t="s">
        <v>3509</v>
      </c>
      <c r="B1069" t="s">
        <v>7</v>
      </c>
      <c r="C1069" s="3">
        <v>42641</v>
      </c>
      <c r="D1069" t="str">
        <f>IF(C1069 &gt;= var!$A$1, "MostFresh", IF(DATEDIF(C1069,var!$A$2,"d") &lt; 60, "MostFresh", IF(DATEDIF(C1069,var!$A$2, "d") &lt; 90,"Fresh",IF(DATEDIF(C1069,var!$A$2, "d") &lt; 120, "state","abandon"))))</f>
        <v>MostFresh</v>
      </c>
      <c r="E1069" s="3" t="str">
        <f>IF(C1069 &gt;= var!$D$1,IF(C1069 &lt;= var!$D$2, "1", "0"),"0")</f>
        <v>0</v>
      </c>
      <c r="F1069" t="b">
        <f>NOT(ISNA(VLOOKUP(B1069,var!$B$1:$B$40,1,FALSE)))</f>
        <v>1</v>
      </c>
    </row>
    <row r="1070" spans="1:6">
      <c r="A1070" t="s">
        <v>3510</v>
      </c>
      <c r="B1070" t="s">
        <v>7</v>
      </c>
      <c r="C1070" s="3">
        <v>42653</v>
      </c>
      <c r="D1070" t="str">
        <f>IF(C1070 &gt;= var!$A$1, "MostFresh", IF(DATEDIF(C1070,var!$A$2,"d") &lt; 60, "MostFresh", IF(DATEDIF(C1070,var!$A$2, "d") &lt; 90,"Fresh",IF(DATEDIF(C1070,var!$A$2, "d") &lt; 120, "state","abandon"))))</f>
        <v>MostFresh</v>
      </c>
      <c r="E1070" s="3" t="str">
        <f>IF(C1070 &gt;= var!$D$1,IF(C1070 &lt;= var!$D$2, "1", "0"),"0")</f>
        <v>1</v>
      </c>
      <c r="F1070" t="b">
        <f>NOT(ISNA(VLOOKUP(B1070,var!$B$1:$B$40,1,FALSE)))</f>
        <v>1</v>
      </c>
    </row>
    <row r="1071" spans="1:6">
      <c r="A1071" t="s">
        <v>3511</v>
      </c>
      <c r="B1071" t="s">
        <v>7</v>
      </c>
      <c r="C1071" s="3">
        <v>42604</v>
      </c>
      <c r="D1071" t="str">
        <f>IF(C1071 &gt;= var!$A$1, "MostFresh", IF(DATEDIF(C1071,var!$A$2,"d") &lt; 60, "MostFresh", IF(DATEDIF(C1071,var!$A$2, "d") &lt; 90,"Fresh",IF(DATEDIF(C1071,var!$A$2, "d") &lt; 120, "state","abandon"))))</f>
        <v>MostFresh</v>
      </c>
      <c r="E1071" s="3" t="str">
        <f>IF(C1071 &gt;= var!$D$1,IF(C1071 &lt;= var!$D$2, "1", "0"),"0")</f>
        <v>0</v>
      </c>
      <c r="F1071" t="b">
        <f>NOT(ISNA(VLOOKUP(B1071,var!$B$1:$B$40,1,FALSE)))</f>
        <v>1</v>
      </c>
    </row>
    <row r="1072" spans="1:6">
      <c r="A1072" t="s">
        <v>3512</v>
      </c>
      <c r="B1072" t="s">
        <v>7</v>
      </c>
      <c r="C1072" s="3">
        <v>42604</v>
      </c>
      <c r="D1072" t="str">
        <f>IF(C1072 &gt;= var!$A$1, "MostFresh", IF(DATEDIF(C1072,var!$A$2,"d") &lt; 60, "MostFresh", IF(DATEDIF(C1072,var!$A$2, "d") &lt; 90,"Fresh",IF(DATEDIF(C1072,var!$A$2, "d") &lt; 120, "state","abandon"))))</f>
        <v>MostFresh</v>
      </c>
      <c r="E1072" s="3" t="str">
        <f>IF(C1072 &gt;= var!$D$1,IF(C1072 &lt;= var!$D$2, "1", "0"),"0")</f>
        <v>0</v>
      </c>
      <c r="F1072" t="b">
        <f>NOT(ISNA(VLOOKUP(B1072,var!$B$1:$B$40,1,FALSE)))</f>
        <v>1</v>
      </c>
    </row>
    <row r="1073" spans="1:6">
      <c r="A1073" t="s">
        <v>3513</v>
      </c>
      <c r="B1073" t="s">
        <v>7</v>
      </c>
      <c r="C1073" s="3">
        <v>42604</v>
      </c>
      <c r="D1073" t="str">
        <f>IF(C1073 &gt;= var!$A$1, "MostFresh", IF(DATEDIF(C1073,var!$A$2,"d") &lt; 60, "MostFresh", IF(DATEDIF(C1073,var!$A$2, "d") &lt; 90,"Fresh",IF(DATEDIF(C1073,var!$A$2, "d") &lt; 120, "state","abandon"))))</f>
        <v>MostFresh</v>
      </c>
      <c r="E1073" s="3" t="str">
        <f>IF(C1073 &gt;= var!$D$1,IF(C1073 &lt;= var!$D$2, "1", "0"),"0")</f>
        <v>0</v>
      </c>
      <c r="F1073" t="b">
        <f>NOT(ISNA(VLOOKUP(B1073,var!$B$1:$B$40,1,FALSE)))</f>
        <v>1</v>
      </c>
    </row>
    <row r="1074" spans="1:6">
      <c r="A1074" t="s">
        <v>3514</v>
      </c>
      <c r="B1074" t="s">
        <v>7</v>
      </c>
      <c r="C1074" s="3">
        <v>42604</v>
      </c>
      <c r="D1074" t="str">
        <f>IF(C1074 &gt;= var!$A$1, "MostFresh", IF(DATEDIF(C1074,var!$A$2,"d") &lt; 60, "MostFresh", IF(DATEDIF(C1074,var!$A$2, "d") &lt; 90,"Fresh",IF(DATEDIF(C1074,var!$A$2, "d") &lt; 120, "state","abandon"))))</f>
        <v>MostFresh</v>
      </c>
      <c r="E1074" s="3" t="str">
        <f>IF(C1074 &gt;= var!$D$1,IF(C1074 &lt;= var!$D$2, "1", "0"),"0")</f>
        <v>0</v>
      </c>
      <c r="F1074" t="b">
        <f>NOT(ISNA(VLOOKUP(B1074,var!$B$1:$B$40,1,FALSE)))</f>
        <v>1</v>
      </c>
    </row>
    <row r="1075" spans="1:6">
      <c r="A1075" t="s">
        <v>3515</v>
      </c>
      <c r="B1075" t="s">
        <v>7</v>
      </c>
      <c r="C1075" s="3">
        <v>42604</v>
      </c>
      <c r="D1075" t="str">
        <f>IF(C1075 &gt;= var!$A$1, "MostFresh", IF(DATEDIF(C1075,var!$A$2,"d") &lt; 60, "MostFresh", IF(DATEDIF(C1075,var!$A$2, "d") &lt; 90,"Fresh",IF(DATEDIF(C1075,var!$A$2, "d") &lt; 120, "state","abandon"))))</f>
        <v>MostFresh</v>
      </c>
      <c r="E1075" s="3" t="str">
        <f>IF(C1075 &gt;= var!$D$1,IF(C1075 &lt;= var!$D$2, "1", "0"),"0")</f>
        <v>0</v>
      </c>
      <c r="F1075" t="b">
        <f>NOT(ISNA(VLOOKUP(B1075,var!$B$1:$B$40,1,FALSE)))</f>
        <v>1</v>
      </c>
    </row>
    <row r="1076" spans="1:6">
      <c r="A1076" t="s">
        <v>3516</v>
      </c>
      <c r="B1076" t="s">
        <v>7</v>
      </c>
      <c r="C1076" s="3">
        <v>42597</v>
      </c>
      <c r="D1076" t="str">
        <f>IF(C1076 &gt;= var!$A$1, "MostFresh", IF(DATEDIF(C1076,var!$A$2,"d") &lt; 60, "MostFresh", IF(DATEDIF(C1076,var!$A$2, "d") &lt; 90,"Fresh",IF(DATEDIF(C1076,var!$A$2, "d") &lt; 120, "state","abandon"))))</f>
        <v>MostFresh</v>
      </c>
      <c r="E1076" s="3" t="str">
        <f>IF(C1076 &gt;= var!$D$1,IF(C1076 &lt;= var!$D$2, "1", "0"),"0")</f>
        <v>0</v>
      </c>
      <c r="F1076" t="b">
        <f>NOT(ISNA(VLOOKUP(B1076,var!$B$1:$B$40,1,FALSE)))</f>
        <v>1</v>
      </c>
    </row>
    <row r="1077" spans="1:6">
      <c r="A1077" t="s">
        <v>3517</v>
      </c>
      <c r="B1077" t="s">
        <v>7</v>
      </c>
      <c r="C1077" s="3">
        <v>42604</v>
      </c>
      <c r="D1077" t="str">
        <f>IF(C1077 &gt;= var!$A$1, "MostFresh", IF(DATEDIF(C1077,var!$A$2,"d") &lt; 60, "MostFresh", IF(DATEDIF(C1077,var!$A$2, "d") &lt; 90,"Fresh",IF(DATEDIF(C1077,var!$A$2, "d") &lt; 120, "state","abandon"))))</f>
        <v>MostFresh</v>
      </c>
      <c r="E1077" s="3" t="str">
        <f>IF(C1077 &gt;= var!$D$1,IF(C1077 &lt;= var!$D$2, "1", "0"),"0")</f>
        <v>0</v>
      </c>
      <c r="F1077" t="b">
        <f>NOT(ISNA(VLOOKUP(B1077,var!$B$1:$B$40,1,FALSE)))</f>
        <v>1</v>
      </c>
    </row>
    <row r="1078" spans="1:6">
      <c r="A1078" t="s">
        <v>3518</v>
      </c>
      <c r="B1078" t="s">
        <v>7</v>
      </c>
      <c r="C1078" s="3">
        <v>42653</v>
      </c>
      <c r="D1078" t="str">
        <f>IF(C1078 &gt;= var!$A$1, "MostFresh", IF(DATEDIF(C1078,var!$A$2,"d") &lt; 60, "MostFresh", IF(DATEDIF(C1078,var!$A$2, "d") &lt; 90,"Fresh",IF(DATEDIF(C1078,var!$A$2, "d") &lt; 120, "state","abandon"))))</f>
        <v>MostFresh</v>
      </c>
      <c r="E1078" s="3" t="str">
        <f>IF(C1078 &gt;= var!$D$1,IF(C1078 &lt;= var!$D$2, "1", "0"),"0")</f>
        <v>1</v>
      </c>
      <c r="F1078" t="b">
        <f>NOT(ISNA(VLOOKUP(B1078,var!$B$1:$B$40,1,FALSE)))</f>
        <v>1</v>
      </c>
    </row>
    <row r="1079" spans="1:6">
      <c r="A1079" t="s">
        <v>3519</v>
      </c>
      <c r="B1079" t="s">
        <v>7</v>
      </c>
      <c r="C1079" s="1">
        <v>42604</v>
      </c>
      <c r="D1079" t="str">
        <f>IF(C1079 &gt;= var!$A$1, "MostFresh", IF(DATEDIF(C1079,var!$A$2,"d") &lt; 60, "MostFresh", IF(DATEDIF(C1079,var!$A$2, "d") &lt; 90,"Fresh",IF(DATEDIF(C1079,var!$A$2, "d") &lt; 120, "state","abandon"))))</f>
        <v>MostFresh</v>
      </c>
      <c r="E1079" s="3" t="str">
        <f>IF(C1079 &gt;= var!$D$1,IF(C1079 &lt;= var!$D$2, "1", "0"),"0")</f>
        <v>0</v>
      </c>
      <c r="F1079" t="b">
        <f>NOT(ISNA(VLOOKUP(B1079,var!$B$1:$B$40,1,FALSE)))</f>
        <v>1</v>
      </c>
    </row>
    <row r="1080" spans="1:6">
      <c r="A1080" t="s">
        <v>3520</v>
      </c>
      <c r="B1080" t="s">
        <v>7</v>
      </c>
      <c r="C1080" s="3">
        <v>42604</v>
      </c>
      <c r="D1080" t="str">
        <f>IF(C1080 &gt;= var!$A$1, "MostFresh", IF(DATEDIF(C1080,var!$A$2,"d") &lt; 60, "MostFresh", IF(DATEDIF(C1080,var!$A$2, "d") &lt; 90,"Fresh",IF(DATEDIF(C1080,var!$A$2, "d") &lt; 120, "state","abandon"))))</f>
        <v>MostFresh</v>
      </c>
      <c r="E1080" s="3" t="str">
        <f>IF(C1080 &gt;= var!$D$1,IF(C1080 &lt;= var!$D$2, "1", "0"),"0")</f>
        <v>0</v>
      </c>
      <c r="F1080" t="b">
        <f>NOT(ISNA(VLOOKUP(B1080,var!$B$1:$B$40,1,FALSE)))</f>
        <v>1</v>
      </c>
    </row>
    <row r="1081" spans="1:6">
      <c r="A1081" t="s">
        <v>3521</v>
      </c>
      <c r="B1081" t="s">
        <v>7</v>
      </c>
      <c r="C1081" s="3">
        <v>42604</v>
      </c>
      <c r="D1081" t="str">
        <f>IF(C1081 &gt;= var!$A$1, "MostFresh", IF(DATEDIF(C1081,var!$A$2,"d") &lt; 60, "MostFresh", IF(DATEDIF(C1081,var!$A$2, "d") &lt; 90,"Fresh",IF(DATEDIF(C1081,var!$A$2, "d") &lt; 120, "state","abandon"))))</f>
        <v>MostFresh</v>
      </c>
      <c r="E1081" s="3" t="str">
        <f>IF(C1081 &gt;= var!$D$1,IF(C1081 &lt;= var!$D$2, "1", "0"),"0")</f>
        <v>0</v>
      </c>
      <c r="F1081" t="b">
        <f>NOT(ISNA(VLOOKUP(B1081,var!$B$1:$B$40,1,FALSE)))</f>
        <v>1</v>
      </c>
    </row>
    <row r="1082" spans="1:6">
      <c r="A1082" t="s">
        <v>3522</v>
      </c>
      <c r="B1082" t="s">
        <v>7</v>
      </c>
      <c r="C1082" s="3">
        <v>42653</v>
      </c>
      <c r="D1082" t="str">
        <f>IF(C1082 &gt;= var!$A$1, "MostFresh", IF(DATEDIF(C1082,var!$A$2,"d") &lt; 60, "MostFresh", IF(DATEDIF(C1082,var!$A$2, "d") &lt; 90,"Fresh",IF(DATEDIF(C1082,var!$A$2, "d") &lt; 120, "state","abandon"))))</f>
        <v>MostFresh</v>
      </c>
      <c r="E1082" s="3" t="str">
        <f>IF(C1082 &gt;= var!$D$1,IF(C1082 &lt;= var!$D$2, "1", "0"),"0")</f>
        <v>1</v>
      </c>
      <c r="F1082" t="b">
        <f>NOT(ISNA(VLOOKUP(B1082,var!$B$1:$B$40,1,FALSE)))</f>
        <v>1</v>
      </c>
    </row>
    <row r="1083" spans="1:6">
      <c r="A1083" t="s">
        <v>3523</v>
      </c>
      <c r="B1083" t="s">
        <v>7</v>
      </c>
      <c r="C1083" s="3">
        <v>42604</v>
      </c>
      <c r="D1083" t="str">
        <f>IF(C1083 &gt;= var!$A$1, "MostFresh", IF(DATEDIF(C1083,var!$A$2,"d") &lt; 60, "MostFresh", IF(DATEDIF(C1083,var!$A$2, "d") &lt; 90,"Fresh",IF(DATEDIF(C1083,var!$A$2, "d") &lt; 120, "state","abandon"))))</f>
        <v>MostFresh</v>
      </c>
      <c r="E1083" s="3" t="str">
        <f>IF(C1083 &gt;= var!$D$1,IF(C1083 &lt;= var!$D$2, "1", "0"),"0")</f>
        <v>0</v>
      </c>
      <c r="F1083" t="b">
        <f>NOT(ISNA(VLOOKUP(B1083,var!$B$1:$B$40,1,FALSE)))</f>
        <v>1</v>
      </c>
    </row>
    <row r="1084" spans="1:6">
      <c r="A1084" t="s">
        <v>3524</v>
      </c>
      <c r="B1084" t="s">
        <v>7</v>
      </c>
      <c r="C1084" s="3">
        <v>42604</v>
      </c>
      <c r="D1084" t="str">
        <f>IF(C1084 &gt;= var!$A$1, "MostFresh", IF(DATEDIF(C1084,var!$A$2,"d") &lt; 60, "MostFresh", IF(DATEDIF(C1084,var!$A$2, "d") &lt; 90,"Fresh",IF(DATEDIF(C1084,var!$A$2, "d") &lt; 120, "state","abandon"))))</f>
        <v>MostFresh</v>
      </c>
      <c r="E1084" s="3" t="str">
        <f>IF(C1084 &gt;= var!$D$1,IF(C1084 &lt;= var!$D$2, "1", "0"),"0")</f>
        <v>0</v>
      </c>
      <c r="F1084" t="b">
        <f>NOT(ISNA(VLOOKUP(B1084,var!$B$1:$B$40,1,FALSE)))</f>
        <v>1</v>
      </c>
    </row>
    <row r="1085" spans="1:6">
      <c r="A1085" t="s">
        <v>3525</v>
      </c>
      <c r="B1085" t="s">
        <v>7</v>
      </c>
      <c r="C1085" s="1">
        <v>42604</v>
      </c>
      <c r="D1085" t="str">
        <f>IF(C1085 &gt;= var!$A$1, "MostFresh", IF(DATEDIF(C1085,var!$A$2,"d") &lt; 60, "MostFresh", IF(DATEDIF(C1085,var!$A$2, "d") &lt; 90,"Fresh",IF(DATEDIF(C1085,var!$A$2, "d") &lt; 120, "state","abandon"))))</f>
        <v>MostFresh</v>
      </c>
      <c r="E1085" s="3" t="str">
        <f>IF(C1085 &gt;= var!$D$1,IF(C1085 &lt;= var!$D$2, "1", "0"),"0")</f>
        <v>0</v>
      </c>
      <c r="F1085" t="b">
        <f>NOT(ISNA(VLOOKUP(B1085,var!$B$1:$B$40,1,FALSE)))</f>
        <v>1</v>
      </c>
    </row>
    <row r="1086" spans="1:6">
      <c r="A1086" t="s">
        <v>3526</v>
      </c>
      <c r="B1086" t="s">
        <v>7</v>
      </c>
      <c r="C1086" s="3">
        <v>42653</v>
      </c>
      <c r="D1086" t="str">
        <f>IF(C1086 &gt;= var!$A$1, "MostFresh", IF(DATEDIF(C1086,var!$A$2,"d") &lt; 60, "MostFresh", IF(DATEDIF(C1086,var!$A$2, "d") &lt; 90,"Fresh",IF(DATEDIF(C1086,var!$A$2, "d") &lt; 120, "state","abandon"))))</f>
        <v>MostFresh</v>
      </c>
      <c r="E1086" s="3" t="str">
        <f>IF(C1086 &gt;= var!$D$1,IF(C1086 &lt;= var!$D$2, "1", "0"),"0")</f>
        <v>1</v>
      </c>
      <c r="F1086" t="b">
        <f>NOT(ISNA(VLOOKUP(B1086,var!$B$1:$B$40,1,FALSE)))</f>
        <v>1</v>
      </c>
    </row>
    <row r="1087" spans="1:6">
      <c r="A1087" t="s">
        <v>3527</v>
      </c>
      <c r="B1087" t="s">
        <v>7</v>
      </c>
      <c r="C1087" s="3">
        <v>42604</v>
      </c>
      <c r="D1087" t="str">
        <f>IF(C1087 &gt;= var!$A$1, "MostFresh", IF(DATEDIF(C1087,var!$A$2,"d") &lt; 60, "MostFresh", IF(DATEDIF(C1087,var!$A$2, "d") &lt; 90,"Fresh",IF(DATEDIF(C1087,var!$A$2, "d") &lt; 120, "state","abandon"))))</f>
        <v>MostFresh</v>
      </c>
      <c r="E1087" s="3" t="str">
        <f>IF(C1087 &gt;= var!$D$1,IF(C1087 &lt;= var!$D$2, "1", "0"),"0")</f>
        <v>0</v>
      </c>
      <c r="F1087" t="b">
        <f>NOT(ISNA(VLOOKUP(B1087,var!$B$1:$B$40,1,FALSE)))</f>
        <v>1</v>
      </c>
    </row>
    <row r="1088" spans="1:6">
      <c r="A1088" t="s">
        <v>5142</v>
      </c>
      <c r="B1088" t="s">
        <v>7</v>
      </c>
      <c r="C1088" s="3">
        <v>42653</v>
      </c>
      <c r="D1088" t="str">
        <f>IF(C1088 &gt;= var!$A$1, "MostFresh", IF(DATEDIF(C1088,var!$A$2,"d") &lt; 60, "MostFresh", IF(DATEDIF(C1088,var!$A$2, "d") &lt; 90,"Fresh",IF(DATEDIF(C1088,var!$A$2, "d") &lt; 120, "state","abandon"))))</f>
        <v>MostFresh</v>
      </c>
      <c r="E1088" s="3" t="str">
        <f>IF(C1088 &gt;= var!$D$1,IF(C1088 &lt;= var!$D$2, "1", "0"),"0")</f>
        <v>1</v>
      </c>
      <c r="F1088" t="b">
        <f>NOT(ISNA(VLOOKUP(B1088,var!$B$1:$B$40,1,FALSE)))</f>
        <v>1</v>
      </c>
    </row>
    <row r="1089" spans="1:6">
      <c r="A1089" t="s">
        <v>3528</v>
      </c>
      <c r="B1089" t="s">
        <v>7</v>
      </c>
      <c r="C1089" s="3">
        <v>42604</v>
      </c>
      <c r="D1089" t="str">
        <f>IF(C1089 &gt;= var!$A$1, "MostFresh", IF(DATEDIF(C1089,var!$A$2,"d") &lt; 60, "MostFresh", IF(DATEDIF(C1089,var!$A$2, "d") &lt; 90,"Fresh",IF(DATEDIF(C1089,var!$A$2, "d") &lt; 120, "state","abandon"))))</f>
        <v>MostFresh</v>
      </c>
      <c r="E1089" s="3" t="str">
        <f>IF(C1089 &gt;= var!$D$1,IF(C1089 &lt;= var!$D$2, "1", "0"),"0")</f>
        <v>0</v>
      </c>
      <c r="F1089" t="b">
        <f>NOT(ISNA(VLOOKUP(B1089,var!$B$1:$B$40,1,FALSE)))</f>
        <v>1</v>
      </c>
    </row>
    <row r="1090" spans="1:6">
      <c r="A1090" t="s">
        <v>3529</v>
      </c>
      <c r="B1090" t="s">
        <v>7</v>
      </c>
      <c r="C1090" s="3">
        <v>42653</v>
      </c>
      <c r="D1090" t="str">
        <f>IF(C1090 &gt;= var!$A$1, "MostFresh", IF(DATEDIF(C1090,var!$A$2,"d") &lt; 60, "MostFresh", IF(DATEDIF(C1090,var!$A$2, "d") &lt; 90,"Fresh",IF(DATEDIF(C1090,var!$A$2, "d") &lt; 120, "state","abandon"))))</f>
        <v>MostFresh</v>
      </c>
      <c r="E1090" s="3" t="str">
        <f>IF(C1090 &gt;= var!$D$1,IF(C1090 &lt;= var!$D$2, "1", "0"),"0")</f>
        <v>1</v>
      </c>
      <c r="F1090" t="b">
        <f>NOT(ISNA(VLOOKUP(B1090,var!$B$1:$B$40,1,FALSE)))</f>
        <v>1</v>
      </c>
    </row>
    <row r="1091" spans="1:6">
      <c r="A1091" t="s">
        <v>3530</v>
      </c>
      <c r="B1091" t="s">
        <v>7</v>
      </c>
      <c r="C1091" s="3">
        <v>42604</v>
      </c>
      <c r="D1091" t="str">
        <f>IF(C1091 &gt;= var!$A$1, "MostFresh", IF(DATEDIF(C1091,var!$A$2,"d") &lt; 60, "MostFresh", IF(DATEDIF(C1091,var!$A$2, "d") &lt; 90,"Fresh",IF(DATEDIF(C1091,var!$A$2, "d") &lt; 120, "state","abandon"))))</f>
        <v>MostFresh</v>
      </c>
      <c r="E1091" s="3" t="str">
        <f>IF(C1091 &gt;= var!$D$1,IF(C1091 &lt;= var!$D$2, "1", "0"),"0")</f>
        <v>0</v>
      </c>
      <c r="F1091" t="b">
        <f>NOT(ISNA(VLOOKUP(B1091,var!$B$1:$B$40,1,FALSE)))</f>
        <v>1</v>
      </c>
    </row>
    <row r="1092" spans="1:6">
      <c r="A1092" t="s">
        <v>3531</v>
      </c>
      <c r="B1092" t="s">
        <v>7</v>
      </c>
      <c r="C1092" s="1">
        <v>42604</v>
      </c>
      <c r="D1092" t="str">
        <f>IF(C1092 &gt;= var!$A$1, "MostFresh", IF(DATEDIF(C1092,var!$A$2,"d") &lt; 60, "MostFresh", IF(DATEDIF(C1092,var!$A$2, "d") &lt; 90,"Fresh",IF(DATEDIF(C1092,var!$A$2, "d") &lt; 120, "state","abandon"))))</f>
        <v>MostFresh</v>
      </c>
      <c r="E1092" s="3" t="str">
        <f>IF(C1092 &gt;= var!$D$1,IF(C1092 &lt;= var!$D$2, "1", "0"),"0")</f>
        <v>0</v>
      </c>
      <c r="F1092" t="b">
        <f>NOT(ISNA(VLOOKUP(B1092,var!$B$1:$B$40,1,FALSE)))</f>
        <v>1</v>
      </c>
    </row>
    <row r="1093" spans="1:6">
      <c r="A1093" t="s">
        <v>3532</v>
      </c>
      <c r="B1093" t="s">
        <v>7</v>
      </c>
      <c r="C1093" s="1">
        <v>42604</v>
      </c>
      <c r="D1093" t="str">
        <f>IF(C1093 &gt;= var!$A$1, "MostFresh", IF(DATEDIF(C1093,var!$A$2,"d") &lt; 60, "MostFresh", IF(DATEDIF(C1093,var!$A$2, "d") &lt; 90,"Fresh",IF(DATEDIF(C1093,var!$A$2, "d") &lt; 120, "state","abandon"))))</f>
        <v>MostFresh</v>
      </c>
      <c r="E1093" s="3" t="str">
        <f>IF(C1093 &gt;= var!$D$1,IF(C1093 &lt;= var!$D$2, "1", "0"),"0")</f>
        <v>0</v>
      </c>
      <c r="F1093" t="b">
        <f>NOT(ISNA(VLOOKUP(B1093,var!$B$1:$B$40,1,FALSE)))</f>
        <v>1</v>
      </c>
    </row>
    <row r="1094" spans="1:6">
      <c r="A1094" t="s">
        <v>3533</v>
      </c>
      <c r="B1094" t="s">
        <v>7</v>
      </c>
      <c r="C1094" s="1">
        <v>42604</v>
      </c>
      <c r="D1094" t="str">
        <f>IF(C1094 &gt;= var!$A$1, "MostFresh", IF(DATEDIF(C1094,var!$A$2,"d") &lt; 60, "MostFresh", IF(DATEDIF(C1094,var!$A$2, "d") &lt; 90,"Fresh",IF(DATEDIF(C1094,var!$A$2, "d") &lt; 120, "state","abandon"))))</f>
        <v>MostFresh</v>
      </c>
      <c r="E1094" s="3" t="str">
        <f>IF(C1094 &gt;= var!$D$1,IF(C1094 &lt;= var!$D$2, "1", "0"),"0")</f>
        <v>0</v>
      </c>
      <c r="F1094" t="b">
        <f>NOT(ISNA(VLOOKUP(B1094,var!$B$1:$B$40,1,FALSE)))</f>
        <v>1</v>
      </c>
    </row>
    <row r="1095" spans="1:6">
      <c r="A1095" t="s">
        <v>3534</v>
      </c>
      <c r="B1095" t="s">
        <v>7</v>
      </c>
      <c r="C1095" s="1">
        <v>42597</v>
      </c>
      <c r="D1095" t="str">
        <f>IF(C1095 &gt;= var!$A$1, "MostFresh", IF(DATEDIF(C1095,var!$A$2,"d") &lt; 60, "MostFresh", IF(DATEDIF(C1095,var!$A$2, "d") &lt; 90,"Fresh",IF(DATEDIF(C1095,var!$A$2, "d") &lt; 120, "state","abandon"))))</f>
        <v>MostFresh</v>
      </c>
      <c r="E1095" s="3" t="str">
        <f>IF(C1095 &gt;= var!$D$1,IF(C1095 &lt;= var!$D$2, "1", "0"),"0")</f>
        <v>0</v>
      </c>
      <c r="F1095" t="b">
        <f>NOT(ISNA(VLOOKUP(B1095,var!$B$1:$B$40,1,FALSE)))</f>
        <v>1</v>
      </c>
    </row>
    <row r="1096" spans="1:6">
      <c r="A1096" t="s">
        <v>3535</v>
      </c>
      <c r="B1096" t="s">
        <v>7</v>
      </c>
      <c r="C1096" s="1">
        <v>42604</v>
      </c>
      <c r="D1096" t="str">
        <f>IF(C1096 &gt;= var!$A$1, "MostFresh", IF(DATEDIF(C1096,var!$A$2,"d") &lt; 60, "MostFresh", IF(DATEDIF(C1096,var!$A$2, "d") &lt; 90,"Fresh",IF(DATEDIF(C1096,var!$A$2, "d") &lt; 120, "state","abandon"))))</f>
        <v>MostFresh</v>
      </c>
      <c r="E1096" s="3" t="str">
        <f>IF(C1096 &gt;= var!$D$1,IF(C1096 &lt;= var!$D$2, "1", "0"),"0")</f>
        <v>0</v>
      </c>
      <c r="F1096" t="b">
        <f>NOT(ISNA(VLOOKUP(B1096,var!$B$1:$B$40,1,FALSE)))</f>
        <v>1</v>
      </c>
    </row>
    <row r="1097" spans="1:6">
      <c r="A1097" t="s">
        <v>3536</v>
      </c>
      <c r="B1097" t="s">
        <v>8</v>
      </c>
      <c r="C1097" s="1">
        <v>42639</v>
      </c>
      <c r="D1097" t="str">
        <f>IF(C1097 &gt;= var!$A$1, "MostFresh", IF(DATEDIF(C1097,var!$A$2,"d") &lt; 60, "MostFresh", IF(DATEDIF(C1097,var!$A$2, "d") &lt; 90,"Fresh",IF(DATEDIF(C1097,var!$A$2, "d") &lt; 120, "state","abandon"))))</f>
        <v>MostFresh</v>
      </c>
      <c r="E1097" s="3" t="str">
        <f>IF(C1097 &gt;= var!$D$1,IF(C1097 &lt;= var!$D$2, "1", "0"),"0")</f>
        <v>0</v>
      </c>
      <c r="F1097" t="b">
        <f>NOT(ISNA(VLOOKUP(B1097,var!$B$1:$B$40,1,FALSE)))</f>
        <v>1</v>
      </c>
    </row>
    <row r="1098" spans="1:6">
      <c r="A1098" t="s">
        <v>3537</v>
      </c>
      <c r="B1098" t="s">
        <v>8</v>
      </c>
      <c r="C1098" s="1">
        <v>42639</v>
      </c>
      <c r="D1098" t="str">
        <f>IF(C1098 &gt;= var!$A$1, "MostFresh", IF(DATEDIF(C1098,var!$A$2,"d") &lt; 60, "MostFresh", IF(DATEDIF(C1098,var!$A$2, "d") &lt; 90,"Fresh",IF(DATEDIF(C1098,var!$A$2, "d") &lt; 120, "state","abandon"))))</f>
        <v>MostFresh</v>
      </c>
      <c r="E1098" s="3" t="str">
        <f>IF(C1098 &gt;= var!$D$1,IF(C1098 &lt;= var!$D$2, "1", "0"),"0")</f>
        <v>0</v>
      </c>
      <c r="F1098" t="b">
        <f>NOT(ISNA(VLOOKUP(B1098,var!$B$1:$B$40,1,FALSE)))</f>
        <v>1</v>
      </c>
    </row>
    <row r="1099" spans="1:6">
      <c r="A1099" t="s">
        <v>3538</v>
      </c>
      <c r="B1099" t="s">
        <v>8</v>
      </c>
      <c r="C1099" s="1">
        <v>42639</v>
      </c>
      <c r="D1099" t="str">
        <f>IF(C1099 &gt;= var!$A$1, "MostFresh", IF(DATEDIF(C1099,var!$A$2,"d") &lt; 60, "MostFresh", IF(DATEDIF(C1099,var!$A$2, "d") &lt; 90,"Fresh",IF(DATEDIF(C1099,var!$A$2, "d") &lt; 120, "state","abandon"))))</f>
        <v>MostFresh</v>
      </c>
      <c r="E1099" s="3" t="str">
        <f>IF(C1099 &gt;= var!$D$1,IF(C1099 &lt;= var!$D$2, "1", "0"),"0")</f>
        <v>0</v>
      </c>
      <c r="F1099" t="b">
        <f>NOT(ISNA(VLOOKUP(B1099,var!$B$1:$B$40,1,FALSE)))</f>
        <v>1</v>
      </c>
    </row>
    <row r="1100" spans="1:6">
      <c r="A1100" t="s">
        <v>3539</v>
      </c>
      <c r="B1100" t="s">
        <v>8</v>
      </c>
      <c r="C1100" s="1">
        <v>42639</v>
      </c>
      <c r="D1100" t="str">
        <f>IF(C1100 &gt;= var!$A$1, "MostFresh", IF(DATEDIF(C1100,var!$A$2,"d") &lt; 60, "MostFresh", IF(DATEDIF(C1100,var!$A$2, "d") &lt; 90,"Fresh",IF(DATEDIF(C1100,var!$A$2, "d") &lt; 120, "state","abandon"))))</f>
        <v>MostFresh</v>
      </c>
      <c r="E1100" s="3" t="str">
        <f>IF(C1100 &gt;= var!$D$1,IF(C1100 &lt;= var!$D$2, "1", "0"),"0")</f>
        <v>0</v>
      </c>
      <c r="F1100" t="b">
        <f>NOT(ISNA(VLOOKUP(B1100,var!$B$1:$B$40,1,FALSE)))</f>
        <v>1</v>
      </c>
    </row>
    <row r="1101" spans="1:6">
      <c r="A1101" t="s">
        <v>3540</v>
      </c>
      <c r="B1101" t="s">
        <v>8</v>
      </c>
      <c r="C1101" s="1">
        <v>42639</v>
      </c>
      <c r="D1101" t="str">
        <f>IF(C1101 &gt;= var!$A$1, "MostFresh", IF(DATEDIF(C1101,var!$A$2,"d") &lt; 60, "MostFresh", IF(DATEDIF(C1101,var!$A$2, "d") &lt; 90,"Fresh",IF(DATEDIF(C1101,var!$A$2, "d") &lt; 120, "state","abandon"))))</f>
        <v>MostFresh</v>
      </c>
      <c r="E1101" s="3" t="str">
        <f>IF(C1101 &gt;= var!$D$1,IF(C1101 &lt;= var!$D$2, "1", "0"),"0")</f>
        <v>0</v>
      </c>
      <c r="F1101" t="b">
        <f>NOT(ISNA(VLOOKUP(B1101,var!$B$1:$B$40,1,FALSE)))</f>
        <v>1</v>
      </c>
    </row>
    <row r="1102" spans="1:6">
      <c r="A1102" t="s">
        <v>3541</v>
      </c>
      <c r="B1102" t="s">
        <v>8</v>
      </c>
      <c r="C1102" s="1">
        <v>42639</v>
      </c>
      <c r="D1102" t="str">
        <f>IF(C1102 &gt;= var!$A$1, "MostFresh", IF(DATEDIF(C1102,var!$A$2,"d") &lt; 60, "MostFresh", IF(DATEDIF(C1102,var!$A$2, "d") &lt; 90,"Fresh",IF(DATEDIF(C1102,var!$A$2, "d") &lt; 120, "state","abandon"))))</f>
        <v>MostFresh</v>
      </c>
      <c r="E1102" s="3" t="str">
        <f>IF(C1102 &gt;= var!$D$1,IF(C1102 &lt;= var!$D$2, "1", "0"),"0")</f>
        <v>0</v>
      </c>
      <c r="F1102" t="b">
        <f>NOT(ISNA(VLOOKUP(B1102,var!$B$1:$B$40,1,FALSE)))</f>
        <v>1</v>
      </c>
    </row>
    <row r="1103" spans="1:6">
      <c r="A1103" t="s">
        <v>3542</v>
      </c>
      <c r="B1103" t="s">
        <v>8</v>
      </c>
      <c r="C1103" s="1">
        <v>42639</v>
      </c>
      <c r="D1103" t="str">
        <f>IF(C1103 &gt;= var!$A$1, "MostFresh", IF(DATEDIF(C1103,var!$A$2,"d") &lt; 60, "MostFresh", IF(DATEDIF(C1103,var!$A$2, "d") &lt; 90,"Fresh",IF(DATEDIF(C1103,var!$A$2, "d") &lt; 120, "state","abandon"))))</f>
        <v>MostFresh</v>
      </c>
      <c r="E1103" s="3" t="str">
        <f>IF(C1103 &gt;= var!$D$1,IF(C1103 &lt;= var!$D$2, "1", "0"),"0")</f>
        <v>0</v>
      </c>
      <c r="F1103" t="b">
        <f>NOT(ISNA(VLOOKUP(B1103,var!$B$1:$B$40,1,FALSE)))</f>
        <v>1</v>
      </c>
    </row>
    <row r="1104" spans="1:6">
      <c r="A1104" t="s">
        <v>3543</v>
      </c>
      <c r="B1104" t="s">
        <v>8</v>
      </c>
      <c r="C1104" s="1">
        <v>42639</v>
      </c>
      <c r="D1104" t="str">
        <f>IF(C1104 &gt;= var!$A$1, "MostFresh", IF(DATEDIF(C1104,var!$A$2,"d") &lt; 60, "MostFresh", IF(DATEDIF(C1104,var!$A$2, "d") &lt; 90,"Fresh",IF(DATEDIF(C1104,var!$A$2, "d") &lt; 120, "state","abandon"))))</f>
        <v>MostFresh</v>
      </c>
      <c r="E1104" s="3" t="str">
        <f>IF(C1104 &gt;= var!$D$1,IF(C1104 &lt;= var!$D$2, "1", "0"),"0")</f>
        <v>0</v>
      </c>
      <c r="F1104" t="b">
        <f>NOT(ISNA(VLOOKUP(B1104,var!$B$1:$B$40,1,FALSE)))</f>
        <v>1</v>
      </c>
    </row>
    <row r="1105" spans="1:6">
      <c r="A1105" t="s">
        <v>3544</v>
      </c>
      <c r="B1105" t="s">
        <v>8</v>
      </c>
      <c r="C1105" s="1">
        <v>42639</v>
      </c>
      <c r="D1105" t="str">
        <f>IF(C1105 &gt;= var!$A$1, "MostFresh", IF(DATEDIF(C1105,var!$A$2,"d") &lt; 60, "MostFresh", IF(DATEDIF(C1105,var!$A$2, "d") &lt; 90,"Fresh",IF(DATEDIF(C1105,var!$A$2, "d") &lt; 120, "state","abandon"))))</f>
        <v>MostFresh</v>
      </c>
      <c r="E1105" s="3" t="str">
        <f>IF(C1105 &gt;= var!$D$1,IF(C1105 &lt;= var!$D$2, "1", "0"),"0")</f>
        <v>0</v>
      </c>
      <c r="F1105" t="b">
        <f>NOT(ISNA(VLOOKUP(B1105,var!$B$1:$B$40,1,FALSE)))</f>
        <v>1</v>
      </c>
    </row>
    <row r="1106" spans="1:6">
      <c r="A1106" t="s">
        <v>3545</v>
      </c>
      <c r="B1106" t="s">
        <v>8</v>
      </c>
      <c r="C1106" s="1">
        <v>42639</v>
      </c>
      <c r="D1106" t="str">
        <f>IF(C1106 &gt;= var!$A$1, "MostFresh", IF(DATEDIF(C1106,var!$A$2,"d") &lt; 60, "MostFresh", IF(DATEDIF(C1106,var!$A$2, "d") &lt; 90,"Fresh",IF(DATEDIF(C1106,var!$A$2, "d") &lt; 120, "state","abandon"))))</f>
        <v>MostFresh</v>
      </c>
      <c r="E1106" s="3" t="str">
        <f>IF(C1106 &gt;= var!$D$1,IF(C1106 &lt;= var!$D$2, "1", "0"),"0")</f>
        <v>0</v>
      </c>
      <c r="F1106" t="b">
        <f>NOT(ISNA(VLOOKUP(B1106,var!$B$1:$B$40,1,FALSE)))</f>
        <v>1</v>
      </c>
    </row>
    <row r="1107" spans="1:6">
      <c r="A1107" t="s">
        <v>3546</v>
      </c>
      <c r="B1107" t="s">
        <v>8</v>
      </c>
      <c r="C1107" s="1">
        <v>42639</v>
      </c>
      <c r="D1107" t="str">
        <f>IF(C1107 &gt;= var!$A$1, "MostFresh", IF(DATEDIF(C1107,var!$A$2,"d") &lt; 60, "MostFresh", IF(DATEDIF(C1107,var!$A$2, "d") &lt; 90,"Fresh",IF(DATEDIF(C1107,var!$A$2, "d") &lt; 120, "state","abandon"))))</f>
        <v>MostFresh</v>
      </c>
      <c r="E1107" s="3" t="str">
        <f>IF(C1107 &gt;= var!$D$1,IF(C1107 &lt;= var!$D$2, "1", "0"),"0")</f>
        <v>0</v>
      </c>
      <c r="F1107" t="b">
        <f>NOT(ISNA(VLOOKUP(B1107,var!$B$1:$B$40,1,FALSE)))</f>
        <v>1</v>
      </c>
    </row>
    <row r="1108" spans="1:6">
      <c r="A1108" t="s">
        <v>3547</v>
      </c>
      <c r="B1108" t="s">
        <v>8</v>
      </c>
      <c r="C1108" s="1">
        <v>42639</v>
      </c>
      <c r="D1108" t="str">
        <f>IF(C1108 &gt;= var!$A$1, "MostFresh", IF(DATEDIF(C1108,var!$A$2,"d") &lt; 60, "MostFresh", IF(DATEDIF(C1108,var!$A$2, "d") &lt; 90,"Fresh",IF(DATEDIF(C1108,var!$A$2, "d") &lt; 120, "state","abandon"))))</f>
        <v>MostFresh</v>
      </c>
      <c r="E1108" s="3" t="str">
        <f>IF(C1108 &gt;= var!$D$1,IF(C1108 &lt;= var!$D$2, "1", "0"),"0")</f>
        <v>0</v>
      </c>
      <c r="F1108" t="b">
        <f>NOT(ISNA(VLOOKUP(B1108,var!$B$1:$B$40,1,FALSE)))</f>
        <v>1</v>
      </c>
    </row>
    <row r="1109" spans="1:6">
      <c r="A1109" t="s">
        <v>3548</v>
      </c>
      <c r="B1109" t="s">
        <v>8</v>
      </c>
      <c r="C1109" s="1">
        <v>42639</v>
      </c>
      <c r="D1109" t="str">
        <f>IF(C1109 &gt;= var!$A$1, "MostFresh", IF(DATEDIF(C1109,var!$A$2,"d") &lt; 60, "MostFresh", IF(DATEDIF(C1109,var!$A$2, "d") &lt; 90,"Fresh",IF(DATEDIF(C1109,var!$A$2, "d") &lt; 120, "state","abandon"))))</f>
        <v>MostFresh</v>
      </c>
      <c r="E1109" s="3" t="str">
        <f>IF(C1109 &gt;= var!$D$1,IF(C1109 &lt;= var!$D$2, "1", "0"),"0")</f>
        <v>0</v>
      </c>
      <c r="F1109" t="b">
        <f>NOT(ISNA(VLOOKUP(B1109,var!$B$1:$B$40,1,FALSE)))</f>
        <v>1</v>
      </c>
    </row>
    <row r="1110" spans="1:6">
      <c r="A1110" t="s">
        <v>3549</v>
      </c>
      <c r="B1110" t="s">
        <v>8</v>
      </c>
      <c r="C1110" s="1">
        <v>42639</v>
      </c>
      <c r="D1110" t="str">
        <f>IF(C1110 &gt;= var!$A$1, "MostFresh", IF(DATEDIF(C1110,var!$A$2,"d") &lt; 60, "MostFresh", IF(DATEDIF(C1110,var!$A$2, "d") &lt; 90,"Fresh",IF(DATEDIF(C1110,var!$A$2, "d") &lt; 120, "state","abandon"))))</f>
        <v>MostFresh</v>
      </c>
      <c r="E1110" s="3" t="str">
        <f>IF(C1110 &gt;= var!$D$1,IF(C1110 &lt;= var!$D$2, "1", "0"),"0")</f>
        <v>0</v>
      </c>
      <c r="F1110" t="b">
        <f>NOT(ISNA(VLOOKUP(B1110,var!$B$1:$B$40,1,FALSE)))</f>
        <v>1</v>
      </c>
    </row>
    <row r="1111" spans="1:6">
      <c r="A1111" t="s">
        <v>3550</v>
      </c>
      <c r="B1111" t="s">
        <v>8</v>
      </c>
      <c r="C1111" s="1">
        <v>42639</v>
      </c>
      <c r="D1111" t="str">
        <f>IF(C1111 &gt;= var!$A$1, "MostFresh", IF(DATEDIF(C1111,var!$A$2,"d") &lt; 60, "MostFresh", IF(DATEDIF(C1111,var!$A$2, "d") &lt; 90,"Fresh",IF(DATEDIF(C1111,var!$A$2, "d") &lt; 120, "state","abandon"))))</f>
        <v>MostFresh</v>
      </c>
      <c r="E1111" s="3" t="str">
        <f>IF(C1111 &gt;= var!$D$1,IF(C1111 &lt;= var!$D$2, "1", "0"),"0")</f>
        <v>0</v>
      </c>
      <c r="F1111" t="b">
        <f>NOT(ISNA(VLOOKUP(B1111,var!$B$1:$B$40,1,FALSE)))</f>
        <v>1</v>
      </c>
    </row>
    <row r="1112" spans="1:6">
      <c r="A1112" t="s">
        <v>3551</v>
      </c>
      <c r="B1112" t="s">
        <v>8</v>
      </c>
      <c r="C1112" s="1">
        <v>42639</v>
      </c>
      <c r="D1112" t="str">
        <f>IF(C1112 &gt;= var!$A$1, "MostFresh", IF(DATEDIF(C1112,var!$A$2,"d") &lt; 60, "MostFresh", IF(DATEDIF(C1112,var!$A$2, "d") &lt; 90,"Fresh",IF(DATEDIF(C1112,var!$A$2, "d") &lt; 120, "state","abandon"))))</f>
        <v>MostFresh</v>
      </c>
      <c r="E1112" s="3" t="str">
        <f>IF(C1112 &gt;= var!$D$1,IF(C1112 &lt;= var!$D$2, "1", "0"),"0")</f>
        <v>0</v>
      </c>
      <c r="F1112" t="b">
        <f>NOT(ISNA(VLOOKUP(B1112,var!$B$1:$B$40,1,FALSE)))</f>
        <v>1</v>
      </c>
    </row>
    <row r="1113" spans="1:6">
      <c r="A1113" t="s">
        <v>3552</v>
      </c>
      <c r="B1113" t="s">
        <v>8</v>
      </c>
      <c r="C1113" s="1">
        <v>42639</v>
      </c>
      <c r="D1113" t="str">
        <f>IF(C1113 &gt;= var!$A$1, "MostFresh", IF(DATEDIF(C1113,var!$A$2,"d") &lt; 60, "MostFresh", IF(DATEDIF(C1113,var!$A$2, "d") &lt; 90,"Fresh",IF(DATEDIF(C1113,var!$A$2, "d") &lt; 120, "state","abandon"))))</f>
        <v>MostFresh</v>
      </c>
      <c r="E1113" s="3" t="str">
        <f>IF(C1113 &gt;= var!$D$1,IF(C1113 &lt;= var!$D$2, "1", "0"),"0")</f>
        <v>0</v>
      </c>
      <c r="F1113" t="b">
        <f>NOT(ISNA(VLOOKUP(B1113,var!$B$1:$B$40,1,FALSE)))</f>
        <v>1</v>
      </c>
    </row>
    <row r="1114" spans="1:6">
      <c r="A1114" t="s">
        <v>3553</v>
      </c>
      <c r="B1114" t="s">
        <v>8</v>
      </c>
      <c r="C1114" s="1">
        <v>42639</v>
      </c>
      <c r="D1114" t="str">
        <f>IF(C1114 &gt;= var!$A$1, "MostFresh", IF(DATEDIF(C1114,var!$A$2,"d") &lt; 60, "MostFresh", IF(DATEDIF(C1114,var!$A$2, "d") &lt; 90,"Fresh",IF(DATEDIF(C1114,var!$A$2, "d") &lt; 120, "state","abandon"))))</f>
        <v>MostFresh</v>
      </c>
      <c r="E1114" s="3" t="str">
        <f>IF(C1114 &gt;= var!$D$1,IF(C1114 &lt;= var!$D$2, "1", "0"),"0")</f>
        <v>0</v>
      </c>
      <c r="F1114" t="b">
        <f>NOT(ISNA(VLOOKUP(B1114,var!$B$1:$B$40,1,FALSE)))</f>
        <v>1</v>
      </c>
    </row>
    <row r="1115" spans="1:6">
      <c r="A1115" t="s">
        <v>3554</v>
      </c>
      <c r="B1115" t="s">
        <v>8</v>
      </c>
      <c r="C1115" s="1">
        <v>42639</v>
      </c>
      <c r="D1115" t="str">
        <f>IF(C1115 &gt;= var!$A$1, "MostFresh", IF(DATEDIF(C1115,var!$A$2,"d") &lt; 60, "MostFresh", IF(DATEDIF(C1115,var!$A$2, "d") &lt; 90,"Fresh",IF(DATEDIF(C1115,var!$A$2, "d") &lt; 120, "state","abandon"))))</f>
        <v>MostFresh</v>
      </c>
      <c r="E1115" s="3" t="str">
        <f>IF(C1115 &gt;= var!$D$1,IF(C1115 &lt;= var!$D$2, "1", "0"),"0")</f>
        <v>0</v>
      </c>
      <c r="F1115" t="b">
        <f>NOT(ISNA(VLOOKUP(B1115,var!$B$1:$B$40,1,FALSE)))</f>
        <v>1</v>
      </c>
    </row>
    <row r="1116" spans="1:6">
      <c r="A1116" t="s">
        <v>3555</v>
      </c>
      <c r="B1116" t="s">
        <v>8</v>
      </c>
      <c r="C1116" s="1">
        <v>42639</v>
      </c>
      <c r="D1116" t="str">
        <f>IF(C1116 &gt;= var!$A$1, "MostFresh", IF(DATEDIF(C1116,var!$A$2,"d") &lt; 60, "MostFresh", IF(DATEDIF(C1116,var!$A$2, "d") &lt; 90,"Fresh",IF(DATEDIF(C1116,var!$A$2, "d") &lt; 120, "state","abandon"))))</f>
        <v>MostFresh</v>
      </c>
      <c r="E1116" s="3" t="str">
        <f>IF(C1116 &gt;= var!$D$1,IF(C1116 &lt;= var!$D$2, "1", "0"),"0")</f>
        <v>0</v>
      </c>
      <c r="F1116" t="b">
        <f>NOT(ISNA(VLOOKUP(B1116,var!$B$1:$B$40,1,FALSE)))</f>
        <v>1</v>
      </c>
    </row>
    <row r="1117" spans="1:6">
      <c r="A1117" t="s">
        <v>3556</v>
      </c>
      <c r="B1117" t="s">
        <v>8</v>
      </c>
      <c r="C1117" s="1">
        <v>42639</v>
      </c>
      <c r="D1117" t="str">
        <f>IF(C1117 &gt;= var!$A$1, "MostFresh", IF(DATEDIF(C1117,var!$A$2,"d") &lt; 60, "MostFresh", IF(DATEDIF(C1117,var!$A$2, "d") &lt; 90,"Fresh",IF(DATEDIF(C1117,var!$A$2, "d") &lt; 120, "state","abandon"))))</f>
        <v>MostFresh</v>
      </c>
      <c r="E1117" s="3" t="str">
        <f>IF(C1117 &gt;= var!$D$1,IF(C1117 &lt;= var!$D$2, "1", "0"),"0")</f>
        <v>0</v>
      </c>
      <c r="F1117" t="b">
        <f>NOT(ISNA(VLOOKUP(B1117,var!$B$1:$B$40,1,FALSE)))</f>
        <v>1</v>
      </c>
    </row>
    <row r="1118" spans="1:6">
      <c r="A1118" t="s">
        <v>3557</v>
      </c>
      <c r="B1118" t="s">
        <v>8</v>
      </c>
      <c r="C1118" s="1">
        <v>42639</v>
      </c>
      <c r="D1118" t="str">
        <f>IF(C1118 &gt;= var!$A$1, "MostFresh", IF(DATEDIF(C1118,var!$A$2,"d") &lt; 60, "MostFresh", IF(DATEDIF(C1118,var!$A$2, "d") &lt; 90,"Fresh",IF(DATEDIF(C1118,var!$A$2, "d") &lt; 120, "state","abandon"))))</f>
        <v>MostFresh</v>
      </c>
      <c r="E1118" s="3" t="str">
        <f>IF(C1118 &gt;= var!$D$1,IF(C1118 &lt;= var!$D$2, "1", "0"),"0")</f>
        <v>0</v>
      </c>
      <c r="F1118" t="b">
        <f>NOT(ISNA(VLOOKUP(B1118,var!$B$1:$B$40,1,FALSE)))</f>
        <v>1</v>
      </c>
    </row>
    <row r="1119" spans="1:6">
      <c r="A1119" t="s">
        <v>3558</v>
      </c>
      <c r="B1119" t="s">
        <v>8</v>
      </c>
      <c r="C1119" s="1">
        <v>42639</v>
      </c>
      <c r="D1119" t="str">
        <f>IF(C1119 &gt;= var!$A$1, "MostFresh", IF(DATEDIF(C1119,var!$A$2,"d") &lt; 60, "MostFresh", IF(DATEDIF(C1119,var!$A$2, "d") &lt; 90,"Fresh",IF(DATEDIF(C1119,var!$A$2, "d") &lt; 120, "state","abandon"))))</f>
        <v>MostFresh</v>
      </c>
      <c r="E1119" s="3" t="str">
        <f>IF(C1119 &gt;= var!$D$1,IF(C1119 &lt;= var!$D$2, "1", "0"),"0")</f>
        <v>0</v>
      </c>
      <c r="F1119" t="b">
        <f>NOT(ISNA(VLOOKUP(B1119,var!$B$1:$B$40,1,FALSE)))</f>
        <v>1</v>
      </c>
    </row>
    <row r="1120" spans="1:6">
      <c r="A1120" t="s">
        <v>3559</v>
      </c>
      <c r="B1120" t="s">
        <v>8</v>
      </c>
      <c r="C1120" s="1">
        <v>42639</v>
      </c>
      <c r="D1120" t="str">
        <f>IF(C1120 &gt;= var!$A$1, "MostFresh", IF(DATEDIF(C1120,var!$A$2,"d") &lt; 60, "MostFresh", IF(DATEDIF(C1120,var!$A$2, "d") &lt; 90,"Fresh",IF(DATEDIF(C1120,var!$A$2, "d") &lt; 120, "state","abandon"))))</f>
        <v>MostFresh</v>
      </c>
      <c r="E1120" s="3" t="str">
        <f>IF(C1120 &gt;= var!$D$1,IF(C1120 &lt;= var!$D$2, "1", "0"),"0")</f>
        <v>0</v>
      </c>
      <c r="F1120" t="b">
        <f>NOT(ISNA(VLOOKUP(B1120,var!$B$1:$B$40,1,FALSE)))</f>
        <v>1</v>
      </c>
    </row>
    <row r="1121" spans="1:6">
      <c r="A1121" t="s">
        <v>3560</v>
      </c>
      <c r="B1121" t="s">
        <v>8</v>
      </c>
      <c r="C1121" s="1">
        <v>42639</v>
      </c>
      <c r="D1121" t="str">
        <f>IF(C1121 &gt;= var!$A$1, "MostFresh", IF(DATEDIF(C1121,var!$A$2,"d") &lt; 60, "MostFresh", IF(DATEDIF(C1121,var!$A$2, "d") &lt; 90,"Fresh",IF(DATEDIF(C1121,var!$A$2, "d") &lt; 120, "state","abandon"))))</f>
        <v>MostFresh</v>
      </c>
      <c r="E1121" s="3" t="str">
        <f>IF(C1121 &gt;= var!$D$1,IF(C1121 &lt;= var!$D$2, "1", "0"),"0")</f>
        <v>0</v>
      </c>
      <c r="F1121" t="b">
        <f>NOT(ISNA(VLOOKUP(B1121,var!$B$1:$B$40,1,FALSE)))</f>
        <v>1</v>
      </c>
    </row>
    <row r="1122" spans="1:6">
      <c r="A1122" t="s">
        <v>3561</v>
      </c>
      <c r="B1122" t="s">
        <v>8</v>
      </c>
      <c r="C1122" s="1">
        <v>42639</v>
      </c>
      <c r="D1122" t="str">
        <f>IF(C1122 &gt;= var!$A$1, "MostFresh", IF(DATEDIF(C1122,var!$A$2,"d") &lt; 60, "MostFresh", IF(DATEDIF(C1122,var!$A$2, "d") &lt; 90,"Fresh",IF(DATEDIF(C1122,var!$A$2, "d") &lt; 120, "state","abandon"))))</f>
        <v>MostFresh</v>
      </c>
      <c r="E1122" s="3" t="str">
        <f>IF(C1122 &gt;= var!$D$1,IF(C1122 &lt;= var!$D$2, "1", "0"),"0")</f>
        <v>0</v>
      </c>
      <c r="F1122" t="b">
        <f>NOT(ISNA(VLOOKUP(B1122,var!$B$1:$B$40,1,FALSE)))</f>
        <v>1</v>
      </c>
    </row>
    <row r="1123" spans="1:6">
      <c r="A1123" t="s">
        <v>3562</v>
      </c>
      <c r="B1123" t="s">
        <v>8</v>
      </c>
      <c r="C1123" s="1">
        <v>42639</v>
      </c>
      <c r="D1123" t="str">
        <f>IF(C1123 &gt;= var!$A$1, "MostFresh", IF(DATEDIF(C1123,var!$A$2,"d") &lt; 60, "MostFresh", IF(DATEDIF(C1123,var!$A$2, "d") &lt; 90,"Fresh",IF(DATEDIF(C1123,var!$A$2, "d") &lt; 120, "state","abandon"))))</f>
        <v>MostFresh</v>
      </c>
      <c r="E1123" s="3" t="str">
        <f>IF(C1123 &gt;= var!$D$1,IF(C1123 &lt;= var!$D$2, "1", "0"),"0")</f>
        <v>0</v>
      </c>
      <c r="F1123" t="b">
        <f>NOT(ISNA(VLOOKUP(B1123,var!$B$1:$B$40,1,FALSE)))</f>
        <v>1</v>
      </c>
    </row>
    <row r="1124" spans="1:6">
      <c r="A1124" t="s">
        <v>3563</v>
      </c>
      <c r="B1124" t="s">
        <v>8</v>
      </c>
      <c r="C1124" s="1">
        <v>42639</v>
      </c>
      <c r="D1124" t="str">
        <f>IF(C1124 &gt;= var!$A$1, "MostFresh", IF(DATEDIF(C1124,var!$A$2,"d") &lt; 60, "MostFresh", IF(DATEDIF(C1124,var!$A$2, "d") &lt; 90,"Fresh",IF(DATEDIF(C1124,var!$A$2, "d") &lt; 120, "state","abandon"))))</f>
        <v>MostFresh</v>
      </c>
      <c r="E1124" s="3" t="str">
        <f>IF(C1124 &gt;= var!$D$1,IF(C1124 &lt;= var!$D$2, "1", "0"),"0")</f>
        <v>0</v>
      </c>
      <c r="F1124" t="b">
        <f>NOT(ISNA(VLOOKUP(B1124,var!$B$1:$B$40,1,FALSE)))</f>
        <v>1</v>
      </c>
    </row>
    <row r="1125" spans="1:6">
      <c r="A1125" t="s">
        <v>3564</v>
      </c>
      <c r="B1125" t="s">
        <v>8</v>
      </c>
      <c r="C1125" s="1">
        <v>42639</v>
      </c>
      <c r="D1125" t="str">
        <f>IF(C1125 &gt;= var!$A$1, "MostFresh", IF(DATEDIF(C1125,var!$A$2,"d") &lt; 60, "MostFresh", IF(DATEDIF(C1125,var!$A$2, "d") &lt; 90,"Fresh",IF(DATEDIF(C1125,var!$A$2, "d") &lt; 120, "state","abandon"))))</f>
        <v>MostFresh</v>
      </c>
      <c r="E1125" s="3" t="str">
        <f>IF(C1125 &gt;= var!$D$1,IF(C1125 &lt;= var!$D$2, "1", "0"),"0")</f>
        <v>0</v>
      </c>
      <c r="F1125" t="b">
        <f>NOT(ISNA(VLOOKUP(B1125,var!$B$1:$B$40,1,FALSE)))</f>
        <v>1</v>
      </c>
    </row>
    <row r="1126" spans="1:6">
      <c r="A1126" t="s">
        <v>3565</v>
      </c>
      <c r="B1126" t="s">
        <v>8</v>
      </c>
      <c r="C1126" s="1">
        <v>42639</v>
      </c>
      <c r="D1126" t="str">
        <f>IF(C1126 &gt;= var!$A$1, "MostFresh", IF(DATEDIF(C1126,var!$A$2,"d") &lt; 60, "MostFresh", IF(DATEDIF(C1126,var!$A$2, "d") &lt; 90,"Fresh",IF(DATEDIF(C1126,var!$A$2, "d") &lt; 120, "state","abandon"))))</f>
        <v>MostFresh</v>
      </c>
      <c r="E1126" s="3" t="str">
        <f>IF(C1126 &gt;= var!$D$1,IF(C1126 &lt;= var!$D$2, "1", "0"),"0")</f>
        <v>0</v>
      </c>
      <c r="F1126" t="b">
        <f>NOT(ISNA(VLOOKUP(B1126,var!$B$1:$B$40,1,FALSE)))</f>
        <v>1</v>
      </c>
    </row>
    <row r="1127" spans="1:6">
      <c r="A1127" t="s">
        <v>3566</v>
      </c>
      <c r="B1127" t="s">
        <v>8</v>
      </c>
      <c r="C1127" s="1">
        <v>42639</v>
      </c>
      <c r="D1127" t="str">
        <f>IF(C1127 &gt;= var!$A$1, "MostFresh", IF(DATEDIF(C1127,var!$A$2,"d") &lt; 60, "MostFresh", IF(DATEDIF(C1127,var!$A$2, "d") &lt; 90,"Fresh",IF(DATEDIF(C1127,var!$A$2, "d") &lt; 120, "state","abandon"))))</f>
        <v>MostFresh</v>
      </c>
      <c r="E1127" s="3" t="str">
        <f>IF(C1127 &gt;= var!$D$1,IF(C1127 &lt;= var!$D$2, "1", "0"),"0")</f>
        <v>0</v>
      </c>
      <c r="F1127" t="b">
        <f>NOT(ISNA(VLOOKUP(B1127,var!$B$1:$B$40,1,FALSE)))</f>
        <v>1</v>
      </c>
    </row>
    <row r="1128" spans="1:6">
      <c r="A1128" t="s">
        <v>3567</v>
      </c>
      <c r="B1128" t="s">
        <v>8</v>
      </c>
      <c r="C1128" s="1">
        <v>42639</v>
      </c>
      <c r="D1128" t="str">
        <f>IF(C1128 &gt;= var!$A$1, "MostFresh", IF(DATEDIF(C1128,var!$A$2,"d") &lt; 60, "MostFresh", IF(DATEDIF(C1128,var!$A$2, "d") &lt; 90,"Fresh",IF(DATEDIF(C1128,var!$A$2, "d") &lt; 120, "state","abandon"))))</f>
        <v>MostFresh</v>
      </c>
      <c r="E1128" s="3" t="str">
        <f>IF(C1128 &gt;= var!$D$1,IF(C1128 &lt;= var!$D$2, "1", "0"),"0")</f>
        <v>0</v>
      </c>
      <c r="F1128" t="b">
        <f>NOT(ISNA(VLOOKUP(B1128,var!$B$1:$B$40,1,FALSE)))</f>
        <v>1</v>
      </c>
    </row>
    <row r="1129" spans="1:6">
      <c r="A1129" t="s">
        <v>3568</v>
      </c>
      <c r="B1129" t="s">
        <v>8</v>
      </c>
      <c r="C1129" s="1">
        <v>42639</v>
      </c>
      <c r="D1129" t="str">
        <f>IF(C1129 &gt;= var!$A$1, "MostFresh", IF(DATEDIF(C1129,var!$A$2,"d") &lt; 60, "MostFresh", IF(DATEDIF(C1129,var!$A$2, "d") &lt; 90,"Fresh",IF(DATEDIF(C1129,var!$A$2, "d") &lt; 120, "state","abandon"))))</f>
        <v>MostFresh</v>
      </c>
      <c r="E1129" s="3" t="str">
        <f>IF(C1129 &gt;= var!$D$1,IF(C1129 &lt;= var!$D$2, "1", "0"),"0")</f>
        <v>0</v>
      </c>
      <c r="F1129" t="b">
        <f>NOT(ISNA(VLOOKUP(B1129,var!$B$1:$B$40,1,FALSE)))</f>
        <v>1</v>
      </c>
    </row>
    <row r="1130" spans="1:6">
      <c r="A1130" t="s">
        <v>3569</v>
      </c>
      <c r="B1130" t="s">
        <v>8</v>
      </c>
      <c r="C1130" s="1">
        <v>42639</v>
      </c>
      <c r="D1130" t="str">
        <f>IF(C1130 &gt;= var!$A$1, "MostFresh", IF(DATEDIF(C1130,var!$A$2,"d") &lt; 60, "MostFresh", IF(DATEDIF(C1130,var!$A$2, "d") &lt; 90,"Fresh",IF(DATEDIF(C1130,var!$A$2, "d") &lt; 120, "state","abandon"))))</f>
        <v>MostFresh</v>
      </c>
      <c r="E1130" s="3" t="str">
        <f>IF(C1130 &gt;= var!$D$1,IF(C1130 &lt;= var!$D$2, "1", "0"),"0")</f>
        <v>0</v>
      </c>
      <c r="F1130" t="b">
        <f>NOT(ISNA(VLOOKUP(B1130,var!$B$1:$B$40,1,FALSE)))</f>
        <v>1</v>
      </c>
    </row>
    <row r="1131" spans="1:6">
      <c r="A1131" t="s">
        <v>3570</v>
      </c>
      <c r="B1131" t="s">
        <v>8</v>
      </c>
      <c r="C1131" s="1">
        <v>42639</v>
      </c>
      <c r="D1131" t="str">
        <f>IF(C1131 &gt;= var!$A$1, "MostFresh", IF(DATEDIF(C1131,var!$A$2,"d") &lt; 60, "MostFresh", IF(DATEDIF(C1131,var!$A$2, "d") &lt; 90,"Fresh",IF(DATEDIF(C1131,var!$A$2, "d") &lt; 120, "state","abandon"))))</f>
        <v>MostFresh</v>
      </c>
      <c r="E1131" s="3" t="str">
        <f>IF(C1131 &gt;= var!$D$1,IF(C1131 &lt;= var!$D$2, "1", "0"),"0")</f>
        <v>0</v>
      </c>
      <c r="F1131" t="b">
        <f>NOT(ISNA(VLOOKUP(B1131,var!$B$1:$B$40,1,FALSE)))</f>
        <v>1</v>
      </c>
    </row>
    <row r="1132" spans="1:6">
      <c r="A1132" t="s">
        <v>3571</v>
      </c>
      <c r="B1132" t="s">
        <v>8</v>
      </c>
      <c r="C1132" s="1">
        <v>42639</v>
      </c>
      <c r="D1132" t="str">
        <f>IF(C1132 &gt;= var!$A$1, "MostFresh", IF(DATEDIF(C1132,var!$A$2,"d") &lt; 60, "MostFresh", IF(DATEDIF(C1132,var!$A$2, "d") &lt; 90,"Fresh",IF(DATEDIF(C1132,var!$A$2, "d") &lt; 120, "state","abandon"))))</f>
        <v>MostFresh</v>
      </c>
      <c r="E1132" s="3" t="str">
        <f>IF(C1132 &gt;= var!$D$1,IF(C1132 &lt;= var!$D$2, "1", "0"),"0")</f>
        <v>0</v>
      </c>
      <c r="F1132" t="b">
        <f>NOT(ISNA(VLOOKUP(B1132,var!$B$1:$B$40,1,FALSE)))</f>
        <v>1</v>
      </c>
    </row>
    <row r="1133" spans="1:6">
      <c r="A1133" t="s">
        <v>3572</v>
      </c>
      <c r="B1133" t="s">
        <v>8</v>
      </c>
      <c r="C1133" s="1">
        <v>42639</v>
      </c>
      <c r="D1133" t="str">
        <f>IF(C1133 &gt;= var!$A$1, "MostFresh", IF(DATEDIF(C1133,var!$A$2,"d") &lt; 60, "MostFresh", IF(DATEDIF(C1133,var!$A$2, "d") &lt; 90,"Fresh",IF(DATEDIF(C1133,var!$A$2, "d") &lt; 120, "state","abandon"))))</f>
        <v>MostFresh</v>
      </c>
      <c r="E1133" s="3" t="str">
        <f>IF(C1133 &gt;= var!$D$1,IF(C1133 &lt;= var!$D$2, "1", "0"),"0")</f>
        <v>0</v>
      </c>
      <c r="F1133" t="b">
        <f>NOT(ISNA(VLOOKUP(B1133,var!$B$1:$B$40,1,FALSE)))</f>
        <v>1</v>
      </c>
    </row>
    <row r="1134" spans="1:6">
      <c r="A1134" t="s">
        <v>3573</v>
      </c>
      <c r="B1134" t="s">
        <v>8</v>
      </c>
      <c r="C1134" s="1">
        <v>42639</v>
      </c>
      <c r="D1134" t="str">
        <f>IF(C1134 &gt;= var!$A$1, "MostFresh", IF(DATEDIF(C1134,var!$A$2,"d") &lt; 60, "MostFresh", IF(DATEDIF(C1134,var!$A$2, "d") &lt; 90,"Fresh",IF(DATEDIF(C1134,var!$A$2, "d") &lt; 120, "state","abandon"))))</f>
        <v>MostFresh</v>
      </c>
      <c r="E1134" s="3" t="str">
        <f>IF(C1134 &gt;= var!$D$1,IF(C1134 &lt;= var!$D$2, "1", "0"),"0")</f>
        <v>0</v>
      </c>
      <c r="F1134" t="b">
        <f>NOT(ISNA(VLOOKUP(B1134,var!$B$1:$B$40,1,FALSE)))</f>
        <v>1</v>
      </c>
    </row>
    <row r="1135" spans="1:6">
      <c r="A1135" t="s">
        <v>3574</v>
      </c>
      <c r="B1135" t="s">
        <v>8</v>
      </c>
      <c r="C1135" s="1">
        <v>42639</v>
      </c>
      <c r="D1135" t="str">
        <f>IF(C1135 &gt;= var!$A$1, "MostFresh", IF(DATEDIF(C1135,var!$A$2,"d") &lt; 60, "MostFresh", IF(DATEDIF(C1135,var!$A$2, "d") &lt; 90,"Fresh",IF(DATEDIF(C1135,var!$A$2, "d") &lt; 120, "state","abandon"))))</f>
        <v>MostFresh</v>
      </c>
      <c r="E1135" s="3" t="str">
        <f>IF(C1135 &gt;= var!$D$1,IF(C1135 &lt;= var!$D$2, "1", "0"),"0")</f>
        <v>0</v>
      </c>
      <c r="F1135" t="b">
        <f>NOT(ISNA(VLOOKUP(B1135,var!$B$1:$B$40,1,FALSE)))</f>
        <v>1</v>
      </c>
    </row>
    <row r="1136" spans="1:6">
      <c r="A1136" t="s">
        <v>3575</v>
      </c>
      <c r="B1136" t="s">
        <v>8</v>
      </c>
      <c r="C1136" s="1">
        <v>42639</v>
      </c>
      <c r="D1136" t="str">
        <f>IF(C1136 &gt;= var!$A$1, "MostFresh", IF(DATEDIF(C1136,var!$A$2,"d") &lt; 60, "MostFresh", IF(DATEDIF(C1136,var!$A$2, "d") &lt; 90,"Fresh",IF(DATEDIF(C1136,var!$A$2, "d") &lt; 120, "state","abandon"))))</f>
        <v>MostFresh</v>
      </c>
      <c r="E1136" s="3" t="str">
        <f>IF(C1136 &gt;= var!$D$1,IF(C1136 &lt;= var!$D$2, "1", "0"),"0")</f>
        <v>0</v>
      </c>
      <c r="F1136" t="b">
        <f>NOT(ISNA(VLOOKUP(B1136,var!$B$1:$B$40,1,FALSE)))</f>
        <v>1</v>
      </c>
    </row>
    <row r="1137" spans="1:6">
      <c r="A1137" t="s">
        <v>3576</v>
      </c>
      <c r="B1137" t="s">
        <v>8</v>
      </c>
      <c r="C1137" s="1">
        <v>42639</v>
      </c>
      <c r="D1137" t="str">
        <f>IF(C1137 &gt;= var!$A$1, "MostFresh", IF(DATEDIF(C1137,var!$A$2,"d") &lt; 60, "MostFresh", IF(DATEDIF(C1137,var!$A$2, "d") &lt; 90,"Fresh",IF(DATEDIF(C1137,var!$A$2, "d") &lt; 120, "state","abandon"))))</f>
        <v>MostFresh</v>
      </c>
      <c r="E1137" s="3" t="str">
        <f>IF(C1137 &gt;= var!$D$1,IF(C1137 &lt;= var!$D$2, "1", "0"),"0")</f>
        <v>0</v>
      </c>
      <c r="F1137" t="b">
        <f>NOT(ISNA(VLOOKUP(B1137,var!$B$1:$B$40,1,FALSE)))</f>
        <v>1</v>
      </c>
    </row>
    <row r="1138" spans="1:6">
      <c r="A1138" t="s">
        <v>3577</v>
      </c>
      <c r="B1138" t="s">
        <v>8</v>
      </c>
      <c r="C1138" s="1">
        <v>42639</v>
      </c>
      <c r="D1138" t="str">
        <f>IF(C1138 &gt;= var!$A$1, "MostFresh", IF(DATEDIF(C1138,var!$A$2,"d") &lt; 60, "MostFresh", IF(DATEDIF(C1138,var!$A$2, "d") &lt; 90,"Fresh",IF(DATEDIF(C1138,var!$A$2, "d") &lt; 120, "state","abandon"))))</f>
        <v>MostFresh</v>
      </c>
      <c r="E1138" s="3" t="str">
        <f>IF(C1138 &gt;= var!$D$1,IF(C1138 &lt;= var!$D$2, "1", "0"),"0")</f>
        <v>0</v>
      </c>
      <c r="F1138" t="b">
        <f>NOT(ISNA(VLOOKUP(B1138,var!$B$1:$B$40,1,FALSE)))</f>
        <v>1</v>
      </c>
    </row>
    <row r="1139" spans="1:6">
      <c r="A1139" t="s">
        <v>3578</v>
      </c>
      <c r="B1139" t="s">
        <v>8</v>
      </c>
      <c r="C1139" s="1">
        <v>42639</v>
      </c>
      <c r="D1139" t="str">
        <f>IF(C1139 &gt;= var!$A$1, "MostFresh", IF(DATEDIF(C1139,var!$A$2,"d") &lt; 60, "MostFresh", IF(DATEDIF(C1139,var!$A$2, "d") &lt; 90,"Fresh",IF(DATEDIF(C1139,var!$A$2, "d") &lt; 120, "state","abandon"))))</f>
        <v>MostFresh</v>
      </c>
      <c r="E1139" s="3" t="str">
        <f>IF(C1139 &gt;= var!$D$1,IF(C1139 &lt;= var!$D$2, "1", "0"),"0")</f>
        <v>0</v>
      </c>
      <c r="F1139" t="b">
        <f>NOT(ISNA(VLOOKUP(B1139,var!$B$1:$B$40,1,FALSE)))</f>
        <v>1</v>
      </c>
    </row>
    <row r="1140" spans="1:6">
      <c r="A1140" t="s">
        <v>3579</v>
      </c>
      <c r="B1140" t="s">
        <v>8</v>
      </c>
      <c r="C1140" s="1">
        <v>42639</v>
      </c>
      <c r="D1140" t="str">
        <f>IF(C1140 &gt;= var!$A$1, "MostFresh", IF(DATEDIF(C1140,var!$A$2,"d") &lt; 60, "MostFresh", IF(DATEDIF(C1140,var!$A$2, "d") &lt; 90,"Fresh",IF(DATEDIF(C1140,var!$A$2, "d") &lt; 120, "state","abandon"))))</f>
        <v>MostFresh</v>
      </c>
      <c r="E1140" s="3" t="str">
        <f>IF(C1140 &gt;= var!$D$1,IF(C1140 &lt;= var!$D$2, "1", "0"),"0")</f>
        <v>0</v>
      </c>
      <c r="F1140" t="b">
        <f>NOT(ISNA(VLOOKUP(B1140,var!$B$1:$B$40,1,FALSE)))</f>
        <v>1</v>
      </c>
    </row>
    <row r="1141" spans="1:6">
      <c r="A1141" t="s">
        <v>3580</v>
      </c>
      <c r="B1141" t="s">
        <v>8</v>
      </c>
      <c r="C1141" s="1">
        <v>42639</v>
      </c>
      <c r="D1141" t="str">
        <f>IF(C1141 &gt;= var!$A$1, "MostFresh", IF(DATEDIF(C1141,var!$A$2,"d") &lt; 60, "MostFresh", IF(DATEDIF(C1141,var!$A$2, "d") &lt; 90,"Fresh",IF(DATEDIF(C1141,var!$A$2, "d") &lt; 120, "state","abandon"))))</f>
        <v>MostFresh</v>
      </c>
      <c r="E1141" s="3" t="str">
        <f>IF(C1141 &gt;= var!$D$1,IF(C1141 &lt;= var!$D$2, "1", "0"),"0")</f>
        <v>0</v>
      </c>
      <c r="F1141" t="b">
        <f>NOT(ISNA(VLOOKUP(B1141,var!$B$1:$B$40,1,FALSE)))</f>
        <v>1</v>
      </c>
    </row>
    <row r="1142" spans="1:6">
      <c r="A1142" t="s">
        <v>3581</v>
      </c>
      <c r="B1142" t="s">
        <v>8</v>
      </c>
      <c r="C1142" s="1">
        <v>42639</v>
      </c>
      <c r="D1142" t="str">
        <f>IF(C1142 &gt;= var!$A$1, "MostFresh", IF(DATEDIF(C1142,var!$A$2,"d") &lt; 60, "MostFresh", IF(DATEDIF(C1142,var!$A$2, "d") &lt; 90,"Fresh",IF(DATEDIF(C1142,var!$A$2, "d") &lt; 120, "state","abandon"))))</f>
        <v>MostFresh</v>
      </c>
      <c r="E1142" s="3" t="str">
        <f>IF(C1142 &gt;= var!$D$1,IF(C1142 &lt;= var!$D$2, "1", "0"),"0")</f>
        <v>0</v>
      </c>
      <c r="F1142" t="b">
        <f>NOT(ISNA(VLOOKUP(B1142,var!$B$1:$B$40,1,FALSE)))</f>
        <v>1</v>
      </c>
    </row>
    <row r="1143" spans="1:6">
      <c r="A1143" t="s">
        <v>3582</v>
      </c>
      <c r="B1143" t="s">
        <v>8</v>
      </c>
      <c r="C1143" s="1">
        <v>42639</v>
      </c>
      <c r="D1143" t="str">
        <f>IF(C1143 &gt;= var!$A$1, "MostFresh", IF(DATEDIF(C1143,var!$A$2,"d") &lt; 60, "MostFresh", IF(DATEDIF(C1143,var!$A$2, "d") &lt; 90,"Fresh",IF(DATEDIF(C1143,var!$A$2, "d") &lt; 120, "state","abandon"))))</f>
        <v>MostFresh</v>
      </c>
      <c r="E1143" s="3" t="str">
        <f>IF(C1143 &gt;= var!$D$1,IF(C1143 &lt;= var!$D$2, "1", "0"),"0")</f>
        <v>0</v>
      </c>
      <c r="F1143" t="b">
        <f>NOT(ISNA(VLOOKUP(B1143,var!$B$1:$B$40,1,FALSE)))</f>
        <v>1</v>
      </c>
    </row>
    <row r="1144" spans="1:6">
      <c r="A1144" t="s">
        <v>3583</v>
      </c>
      <c r="B1144" t="s">
        <v>8</v>
      </c>
      <c r="C1144" s="1">
        <v>42639</v>
      </c>
      <c r="D1144" t="str">
        <f>IF(C1144 &gt;= var!$A$1, "MostFresh", IF(DATEDIF(C1144,var!$A$2,"d") &lt; 60, "MostFresh", IF(DATEDIF(C1144,var!$A$2, "d") &lt; 90,"Fresh",IF(DATEDIF(C1144,var!$A$2, "d") &lt; 120, "state","abandon"))))</f>
        <v>MostFresh</v>
      </c>
      <c r="E1144" s="3" t="str">
        <f>IF(C1144 &gt;= var!$D$1,IF(C1144 &lt;= var!$D$2, "1", "0"),"0")</f>
        <v>0</v>
      </c>
      <c r="F1144" t="b">
        <f>NOT(ISNA(VLOOKUP(B1144,var!$B$1:$B$40,1,FALSE)))</f>
        <v>1</v>
      </c>
    </row>
    <row r="1145" spans="1:6">
      <c r="A1145" t="s">
        <v>3584</v>
      </c>
      <c r="B1145" t="s">
        <v>8</v>
      </c>
      <c r="C1145" s="1">
        <v>42639</v>
      </c>
      <c r="D1145" t="str">
        <f>IF(C1145 &gt;= var!$A$1, "MostFresh", IF(DATEDIF(C1145,var!$A$2,"d") &lt; 60, "MostFresh", IF(DATEDIF(C1145,var!$A$2, "d") &lt; 90,"Fresh",IF(DATEDIF(C1145,var!$A$2, "d") &lt; 120, "state","abandon"))))</f>
        <v>MostFresh</v>
      </c>
      <c r="E1145" s="3" t="str">
        <f>IF(C1145 &gt;= var!$D$1,IF(C1145 &lt;= var!$D$2, "1", "0"),"0")</f>
        <v>0</v>
      </c>
      <c r="F1145" t="b">
        <f>NOT(ISNA(VLOOKUP(B1145,var!$B$1:$B$40,1,FALSE)))</f>
        <v>1</v>
      </c>
    </row>
    <row r="1146" spans="1:6">
      <c r="A1146" t="s">
        <v>3585</v>
      </c>
      <c r="B1146" t="s">
        <v>8</v>
      </c>
      <c r="C1146" s="1">
        <v>42639</v>
      </c>
      <c r="D1146" t="str">
        <f>IF(C1146 &gt;= var!$A$1, "MostFresh", IF(DATEDIF(C1146,var!$A$2,"d") &lt; 60, "MostFresh", IF(DATEDIF(C1146,var!$A$2, "d") &lt; 90,"Fresh",IF(DATEDIF(C1146,var!$A$2, "d") &lt; 120, "state","abandon"))))</f>
        <v>MostFresh</v>
      </c>
      <c r="E1146" s="3" t="str">
        <f>IF(C1146 &gt;= var!$D$1,IF(C1146 &lt;= var!$D$2, "1", "0"),"0")</f>
        <v>0</v>
      </c>
      <c r="F1146" t="b">
        <f>NOT(ISNA(VLOOKUP(B1146,var!$B$1:$B$40,1,FALSE)))</f>
        <v>1</v>
      </c>
    </row>
    <row r="1147" spans="1:6">
      <c r="A1147" t="s">
        <v>3586</v>
      </c>
      <c r="B1147" t="s">
        <v>8</v>
      </c>
      <c r="C1147" s="1">
        <v>42639</v>
      </c>
      <c r="D1147" t="str">
        <f>IF(C1147 &gt;= var!$A$1, "MostFresh", IF(DATEDIF(C1147,var!$A$2,"d") &lt; 60, "MostFresh", IF(DATEDIF(C1147,var!$A$2, "d") &lt; 90,"Fresh",IF(DATEDIF(C1147,var!$A$2, "d") &lt; 120, "state","abandon"))))</f>
        <v>MostFresh</v>
      </c>
      <c r="E1147" s="3" t="str">
        <f>IF(C1147 &gt;= var!$D$1,IF(C1147 &lt;= var!$D$2, "1", "0"),"0")</f>
        <v>0</v>
      </c>
      <c r="F1147" t="b">
        <f>NOT(ISNA(VLOOKUP(B1147,var!$B$1:$B$40,1,FALSE)))</f>
        <v>1</v>
      </c>
    </row>
    <row r="1148" spans="1:6">
      <c r="A1148" t="s">
        <v>3587</v>
      </c>
      <c r="B1148" t="s">
        <v>8</v>
      </c>
      <c r="C1148" s="1">
        <v>42639</v>
      </c>
      <c r="D1148" t="str">
        <f>IF(C1148 &gt;= var!$A$1, "MostFresh", IF(DATEDIF(C1148,var!$A$2,"d") &lt; 60, "MostFresh", IF(DATEDIF(C1148,var!$A$2, "d") &lt; 90,"Fresh",IF(DATEDIF(C1148,var!$A$2, "d") &lt; 120, "state","abandon"))))</f>
        <v>MostFresh</v>
      </c>
      <c r="E1148" s="3" t="str">
        <f>IF(C1148 &gt;= var!$D$1,IF(C1148 &lt;= var!$D$2, "1", "0"),"0")</f>
        <v>0</v>
      </c>
      <c r="F1148" t="b">
        <f>NOT(ISNA(VLOOKUP(B1148,var!$B$1:$B$40,1,FALSE)))</f>
        <v>1</v>
      </c>
    </row>
    <row r="1149" spans="1:6">
      <c r="A1149" t="s">
        <v>3588</v>
      </c>
      <c r="B1149" t="s">
        <v>8</v>
      </c>
      <c r="C1149" s="1">
        <v>42639</v>
      </c>
      <c r="D1149" t="str">
        <f>IF(C1149 &gt;= var!$A$1, "MostFresh", IF(DATEDIF(C1149,var!$A$2,"d") &lt; 60, "MostFresh", IF(DATEDIF(C1149,var!$A$2, "d") &lt; 90,"Fresh",IF(DATEDIF(C1149,var!$A$2, "d") &lt; 120, "state","abandon"))))</f>
        <v>MostFresh</v>
      </c>
      <c r="E1149" s="3" t="str">
        <f>IF(C1149 &gt;= var!$D$1,IF(C1149 &lt;= var!$D$2, "1", "0"),"0")</f>
        <v>0</v>
      </c>
      <c r="F1149" t="b">
        <f>NOT(ISNA(VLOOKUP(B1149,var!$B$1:$B$40,1,FALSE)))</f>
        <v>1</v>
      </c>
    </row>
    <row r="1150" spans="1:6">
      <c r="A1150" t="s">
        <v>3589</v>
      </c>
      <c r="B1150" t="s">
        <v>8</v>
      </c>
      <c r="C1150" s="1">
        <v>42639</v>
      </c>
      <c r="D1150" t="str">
        <f>IF(C1150 &gt;= var!$A$1, "MostFresh", IF(DATEDIF(C1150,var!$A$2,"d") &lt; 60, "MostFresh", IF(DATEDIF(C1150,var!$A$2, "d") &lt; 90,"Fresh",IF(DATEDIF(C1150,var!$A$2, "d") &lt; 120, "state","abandon"))))</f>
        <v>MostFresh</v>
      </c>
      <c r="E1150" s="3" t="str">
        <f>IF(C1150 &gt;= var!$D$1,IF(C1150 &lt;= var!$D$2, "1", "0"),"0")</f>
        <v>0</v>
      </c>
      <c r="F1150" t="b">
        <f>NOT(ISNA(VLOOKUP(B1150,var!$B$1:$B$40,1,FALSE)))</f>
        <v>1</v>
      </c>
    </row>
    <row r="1151" spans="1:6">
      <c r="A1151" t="s">
        <v>3590</v>
      </c>
      <c r="B1151" t="s">
        <v>8</v>
      </c>
      <c r="C1151" s="1">
        <v>42639</v>
      </c>
      <c r="D1151" t="str">
        <f>IF(C1151 &gt;= var!$A$1, "MostFresh", IF(DATEDIF(C1151,var!$A$2,"d") &lt; 60, "MostFresh", IF(DATEDIF(C1151,var!$A$2, "d") &lt; 90,"Fresh",IF(DATEDIF(C1151,var!$A$2, "d") &lt; 120, "state","abandon"))))</f>
        <v>MostFresh</v>
      </c>
      <c r="E1151" s="3" t="str">
        <f>IF(C1151 &gt;= var!$D$1,IF(C1151 &lt;= var!$D$2, "1", "0"),"0")</f>
        <v>0</v>
      </c>
      <c r="F1151" t="b">
        <f>NOT(ISNA(VLOOKUP(B1151,var!$B$1:$B$40,1,FALSE)))</f>
        <v>1</v>
      </c>
    </row>
    <row r="1152" spans="1:6">
      <c r="A1152" t="s">
        <v>3591</v>
      </c>
      <c r="B1152" t="s">
        <v>8</v>
      </c>
      <c r="C1152" s="1">
        <v>42639</v>
      </c>
      <c r="D1152" t="str">
        <f>IF(C1152 &gt;= var!$A$1, "MostFresh", IF(DATEDIF(C1152,var!$A$2,"d") &lt; 60, "MostFresh", IF(DATEDIF(C1152,var!$A$2, "d") &lt; 90,"Fresh",IF(DATEDIF(C1152,var!$A$2, "d") &lt; 120, "state","abandon"))))</f>
        <v>MostFresh</v>
      </c>
      <c r="E1152" s="3" t="str">
        <f>IF(C1152 &gt;= var!$D$1,IF(C1152 &lt;= var!$D$2, "1", "0"),"0")</f>
        <v>0</v>
      </c>
      <c r="F1152" t="b">
        <f>NOT(ISNA(VLOOKUP(B1152,var!$B$1:$B$40,1,FALSE)))</f>
        <v>1</v>
      </c>
    </row>
    <row r="1153" spans="1:6">
      <c r="A1153" t="s">
        <v>3592</v>
      </c>
      <c r="B1153" t="s">
        <v>8</v>
      </c>
      <c r="C1153" s="1">
        <v>42639</v>
      </c>
      <c r="D1153" t="str">
        <f>IF(C1153 &gt;= var!$A$1, "MostFresh", IF(DATEDIF(C1153,var!$A$2,"d") &lt; 60, "MostFresh", IF(DATEDIF(C1153,var!$A$2, "d") &lt; 90,"Fresh",IF(DATEDIF(C1153,var!$A$2, "d") &lt; 120, "state","abandon"))))</f>
        <v>MostFresh</v>
      </c>
      <c r="E1153" s="3" t="str">
        <f>IF(C1153 &gt;= var!$D$1,IF(C1153 &lt;= var!$D$2, "1", "0"),"0")</f>
        <v>0</v>
      </c>
      <c r="F1153" t="b">
        <f>NOT(ISNA(VLOOKUP(B1153,var!$B$1:$B$40,1,FALSE)))</f>
        <v>1</v>
      </c>
    </row>
    <row r="1154" spans="1:6">
      <c r="A1154" t="s">
        <v>3593</v>
      </c>
      <c r="B1154" t="s">
        <v>8</v>
      </c>
      <c r="C1154" s="1">
        <v>42639</v>
      </c>
      <c r="D1154" t="str">
        <f>IF(C1154 &gt;= var!$A$1, "MostFresh", IF(DATEDIF(C1154,var!$A$2,"d") &lt; 60, "MostFresh", IF(DATEDIF(C1154,var!$A$2, "d") &lt; 90,"Fresh",IF(DATEDIF(C1154,var!$A$2, "d") &lt; 120, "state","abandon"))))</f>
        <v>MostFresh</v>
      </c>
      <c r="E1154" s="3" t="str">
        <f>IF(C1154 &gt;= var!$D$1,IF(C1154 &lt;= var!$D$2, "1", "0"),"0")</f>
        <v>0</v>
      </c>
      <c r="F1154" t="b">
        <f>NOT(ISNA(VLOOKUP(B1154,var!$B$1:$B$40,1,FALSE)))</f>
        <v>1</v>
      </c>
    </row>
    <row r="1155" spans="1:6">
      <c r="A1155" t="s">
        <v>3594</v>
      </c>
      <c r="B1155" t="s">
        <v>8</v>
      </c>
      <c r="C1155" s="1">
        <v>42639</v>
      </c>
      <c r="D1155" t="str">
        <f>IF(C1155 &gt;= var!$A$1, "MostFresh", IF(DATEDIF(C1155,var!$A$2,"d") &lt; 60, "MostFresh", IF(DATEDIF(C1155,var!$A$2, "d") &lt; 90,"Fresh",IF(DATEDIF(C1155,var!$A$2, "d") &lt; 120, "state","abandon"))))</f>
        <v>MostFresh</v>
      </c>
      <c r="E1155" s="3" t="str">
        <f>IF(C1155 &gt;= var!$D$1,IF(C1155 &lt;= var!$D$2, "1", "0"),"0")</f>
        <v>0</v>
      </c>
      <c r="F1155" t="b">
        <f>NOT(ISNA(VLOOKUP(B1155,var!$B$1:$B$40,1,FALSE)))</f>
        <v>1</v>
      </c>
    </row>
    <row r="1156" spans="1:6">
      <c r="A1156" t="s">
        <v>3595</v>
      </c>
      <c r="B1156" t="s">
        <v>8</v>
      </c>
      <c r="C1156" s="1">
        <v>42639</v>
      </c>
      <c r="D1156" t="str">
        <f>IF(C1156 &gt;= var!$A$1, "MostFresh", IF(DATEDIF(C1156,var!$A$2,"d") &lt; 60, "MostFresh", IF(DATEDIF(C1156,var!$A$2, "d") &lt; 90,"Fresh",IF(DATEDIF(C1156,var!$A$2, "d") &lt; 120, "state","abandon"))))</f>
        <v>MostFresh</v>
      </c>
      <c r="E1156" s="3" t="str">
        <f>IF(C1156 &gt;= var!$D$1,IF(C1156 &lt;= var!$D$2, "1", "0"),"0")</f>
        <v>0</v>
      </c>
      <c r="F1156" t="b">
        <f>NOT(ISNA(VLOOKUP(B1156,var!$B$1:$B$40,1,FALSE)))</f>
        <v>1</v>
      </c>
    </row>
    <row r="1157" spans="1:6">
      <c r="A1157" t="s">
        <v>3596</v>
      </c>
      <c r="B1157" t="s">
        <v>8</v>
      </c>
      <c r="C1157" s="1">
        <v>42639</v>
      </c>
      <c r="D1157" t="str">
        <f>IF(C1157 &gt;= var!$A$1, "MostFresh", IF(DATEDIF(C1157,var!$A$2,"d") &lt; 60, "MostFresh", IF(DATEDIF(C1157,var!$A$2, "d") &lt; 90,"Fresh",IF(DATEDIF(C1157,var!$A$2, "d") &lt; 120, "state","abandon"))))</f>
        <v>MostFresh</v>
      </c>
      <c r="E1157" s="3" t="str">
        <f>IF(C1157 &gt;= var!$D$1,IF(C1157 &lt;= var!$D$2, "1", "0"),"0")</f>
        <v>0</v>
      </c>
      <c r="F1157" t="b">
        <f>NOT(ISNA(VLOOKUP(B1157,var!$B$1:$B$40,1,FALSE)))</f>
        <v>1</v>
      </c>
    </row>
    <row r="1158" spans="1:6">
      <c r="A1158" t="s">
        <v>3597</v>
      </c>
      <c r="B1158" t="s">
        <v>8</v>
      </c>
      <c r="C1158" s="1">
        <v>42639</v>
      </c>
      <c r="D1158" t="str">
        <f>IF(C1158 &gt;= var!$A$1, "MostFresh", IF(DATEDIF(C1158,var!$A$2,"d") &lt; 60, "MostFresh", IF(DATEDIF(C1158,var!$A$2, "d") &lt; 90,"Fresh",IF(DATEDIF(C1158,var!$A$2, "d") &lt; 120, "state","abandon"))))</f>
        <v>MostFresh</v>
      </c>
      <c r="E1158" s="3" t="str">
        <f>IF(C1158 &gt;= var!$D$1,IF(C1158 &lt;= var!$D$2, "1", "0"),"0")</f>
        <v>0</v>
      </c>
      <c r="F1158" t="b">
        <f>NOT(ISNA(VLOOKUP(B1158,var!$B$1:$B$40,1,FALSE)))</f>
        <v>1</v>
      </c>
    </row>
    <row r="1159" spans="1:6">
      <c r="A1159" t="s">
        <v>3598</v>
      </c>
      <c r="B1159" t="s">
        <v>8</v>
      </c>
      <c r="C1159" s="1">
        <v>42639</v>
      </c>
      <c r="D1159" t="str">
        <f>IF(C1159 &gt;= var!$A$1, "MostFresh", IF(DATEDIF(C1159,var!$A$2,"d") &lt; 60, "MostFresh", IF(DATEDIF(C1159,var!$A$2, "d") &lt; 90,"Fresh",IF(DATEDIF(C1159,var!$A$2, "d") &lt; 120, "state","abandon"))))</f>
        <v>MostFresh</v>
      </c>
      <c r="E1159" s="3" t="str">
        <f>IF(C1159 &gt;= var!$D$1,IF(C1159 &lt;= var!$D$2, "1", "0"),"0")</f>
        <v>0</v>
      </c>
      <c r="F1159" t="b">
        <f>NOT(ISNA(VLOOKUP(B1159,var!$B$1:$B$40,1,FALSE)))</f>
        <v>1</v>
      </c>
    </row>
    <row r="1160" spans="1:6">
      <c r="A1160" t="s">
        <v>3599</v>
      </c>
      <c r="B1160" t="s">
        <v>8</v>
      </c>
      <c r="C1160" s="1">
        <v>42639</v>
      </c>
      <c r="D1160" t="str">
        <f>IF(C1160 &gt;= var!$A$1, "MostFresh", IF(DATEDIF(C1160,var!$A$2,"d") &lt; 60, "MostFresh", IF(DATEDIF(C1160,var!$A$2, "d") &lt; 90,"Fresh",IF(DATEDIF(C1160,var!$A$2, "d") &lt; 120, "state","abandon"))))</f>
        <v>MostFresh</v>
      </c>
      <c r="E1160" s="3" t="str">
        <f>IF(C1160 &gt;= var!$D$1,IF(C1160 &lt;= var!$D$2, "1", "0"),"0")</f>
        <v>0</v>
      </c>
      <c r="F1160" t="b">
        <f>NOT(ISNA(VLOOKUP(B1160,var!$B$1:$B$40,1,FALSE)))</f>
        <v>1</v>
      </c>
    </row>
    <row r="1161" spans="1:6">
      <c r="A1161" t="s">
        <v>3600</v>
      </c>
      <c r="B1161" t="s">
        <v>8</v>
      </c>
      <c r="C1161" s="1">
        <v>42639</v>
      </c>
      <c r="D1161" t="str">
        <f>IF(C1161 &gt;= var!$A$1, "MostFresh", IF(DATEDIF(C1161,var!$A$2,"d") &lt; 60, "MostFresh", IF(DATEDIF(C1161,var!$A$2, "d") &lt; 90,"Fresh",IF(DATEDIF(C1161,var!$A$2, "d") &lt; 120, "state","abandon"))))</f>
        <v>MostFresh</v>
      </c>
      <c r="E1161" s="3" t="str">
        <f>IF(C1161 &gt;= var!$D$1,IF(C1161 &lt;= var!$D$2, "1", "0"),"0")</f>
        <v>0</v>
      </c>
      <c r="F1161" t="b">
        <f>NOT(ISNA(VLOOKUP(B1161,var!$B$1:$B$40,1,FALSE)))</f>
        <v>1</v>
      </c>
    </row>
    <row r="1162" spans="1:6">
      <c r="A1162" t="s">
        <v>3601</v>
      </c>
      <c r="B1162" t="s">
        <v>8</v>
      </c>
      <c r="C1162" s="1">
        <v>42639</v>
      </c>
      <c r="D1162" t="str">
        <f>IF(C1162 &gt;= var!$A$1, "MostFresh", IF(DATEDIF(C1162,var!$A$2,"d") &lt; 60, "MostFresh", IF(DATEDIF(C1162,var!$A$2, "d") &lt; 90,"Fresh",IF(DATEDIF(C1162,var!$A$2, "d") &lt; 120, "state","abandon"))))</f>
        <v>MostFresh</v>
      </c>
      <c r="E1162" s="3" t="str">
        <f>IF(C1162 &gt;= var!$D$1,IF(C1162 &lt;= var!$D$2, "1", "0"),"0")</f>
        <v>0</v>
      </c>
      <c r="F1162" t="b">
        <f>NOT(ISNA(VLOOKUP(B1162,var!$B$1:$B$40,1,FALSE)))</f>
        <v>1</v>
      </c>
    </row>
    <row r="1163" spans="1:6">
      <c r="A1163" t="s">
        <v>3602</v>
      </c>
      <c r="B1163" t="s">
        <v>8</v>
      </c>
      <c r="C1163" s="1">
        <v>42639</v>
      </c>
      <c r="D1163" t="str">
        <f>IF(C1163 &gt;= var!$A$1, "MostFresh", IF(DATEDIF(C1163,var!$A$2,"d") &lt; 60, "MostFresh", IF(DATEDIF(C1163,var!$A$2, "d") &lt; 90,"Fresh",IF(DATEDIF(C1163,var!$A$2, "d") &lt; 120, "state","abandon"))))</f>
        <v>MostFresh</v>
      </c>
      <c r="E1163" s="3" t="str">
        <f>IF(C1163 &gt;= var!$D$1,IF(C1163 &lt;= var!$D$2, "1", "0"),"0")</f>
        <v>0</v>
      </c>
      <c r="F1163" t="b">
        <f>NOT(ISNA(VLOOKUP(B1163,var!$B$1:$B$40,1,FALSE)))</f>
        <v>1</v>
      </c>
    </row>
    <row r="1164" spans="1:6">
      <c r="A1164" t="s">
        <v>3603</v>
      </c>
      <c r="B1164" t="s">
        <v>8</v>
      </c>
      <c r="C1164" s="1">
        <v>42639</v>
      </c>
      <c r="D1164" t="str">
        <f>IF(C1164 &gt;= var!$A$1, "MostFresh", IF(DATEDIF(C1164,var!$A$2,"d") &lt; 60, "MostFresh", IF(DATEDIF(C1164,var!$A$2, "d") &lt; 90,"Fresh",IF(DATEDIF(C1164,var!$A$2, "d") &lt; 120, "state","abandon"))))</f>
        <v>MostFresh</v>
      </c>
      <c r="E1164" s="3" t="str">
        <f>IF(C1164 &gt;= var!$D$1,IF(C1164 &lt;= var!$D$2, "1", "0"),"0")</f>
        <v>0</v>
      </c>
      <c r="F1164" t="b">
        <f>NOT(ISNA(VLOOKUP(B1164,var!$B$1:$B$40,1,FALSE)))</f>
        <v>1</v>
      </c>
    </row>
    <row r="1165" spans="1:6">
      <c r="A1165" t="s">
        <v>3604</v>
      </c>
      <c r="B1165" t="s">
        <v>8</v>
      </c>
      <c r="C1165" s="1">
        <v>42639</v>
      </c>
      <c r="D1165" t="str">
        <f>IF(C1165 &gt;= var!$A$1, "MostFresh", IF(DATEDIF(C1165,var!$A$2,"d") &lt; 60, "MostFresh", IF(DATEDIF(C1165,var!$A$2, "d") &lt; 90,"Fresh",IF(DATEDIF(C1165,var!$A$2, "d") &lt; 120, "state","abandon"))))</f>
        <v>MostFresh</v>
      </c>
      <c r="E1165" s="3" t="str">
        <f>IF(C1165 &gt;= var!$D$1,IF(C1165 &lt;= var!$D$2, "1", "0"),"0")</f>
        <v>0</v>
      </c>
      <c r="F1165" t="b">
        <f>NOT(ISNA(VLOOKUP(B1165,var!$B$1:$B$40,1,FALSE)))</f>
        <v>1</v>
      </c>
    </row>
    <row r="1166" spans="1:6">
      <c r="A1166" t="s">
        <v>3605</v>
      </c>
      <c r="B1166" t="s">
        <v>8</v>
      </c>
      <c r="C1166" s="3">
        <v>42639</v>
      </c>
      <c r="D1166" t="str">
        <f>IF(C1166 &gt;= var!$A$1, "MostFresh", IF(DATEDIF(C1166,var!$A$2,"d") &lt; 60, "MostFresh", IF(DATEDIF(C1166,var!$A$2, "d") &lt; 90,"Fresh",IF(DATEDIF(C1166,var!$A$2, "d") &lt; 120, "state","abandon"))))</f>
        <v>MostFresh</v>
      </c>
      <c r="E1166" s="3" t="str">
        <f>IF(C1166 &gt;= var!$D$1,IF(C1166 &lt;= var!$D$2, "1", "0"),"0")</f>
        <v>0</v>
      </c>
      <c r="F1166" t="b">
        <f>NOT(ISNA(VLOOKUP(B1166,var!$B$1:$B$40,1,FALSE)))</f>
        <v>1</v>
      </c>
    </row>
    <row r="1167" spans="1:6">
      <c r="A1167" t="s">
        <v>3606</v>
      </c>
      <c r="B1167" t="s">
        <v>8</v>
      </c>
      <c r="C1167" s="3">
        <v>42639</v>
      </c>
      <c r="D1167" t="str">
        <f>IF(C1167 &gt;= var!$A$1, "MostFresh", IF(DATEDIF(C1167,var!$A$2,"d") &lt; 60, "MostFresh", IF(DATEDIF(C1167,var!$A$2, "d") &lt; 90,"Fresh",IF(DATEDIF(C1167,var!$A$2, "d") &lt; 120, "state","abandon"))))</f>
        <v>MostFresh</v>
      </c>
      <c r="E1167" s="3" t="str">
        <f>IF(C1167 &gt;= var!$D$1,IF(C1167 &lt;= var!$D$2, "1", "0"),"0")</f>
        <v>0</v>
      </c>
      <c r="F1167" t="b">
        <f>NOT(ISNA(VLOOKUP(B1167,var!$B$1:$B$40,1,FALSE)))</f>
        <v>1</v>
      </c>
    </row>
    <row r="1168" spans="1:6">
      <c r="A1168" t="s">
        <v>3607</v>
      </c>
      <c r="B1168" t="s">
        <v>8</v>
      </c>
      <c r="C1168" s="3">
        <v>42639</v>
      </c>
      <c r="D1168" t="str">
        <f>IF(C1168 &gt;= var!$A$1, "MostFresh", IF(DATEDIF(C1168,var!$A$2,"d") &lt; 60, "MostFresh", IF(DATEDIF(C1168,var!$A$2, "d") &lt; 90,"Fresh",IF(DATEDIF(C1168,var!$A$2, "d") &lt; 120, "state","abandon"))))</f>
        <v>MostFresh</v>
      </c>
      <c r="E1168" s="3" t="str">
        <f>IF(C1168 &gt;= var!$D$1,IF(C1168 &lt;= var!$D$2, "1", "0"),"0")</f>
        <v>0</v>
      </c>
      <c r="F1168" t="b">
        <f>NOT(ISNA(VLOOKUP(B1168,var!$B$1:$B$40,1,FALSE)))</f>
        <v>1</v>
      </c>
    </row>
    <row r="1169" spans="1:6">
      <c r="A1169" t="s">
        <v>3608</v>
      </c>
      <c r="B1169" t="s">
        <v>8</v>
      </c>
      <c r="C1169" s="1">
        <v>42639</v>
      </c>
      <c r="D1169" t="str">
        <f>IF(C1169 &gt;= var!$A$1, "MostFresh", IF(DATEDIF(C1169,var!$A$2,"d") &lt; 60, "MostFresh", IF(DATEDIF(C1169,var!$A$2, "d") &lt; 90,"Fresh",IF(DATEDIF(C1169,var!$A$2, "d") &lt; 120, "state","abandon"))))</f>
        <v>MostFresh</v>
      </c>
      <c r="E1169" s="3" t="str">
        <f>IF(C1169 &gt;= var!$D$1,IF(C1169 &lt;= var!$D$2, "1", "0"),"0")</f>
        <v>0</v>
      </c>
      <c r="F1169" t="b">
        <f>NOT(ISNA(VLOOKUP(B1169,var!$B$1:$B$40,1,FALSE)))</f>
        <v>1</v>
      </c>
    </row>
    <row r="1170" spans="1:6">
      <c r="A1170" t="s">
        <v>3609</v>
      </c>
      <c r="B1170" t="s">
        <v>8</v>
      </c>
      <c r="C1170" s="1">
        <v>42639</v>
      </c>
      <c r="D1170" t="str">
        <f>IF(C1170 &gt;= var!$A$1, "MostFresh", IF(DATEDIF(C1170,var!$A$2,"d") &lt; 60, "MostFresh", IF(DATEDIF(C1170,var!$A$2, "d") &lt; 90,"Fresh",IF(DATEDIF(C1170,var!$A$2, "d") &lt; 120, "state","abandon"))))</f>
        <v>MostFresh</v>
      </c>
      <c r="E1170" s="3" t="str">
        <f>IF(C1170 &gt;= var!$D$1,IF(C1170 &lt;= var!$D$2, "1", "0"),"0")</f>
        <v>0</v>
      </c>
      <c r="F1170" t="b">
        <f>NOT(ISNA(VLOOKUP(B1170,var!$B$1:$B$40,1,FALSE)))</f>
        <v>1</v>
      </c>
    </row>
    <row r="1171" spans="1:6">
      <c r="A1171" t="s">
        <v>3610</v>
      </c>
      <c r="B1171" t="s">
        <v>8</v>
      </c>
      <c r="C1171" s="1">
        <v>42639</v>
      </c>
      <c r="D1171" t="str">
        <f>IF(C1171 &gt;= var!$A$1, "MostFresh", IF(DATEDIF(C1171,var!$A$2,"d") &lt; 60, "MostFresh", IF(DATEDIF(C1171,var!$A$2, "d") &lt; 90,"Fresh",IF(DATEDIF(C1171,var!$A$2, "d") &lt; 120, "state","abandon"))))</f>
        <v>MostFresh</v>
      </c>
      <c r="E1171" s="3" t="str">
        <f>IF(C1171 &gt;= var!$D$1,IF(C1171 &lt;= var!$D$2, "1", "0"),"0")</f>
        <v>0</v>
      </c>
      <c r="F1171" t="b">
        <f>NOT(ISNA(VLOOKUP(B1171,var!$B$1:$B$40,1,FALSE)))</f>
        <v>1</v>
      </c>
    </row>
    <row r="1172" spans="1:6">
      <c r="A1172" t="s">
        <v>3611</v>
      </c>
      <c r="B1172" t="s">
        <v>8</v>
      </c>
      <c r="C1172" s="3">
        <v>42639</v>
      </c>
      <c r="D1172" t="str">
        <f>IF(C1172 &gt;= var!$A$1, "MostFresh", IF(DATEDIF(C1172,var!$A$2,"d") &lt; 60, "MostFresh", IF(DATEDIF(C1172,var!$A$2, "d") &lt; 90,"Fresh",IF(DATEDIF(C1172,var!$A$2, "d") &lt; 120, "state","abandon"))))</f>
        <v>MostFresh</v>
      </c>
      <c r="E1172" s="3" t="str">
        <f>IF(C1172 &gt;= var!$D$1,IF(C1172 &lt;= var!$D$2, "1", "0"),"0")</f>
        <v>0</v>
      </c>
      <c r="F1172" t="b">
        <f>NOT(ISNA(VLOOKUP(B1172,var!$B$1:$B$40,1,FALSE)))</f>
        <v>1</v>
      </c>
    </row>
    <row r="1173" spans="1:6">
      <c r="A1173" t="s">
        <v>3612</v>
      </c>
      <c r="B1173" t="s">
        <v>8</v>
      </c>
      <c r="C1173" s="3">
        <v>42639</v>
      </c>
      <c r="D1173" t="str">
        <f>IF(C1173 &gt;= var!$A$1, "MostFresh", IF(DATEDIF(C1173,var!$A$2,"d") &lt; 60, "MostFresh", IF(DATEDIF(C1173,var!$A$2, "d") &lt; 90,"Fresh",IF(DATEDIF(C1173,var!$A$2, "d") &lt; 120, "state","abandon"))))</f>
        <v>MostFresh</v>
      </c>
      <c r="E1173" s="3" t="str">
        <f>IF(C1173 &gt;= var!$D$1,IF(C1173 &lt;= var!$D$2, "1", "0"),"0")</f>
        <v>0</v>
      </c>
      <c r="F1173" t="b">
        <f>NOT(ISNA(VLOOKUP(B1173,var!$B$1:$B$40,1,FALSE)))</f>
        <v>1</v>
      </c>
    </row>
    <row r="1174" spans="1:6">
      <c r="A1174" t="s">
        <v>3613</v>
      </c>
      <c r="B1174" t="s">
        <v>8</v>
      </c>
      <c r="C1174" s="1">
        <v>42639</v>
      </c>
      <c r="D1174" t="str">
        <f>IF(C1174 &gt;= var!$A$1, "MostFresh", IF(DATEDIF(C1174,var!$A$2,"d") &lt; 60, "MostFresh", IF(DATEDIF(C1174,var!$A$2, "d") &lt; 90,"Fresh",IF(DATEDIF(C1174,var!$A$2, "d") &lt; 120, "state","abandon"))))</f>
        <v>MostFresh</v>
      </c>
      <c r="E1174" s="3" t="str">
        <f>IF(C1174 &gt;= var!$D$1,IF(C1174 &lt;= var!$D$2, "1", "0"),"0")</f>
        <v>0</v>
      </c>
      <c r="F1174" t="b">
        <f>NOT(ISNA(VLOOKUP(B1174,var!$B$1:$B$40,1,FALSE)))</f>
        <v>1</v>
      </c>
    </row>
    <row r="1175" spans="1:6">
      <c r="A1175" t="s">
        <v>3614</v>
      </c>
      <c r="B1175" t="s">
        <v>8</v>
      </c>
      <c r="C1175" s="1">
        <v>42639</v>
      </c>
      <c r="D1175" t="str">
        <f>IF(C1175 &gt;= var!$A$1, "MostFresh", IF(DATEDIF(C1175,var!$A$2,"d") &lt; 60, "MostFresh", IF(DATEDIF(C1175,var!$A$2, "d") &lt; 90,"Fresh",IF(DATEDIF(C1175,var!$A$2, "d") &lt; 120, "state","abandon"))))</f>
        <v>MostFresh</v>
      </c>
      <c r="E1175" s="3" t="str">
        <f>IF(C1175 &gt;= var!$D$1,IF(C1175 &lt;= var!$D$2, "1", "0"),"0")</f>
        <v>0</v>
      </c>
      <c r="F1175" t="b">
        <f>NOT(ISNA(VLOOKUP(B1175,var!$B$1:$B$40,1,FALSE)))</f>
        <v>1</v>
      </c>
    </row>
    <row r="1176" spans="1:6">
      <c r="A1176" t="s">
        <v>3615</v>
      </c>
      <c r="B1176" t="s">
        <v>8</v>
      </c>
      <c r="C1176" s="1">
        <v>42639</v>
      </c>
      <c r="D1176" t="str">
        <f>IF(C1176 &gt;= var!$A$1, "MostFresh", IF(DATEDIF(C1176,var!$A$2,"d") &lt; 60, "MostFresh", IF(DATEDIF(C1176,var!$A$2, "d") &lt; 90,"Fresh",IF(DATEDIF(C1176,var!$A$2, "d") &lt; 120, "state","abandon"))))</f>
        <v>MostFresh</v>
      </c>
      <c r="E1176" s="3" t="str">
        <f>IF(C1176 &gt;= var!$D$1,IF(C1176 &lt;= var!$D$2, "1", "0"),"0")</f>
        <v>0</v>
      </c>
      <c r="F1176" t="b">
        <f>NOT(ISNA(VLOOKUP(B1176,var!$B$1:$B$40,1,FALSE)))</f>
        <v>1</v>
      </c>
    </row>
    <row r="1177" spans="1:6">
      <c r="A1177" t="s">
        <v>3616</v>
      </c>
      <c r="B1177" t="s">
        <v>8</v>
      </c>
      <c r="C1177" s="3">
        <v>42639</v>
      </c>
      <c r="D1177" t="str">
        <f>IF(C1177 &gt;= var!$A$1, "MostFresh", IF(DATEDIF(C1177,var!$A$2,"d") &lt; 60, "MostFresh", IF(DATEDIF(C1177,var!$A$2, "d") &lt; 90,"Fresh",IF(DATEDIF(C1177,var!$A$2, "d") &lt; 120, "state","abandon"))))</f>
        <v>MostFresh</v>
      </c>
      <c r="E1177" s="3" t="str">
        <f>IF(C1177 &gt;= var!$D$1,IF(C1177 &lt;= var!$D$2, "1", "0"),"0")</f>
        <v>0</v>
      </c>
      <c r="F1177" t="b">
        <f>NOT(ISNA(VLOOKUP(B1177,var!$B$1:$B$40,1,FALSE)))</f>
        <v>1</v>
      </c>
    </row>
    <row r="1178" spans="1:6">
      <c r="A1178" t="s">
        <v>3617</v>
      </c>
      <c r="B1178" t="s">
        <v>8</v>
      </c>
      <c r="C1178" s="3">
        <v>42639</v>
      </c>
      <c r="D1178" t="str">
        <f>IF(C1178 &gt;= var!$A$1, "MostFresh", IF(DATEDIF(C1178,var!$A$2,"d") &lt; 60, "MostFresh", IF(DATEDIF(C1178,var!$A$2, "d") &lt; 90,"Fresh",IF(DATEDIF(C1178,var!$A$2, "d") &lt; 120, "state","abandon"))))</f>
        <v>MostFresh</v>
      </c>
      <c r="E1178" s="3" t="str">
        <f>IF(C1178 &gt;= var!$D$1,IF(C1178 &lt;= var!$D$2, "1", "0"),"0")</f>
        <v>0</v>
      </c>
      <c r="F1178" t="b">
        <f>NOT(ISNA(VLOOKUP(B1178,var!$B$1:$B$40,1,FALSE)))</f>
        <v>1</v>
      </c>
    </row>
    <row r="1179" spans="1:6">
      <c r="A1179" t="s">
        <v>3618</v>
      </c>
      <c r="B1179" t="s">
        <v>8</v>
      </c>
      <c r="C1179" s="3">
        <v>42625</v>
      </c>
      <c r="D1179" t="str">
        <f>IF(C1179 &gt;= var!$A$1, "MostFresh", IF(DATEDIF(C1179,var!$A$2,"d") &lt; 60, "MostFresh", IF(DATEDIF(C1179,var!$A$2, "d") &lt; 90,"Fresh",IF(DATEDIF(C1179,var!$A$2, "d") &lt; 120, "state","abandon"))))</f>
        <v>MostFresh</v>
      </c>
      <c r="E1179" s="3" t="str">
        <f>IF(C1179 &gt;= var!$D$1,IF(C1179 &lt;= var!$D$2, "1", "0"),"0")</f>
        <v>0</v>
      </c>
      <c r="F1179" t="b">
        <f>NOT(ISNA(VLOOKUP(B1179,var!$B$1:$B$40,1,FALSE)))</f>
        <v>1</v>
      </c>
    </row>
    <row r="1180" spans="1:6">
      <c r="A1180" t="s">
        <v>3619</v>
      </c>
      <c r="B1180" t="s">
        <v>8</v>
      </c>
      <c r="C1180" s="3">
        <v>42639</v>
      </c>
      <c r="D1180" t="str">
        <f>IF(C1180 &gt;= var!$A$1, "MostFresh", IF(DATEDIF(C1180,var!$A$2,"d") &lt; 60, "MostFresh", IF(DATEDIF(C1180,var!$A$2, "d") &lt; 90,"Fresh",IF(DATEDIF(C1180,var!$A$2, "d") &lt; 120, "state","abandon"))))</f>
        <v>MostFresh</v>
      </c>
      <c r="E1180" s="3" t="str">
        <f>IF(C1180 &gt;= var!$D$1,IF(C1180 &lt;= var!$D$2, "1", "0"),"0")</f>
        <v>0</v>
      </c>
      <c r="F1180" t="b">
        <f>NOT(ISNA(VLOOKUP(B1180,var!$B$1:$B$40,1,FALSE)))</f>
        <v>1</v>
      </c>
    </row>
    <row r="1181" spans="1:6">
      <c r="A1181" t="s">
        <v>3620</v>
      </c>
      <c r="B1181" t="s">
        <v>8</v>
      </c>
      <c r="C1181" s="3">
        <v>42639</v>
      </c>
      <c r="D1181" t="str">
        <f>IF(C1181 &gt;= var!$A$1, "MostFresh", IF(DATEDIF(C1181,var!$A$2,"d") &lt; 60, "MostFresh", IF(DATEDIF(C1181,var!$A$2, "d") &lt; 90,"Fresh",IF(DATEDIF(C1181,var!$A$2, "d") &lt; 120, "state","abandon"))))</f>
        <v>MostFresh</v>
      </c>
      <c r="E1181" s="3" t="str">
        <f>IF(C1181 &gt;= var!$D$1,IF(C1181 &lt;= var!$D$2, "1", "0"),"0")</f>
        <v>0</v>
      </c>
      <c r="F1181" t="b">
        <f>NOT(ISNA(VLOOKUP(B1181,var!$B$1:$B$40,1,FALSE)))</f>
        <v>1</v>
      </c>
    </row>
    <row r="1182" spans="1:6">
      <c r="A1182" t="s">
        <v>3621</v>
      </c>
      <c r="B1182" t="s">
        <v>8</v>
      </c>
      <c r="C1182" s="3">
        <v>42639</v>
      </c>
      <c r="D1182" t="str">
        <f>IF(C1182 &gt;= var!$A$1, "MostFresh", IF(DATEDIF(C1182,var!$A$2,"d") &lt; 60, "MostFresh", IF(DATEDIF(C1182,var!$A$2, "d") &lt; 90,"Fresh",IF(DATEDIF(C1182,var!$A$2, "d") &lt; 120, "state","abandon"))))</f>
        <v>MostFresh</v>
      </c>
      <c r="E1182" s="3" t="str">
        <f>IF(C1182 &gt;= var!$D$1,IF(C1182 &lt;= var!$D$2, "1", "0"),"0")</f>
        <v>0</v>
      </c>
      <c r="F1182" t="b">
        <f>NOT(ISNA(VLOOKUP(B1182,var!$B$1:$B$40,1,FALSE)))</f>
        <v>1</v>
      </c>
    </row>
    <row r="1183" spans="1:6">
      <c r="A1183" t="s">
        <v>3622</v>
      </c>
      <c r="B1183" t="s">
        <v>8</v>
      </c>
      <c r="C1183" s="1">
        <v>42639</v>
      </c>
      <c r="D1183" t="str">
        <f>IF(C1183 &gt;= var!$A$1, "MostFresh", IF(DATEDIF(C1183,var!$A$2,"d") &lt; 60, "MostFresh", IF(DATEDIF(C1183,var!$A$2, "d") &lt; 90,"Fresh",IF(DATEDIF(C1183,var!$A$2, "d") &lt; 120, "state","abandon"))))</f>
        <v>MostFresh</v>
      </c>
      <c r="E1183" s="3" t="str">
        <f>IF(C1183 &gt;= var!$D$1,IF(C1183 &lt;= var!$D$2, "1", "0"),"0")</f>
        <v>0</v>
      </c>
      <c r="F1183" t="b">
        <f>NOT(ISNA(VLOOKUP(B1183,var!$B$1:$B$40,1,FALSE)))</f>
        <v>1</v>
      </c>
    </row>
    <row r="1184" spans="1:6">
      <c r="A1184" t="s">
        <v>3623</v>
      </c>
      <c r="B1184" t="s">
        <v>8</v>
      </c>
      <c r="C1184" s="3">
        <v>42639</v>
      </c>
      <c r="D1184" t="str">
        <f>IF(C1184 &gt;= var!$A$1, "MostFresh", IF(DATEDIF(C1184,var!$A$2,"d") &lt; 60, "MostFresh", IF(DATEDIF(C1184,var!$A$2, "d") &lt; 90,"Fresh",IF(DATEDIF(C1184,var!$A$2, "d") &lt; 120, "state","abandon"))))</f>
        <v>MostFresh</v>
      </c>
      <c r="E1184" s="3" t="str">
        <f>IF(C1184 &gt;= var!$D$1,IF(C1184 &lt;= var!$D$2, "1", "0"),"0")</f>
        <v>0</v>
      </c>
      <c r="F1184" t="b">
        <f>NOT(ISNA(VLOOKUP(B1184,var!$B$1:$B$40,1,FALSE)))</f>
        <v>1</v>
      </c>
    </row>
    <row r="1185" spans="1:6">
      <c r="A1185" t="s">
        <v>3624</v>
      </c>
      <c r="B1185" t="s">
        <v>1780</v>
      </c>
      <c r="C1185" s="1">
        <v>42625</v>
      </c>
      <c r="D1185" t="str">
        <f>IF(C1185 &gt;= var!$A$1, "MostFresh", IF(DATEDIF(C1185,var!$A$2,"d") &lt; 60, "MostFresh", IF(DATEDIF(C1185,var!$A$2, "d") &lt; 90,"Fresh",IF(DATEDIF(C1185,var!$A$2, "d") &lt; 120, "state","abandon"))))</f>
        <v>MostFresh</v>
      </c>
      <c r="E1185" s="3" t="str">
        <f>IF(C1185 &gt;= var!$D$1,IF(C1185 &lt;= var!$D$2, "1", "0"),"0")</f>
        <v>0</v>
      </c>
      <c r="F1185" t="b">
        <f>NOT(ISNA(VLOOKUP(B1185,var!$B$1:$B$40,1,FALSE)))</f>
        <v>1</v>
      </c>
    </row>
    <row r="1186" spans="1:6">
      <c r="A1186" t="s">
        <v>3625</v>
      </c>
      <c r="B1186" t="s">
        <v>1780</v>
      </c>
      <c r="C1186" s="1">
        <v>42625</v>
      </c>
      <c r="D1186" t="str">
        <f>IF(C1186 &gt;= var!$A$1, "MostFresh", IF(DATEDIF(C1186,var!$A$2,"d") &lt; 60, "MostFresh", IF(DATEDIF(C1186,var!$A$2, "d") &lt; 90,"Fresh",IF(DATEDIF(C1186,var!$A$2, "d") &lt; 120, "state","abandon"))))</f>
        <v>MostFresh</v>
      </c>
      <c r="E1186" s="3" t="str">
        <f>IF(C1186 &gt;= var!$D$1,IF(C1186 &lt;= var!$D$2, "1", "0"),"0")</f>
        <v>0</v>
      </c>
      <c r="F1186" t="b">
        <f>NOT(ISNA(VLOOKUP(B1186,var!$B$1:$B$40,1,FALSE)))</f>
        <v>1</v>
      </c>
    </row>
    <row r="1187" spans="1:6">
      <c r="A1187" t="s">
        <v>3626</v>
      </c>
      <c r="B1187" t="s">
        <v>1780</v>
      </c>
      <c r="C1187" s="1">
        <v>42625</v>
      </c>
      <c r="D1187" t="str">
        <f>IF(C1187 &gt;= var!$A$1, "MostFresh", IF(DATEDIF(C1187,var!$A$2,"d") &lt; 60, "MostFresh", IF(DATEDIF(C1187,var!$A$2, "d") &lt; 90,"Fresh",IF(DATEDIF(C1187,var!$A$2, "d") &lt; 120, "state","abandon"))))</f>
        <v>MostFresh</v>
      </c>
      <c r="E1187" s="3" t="str">
        <f>IF(C1187 &gt;= var!$D$1,IF(C1187 &lt;= var!$D$2, "1", "0"),"0")</f>
        <v>0</v>
      </c>
      <c r="F1187" t="b">
        <f>NOT(ISNA(VLOOKUP(B1187,var!$B$1:$B$40,1,FALSE)))</f>
        <v>1</v>
      </c>
    </row>
    <row r="1188" spans="1:6">
      <c r="A1188" t="s">
        <v>3627</v>
      </c>
      <c r="B1188" t="s">
        <v>1780</v>
      </c>
      <c r="C1188" s="1">
        <v>42625</v>
      </c>
      <c r="D1188" t="str">
        <f>IF(C1188 &gt;= var!$A$1, "MostFresh", IF(DATEDIF(C1188,var!$A$2,"d") &lt; 60, "MostFresh", IF(DATEDIF(C1188,var!$A$2, "d") &lt; 90,"Fresh",IF(DATEDIF(C1188,var!$A$2, "d") &lt; 120, "state","abandon"))))</f>
        <v>MostFresh</v>
      </c>
      <c r="E1188" s="3" t="str">
        <f>IF(C1188 &gt;= var!$D$1,IF(C1188 &lt;= var!$D$2, "1", "0"),"0")</f>
        <v>0</v>
      </c>
      <c r="F1188" t="b">
        <f>NOT(ISNA(VLOOKUP(B1188,var!$B$1:$B$40,1,FALSE)))</f>
        <v>1</v>
      </c>
    </row>
    <row r="1189" spans="1:6">
      <c r="A1189" t="s">
        <v>3628</v>
      </c>
      <c r="B1189" t="s">
        <v>1780</v>
      </c>
      <c r="C1189" s="1">
        <v>42662</v>
      </c>
      <c r="D1189" t="str">
        <f>IF(C1189 &gt;= var!$A$1, "MostFresh", IF(DATEDIF(C1189,var!$A$2,"d") &lt; 60, "MostFresh", IF(DATEDIF(C1189,var!$A$2, "d") &lt; 90,"Fresh",IF(DATEDIF(C1189,var!$A$2, "d") &lt; 120, "state","abandon"))))</f>
        <v>MostFresh</v>
      </c>
      <c r="E1189" s="3" t="str">
        <f>IF(C1189 &gt;= var!$D$1,IF(C1189 &lt;= var!$D$2, "1", "0"),"0")</f>
        <v>1</v>
      </c>
      <c r="F1189" t="b">
        <f>NOT(ISNA(VLOOKUP(B1189,var!$B$1:$B$40,1,FALSE)))</f>
        <v>1</v>
      </c>
    </row>
    <row r="1190" spans="1:6">
      <c r="A1190" t="s">
        <v>3629</v>
      </c>
      <c r="B1190" t="s">
        <v>1780</v>
      </c>
      <c r="C1190" s="1">
        <v>42625</v>
      </c>
      <c r="D1190" t="str">
        <f>IF(C1190 &gt;= var!$A$1, "MostFresh", IF(DATEDIF(C1190,var!$A$2,"d") &lt; 60, "MostFresh", IF(DATEDIF(C1190,var!$A$2, "d") &lt; 90,"Fresh",IF(DATEDIF(C1190,var!$A$2, "d") &lt; 120, "state","abandon"))))</f>
        <v>MostFresh</v>
      </c>
      <c r="E1190" s="3" t="str">
        <f>IF(C1190 &gt;= var!$D$1,IF(C1190 &lt;= var!$D$2, "1", "0"),"0")</f>
        <v>0</v>
      </c>
      <c r="F1190" t="b">
        <f>NOT(ISNA(VLOOKUP(B1190,var!$B$1:$B$40,1,FALSE)))</f>
        <v>1</v>
      </c>
    </row>
    <row r="1191" spans="1:6">
      <c r="A1191" t="s">
        <v>3630</v>
      </c>
      <c r="B1191" t="s">
        <v>1780</v>
      </c>
      <c r="C1191" s="1">
        <v>42625</v>
      </c>
      <c r="D1191" t="str">
        <f>IF(C1191 &gt;= var!$A$1, "MostFresh", IF(DATEDIF(C1191,var!$A$2,"d") &lt; 60, "MostFresh", IF(DATEDIF(C1191,var!$A$2, "d") &lt; 90,"Fresh",IF(DATEDIF(C1191,var!$A$2, "d") &lt; 120, "state","abandon"))))</f>
        <v>MostFresh</v>
      </c>
      <c r="E1191" s="3" t="str">
        <f>IF(C1191 &gt;= var!$D$1,IF(C1191 &lt;= var!$D$2, "1", "0"),"0")</f>
        <v>0</v>
      </c>
      <c r="F1191" t="b">
        <f>NOT(ISNA(VLOOKUP(B1191,var!$B$1:$B$40,1,FALSE)))</f>
        <v>1</v>
      </c>
    </row>
    <row r="1192" spans="1:6">
      <c r="A1192" t="s">
        <v>3631</v>
      </c>
      <c r="B1192" t="s">
        <v>1780</v>
      </c>
      <c r="C1192" s="1">
        <v>42662</v>
      </c>
      <c r="D1192" t="str">
        <f>IF(C1192 &gt;= var!$A$1, "MostFresh", IF(DATEDIF(C1192,var!$A$2,"d") &lt; 60, "MostFresh", IF(DATEDIF(C1192,var!$A$2, "d") &lt; 90,"Fresh",IF(DATEDIF(C1192,var!$A$2, "d") &lt; 120, "state","abandon"))))</f>
        <v>MostFresh</v>
      </c>
      <c r="E1192" s="3" t="str">
        <f>IF(C1192 &gt;= var!$D$1,IF(C1192 &lt;= var!$D$2, "1", "0"),"0")</f>
        <v>1</v>
      </c>
      <c r="F1192" t="b">
        <f>NOT(ISNA(VLOOKUP(B1192,var!$B$1:$B$40,1,FALSE)))</f>
        <v>1</v>
      </c>
    </row>
    <row r="1193" spans="1:6">
      <c r="A1193" t="s">
        <v>3632</v>
      </c>
      <c r="B1193" t="s">
        <v>1780</v>
      </c>
      <c r="C1193" s="1">
        <v>42662</v>
      </c>
      <c r="D1193" t="str">
        <f>IF(C1193 &gt;= var!$A$1, "MostFresh", IF(DATEDIF(C1193,var!$A$2,"d") &lt; 60, "MostFresh", IF(DATEDIF(C1193,var!$A$2, "d") &lt; 90,"Fresh",IF(DATEDIF(C1193,var!$A$2, "d") &lt; 120, "state","abandon"))))</f>
        <v>MostFresh</v>
      </c>
      <c r="E1193" s="3" t="str">
        <f>IF(C1193 &gt;= var!$D$1,IF(C1193 &lt;= var!$D$2, "1", "0"),"0")</f>
        <v>1</v>
      </c>
      <c r="F1193" t="b">
        <f>NOT(ISNA(VLOOKUP(B1193,var!$B$1:$B$40,1,FALSE)))</f>
        <v>1</v>
      </c>
    </row>
    <row r="1194" spans="1:6">
      <c r="A1194" t="s">
        <v>3633</v>
      </c>
      <c r="B1194" t="s">
        <v>1780</v>
      </c>
      <c r="C1194" s="1">
        <v>42625</v>
      </c>
      <c r="D1194" t="str">
        <f>IF(C1194 &gt;= var!$A$1, "MostFresh", IF(DATEDIF(C1194,var!$A$2,"d") &lt; 60, "MostFresh", IF(DATEDIF(C1194,var!$A$2, "d") &lt; 90,"Fresh",IF(DATEDIF(C1194,var!$A$2, "d") &lt; 120, "state","abandon"))))</f>
        <v>MostFresh</v>
      </c>
      <c r="E1194" s="3" t="str">
        <f>IF(C1194 &gt;= var!$D$1,IF(C1194 &lt;= var!$D$2, "1", "0"),"0")</f>
        <v>0</v>
      </c>
      <c r="F1194" t="b">
        <f>NOT(ISNA(VLOOKUP(B1194,var!$B$1:$B$40,1,FALSE)))</f>
        <v>1</v>
      </c>
    </row>
    <row r="1195" spans="1:6">
      <c r="A1195" t="s">
        <v>3634</v>
      </c>
      <c r="B1195" t="s">
        <v>1780</v>
      </c>
      <c r="C1195" s="1">
        <v>42632</v>
      </c>
      <c r="D1195" t="str">
        <f>IF(C1195 &gt;= var!$A$1, "MostFresh", IF(DATEDIF(C1195,var!$A$2,"d") &lt; 60, "MostFresh", IF(DATEDIF(C1195,var!$A$2, "d") &lt; 90,"Fresh",IF(DATEDIF(C1195,var!$A$2, "d") &lt; 120, "state","abandon"))))</f>
        <v>MostFresh</v>
      </c>
      <c r="E1195" s="3" t="str">
        <f>IF(C1195 &gt;= var!$D$1,IF(C1195 &lt;= var!$D$2, "1", "0"),"0")</f>
        <v>0</v>
      </c>
      <c r="F1195" t="b">
        <f>NOT(ISNA(VLOOKUP(B1195,var!$B$1:$B$40,1,FALSE)))</f>
        <v>1</v>
      </c>
    </row>
    <row r="1196" spans="1:6">
      <c r="A1196" t="s">
        <v>3635</v>
      </c>
      <c r="B1196" t="s">
        <v>1780</v>
      </c>
      <c r="C1196" s="1">
        <v>42632</v>
      </c>
      <c r="D1196" t="str">
        <f>IF(C1196 &gt;= var!$A$1, "MostFresh", IF(DATEDIF(C1196,var!$A$2,"d") &lt; 60, "MostFresh", IF(DATEDIF(C1196,var!$A$2, "d") &lt; 90,"Fresh",IF(DATEDIF(C1196,var!$A$2, "d") &lt; 120, "state","abandon"))))</f>
        <v>MostFresh</v>
      </c>
      <c r="E1196" s="3" t="str">
        <f>IF(C1196 &gt;= var!$D$1,IF(C1196 &lt;= var!$D$2, "1", "0"),"0")</f>
        <v>0</v>
      </c>
      <c r="F1196" t="b">
        <f>NOT(ISNA(VLOOKUP(B1196,var!$B$1:$B$40,1,FALSE)))</f>
        <v>1</v>
      </c>
    </row>
    <row r="1197" spans="1:6">
      <c r="A1197" t="s">
        <v>3636</v>
      </c>
      <c r="B1197" t="s">
        <v>1780</v>
      </c>
      <c r="C1197" s="1">
        <v>42632</v>
      </c>
      <c r="D1197" t="str">
        <f>IF(C1197 &gt;= var!$A$1, "MostFresh", IF(DATEDIF(C1197,var!$A$2,"d") &lt; 60, "MostFresh", IF(DATEDIF(C1197,var!$A$2, "d") &lt; 90,"Fresh",IF(DATEDIF(C1197,var!$A$2, "d") &lt; 120, "state","abandon"))))</f>
        <v>MostFresh</v>
      </c>
      <c r="E1197" s="3" t="str">
        <f>IF(C1197 &gt;= var!$D$1,IF(C1197 &lt;= var!$D$2, "1", "0"),"0")</f>
        <v>0</v>
      </c>
      <c r="F1197" t="b">
        <f>NOT(ISNA(VLOOKUP(B1197,var!$B$1:$B$40,1,FALSE)))</f>
        <v>1</v>
      </c>
    </row>
    <row r="1198" spans="1:6">
      <c r="A1198" t="s">
        <v>3637</v>
      </c>
      <c r="B1198" t="s">
        <v>1780</v>
      </c>
      <c r="C1198" s="1">
        <v>42662</v>
      </c>
      <c r="D1198" t="str">
        <f>IF(C1198 &gt;= var!$A$1, "MostFresh", IF(DATEDIF(C1198,var!$A$2,"d") &lt; 60, "MostFresh", IF(DATEDIF(C1198,var!$A$2, "d") &lt; 90,"Fresh",IF(DATEDIF(C1198,var!$A$2, "d") &lt; 120, "state","abandon"))))</f>
        <v>MostFresh</v>
      </c>
      <c r="E1198" s="3" t="str">
        <f>IF(C1198 &gt;= var!$D$1,IF(C1198 &lt;= var!$D$2, "1", "0"),"0")</f>
        <v>1</v>
      </c>
      <c r="F1198" t="b">
        <f>NOT(ISNA(VLOOKUP(B1198,var!$B$1:$B$40,1,FALSE)))</f>
        <v>1</v>
      </c>
    </row>
    <row r="1199" spans="1:6">
      <c r="A1199" t="s">
        <v>3638</v>
      </c>
      <c r="B1199" t="s">
        <v>1780</v>
      </c>
      <c r="C1199" s="1">
        <v>42662</v>
      </c>
      <c r="D1199" t="str">
        <f>IF(C1199 &gt;= var!$A$1, "MostFresh", IF(DATEDIF(C1199,var!$A$2,"d") &lt; 60, "MostFresh", IF(DATEDIF(C1199,var!$A$2, "d") &lt; 90,"Fresh",IF(DATEDIF(C1199,var!$A$2, "d") &lt; 120, "state","abandon"))))</f>
        <v>MostFresh</v>
      </c>
      <c r="E1199" s="3" t="str">
        <f>IF(C1199 &gt;= var!$D$1,IF(C1199 &lt;= var!$D$2, "1", "0"),"0")</f>
        <v>1</v>
      </c>
      <c r="F1199" t="b">
        <f>NOT(ISNA(VLOOKUP(B1199,var!$B$1:$B$40,1,FALSE)))</f>
        <v>1</v>
      </c>
    </row>
    <row r="1200" spans="1:6">
      <c r="A1200" t="s">
        <v>3639</v>
      </c>
      <c r="B1200" t="s">
        <v>1780</v>
      </c>
      <c r="C1200" s="1">
        <v>42662</v>
      </c>
      <c r="D1200" t="str">
        <f>IF(C1200 &gt;= var!$A$1, "MostFresh", IF(DATEDIF(C1200,var!$A$2,"d") &lt; 60, "MostFresh", IF(DATEDIF(C1200,var!$A$2, "d") &lt; 90,"Fresh",IF(DATEDIF(C1200,var!$A$2, "d") &lt; 120, "state","abandon"))))</f>
        <v>MostFresh</v>
      </c>
      <c r="E1200" s="3" t="str">
        <f>IF(C1200 &gt;= var!$D$1,IF(C1200 &lt;= var!$D$2, "1", "0"),"0")</f>
        <v>1</v>
      </c>
      <c r="F1200" t="b">
        <f>NOT(ISNA(VLOOKUP(B1200,var!$B$1:$B$40,1,FALSE)))</f>
        <v>1</v>
      </c>
    </row>
    <row r="1201" spans="1:7">
      <c r="A1201" t="s">
        <v>3640</v>
      </c>
      <c r="B1201" t="s">
        <v>1780</v>
      </c>
      <c r="C1201" s="1">
        <v>42632</v>
      </c>
      <c r="D1201" t="str">
        <f>IF(C1201 &gt;= var!$A$1, "MostFresh", IF(DATEDIF(C1201,var!$A$2,"d") &lt; 60, "MostFresh", IF(DATEDIF(C1201,var!$A$2, "d") &lt; 90,"Fresh",IF(DATEDIF(C1201,var!$A$2, "d") &lt; 120, "state","abandon"))))</f>
        <v>MostFresh</v>
      </c>
      <c r="E1201" s="3" t="str">
        <f>IF(C1201 &gt;= var!$D$1,IF(C1201 &lt;= var!$D$2, "1", "0"),"0")</f>
        <v>0</v>
      </c>
      <c r="F1201" t="b">
        <f>NOT(ISNA(VLOOKUP(B1201,var!$B$1:$B$40,1,FALSE)))</f>
        <v>1</v>
      </c>
    </row>
    <row r="1202" spans="1:7">
      <c r="A1202" t="s">
        <v>3641</v>
      </c>
      <c r="B1202" t="s">
        <v>1780</v>
      </c>
      <c r="C1202" s="1">
        <v>42641</v>
      </c>
      <c r="D1202" t="str">
        <f>IF(C1202 &gt;= var!$A$1, "MostFresh", IF(DATEDIF(C1202,var!$A$2,"d") &lt; 60, "MostFresh", IF(DATEDIF(C1202,var!$A$2, "d") &lt; 90,"Fresh",IF(DATEDIF(C1202,var!$A$2, "d") &lt; 120, "state","abandon"))))</f>
        <v>MostFresh</v>
      </c>
      <c r="E1202" s="3" t="str">
        <f>IF(C1202 &gt;= var!$D$1,IF(C1202 &lt;= var!$D$2, "1", "0"),"0")</f>
        <v>0</v>
      </c>
      <c r="F1202" t="b">
        <f>NOT(ISNA(VLOOKUP(B1202,var!$B$1:$B$40,1,FALSE)))</f>
        <v>1</v>
      </c>
    </row>
    <row r="1203" spans="1:7">
      <c r="A1203" t="s">
        <v>3642</v>
      </c>
      <c r="B1203" t="s">
        <v>1780</v>
      </c>
      <c r="C1203" s="1">
        <v>42641</v>
      </c>
      <c r="D1203" t="str">
        <f>IF(C1203 &gt;= var!$A$1, "MostFresh", IF(DATEDIF(C1203,var!$A$2,"d") &lt; 60, "MostFresh", IF(DATEDIF(C1203,var!$A$2, "d") &lt; 90,"Fresh",IF(DATEDIF(C1203,var!$A$2, "d") &lt; 120, "state","abandon"))))</f>
        <v>MostFresh</v>
      </c>
      <c r="E1203" s="3" t="str">
        <f>IF(C1203 &gt;= var!$D$1,IF(C1203 &lt;= var!$D$2, "1", "0"),"0")</f>
        <v>0</v>
      </c>
      <c r="F1203" t="b">
        <f>NOT(ISNA(VLOOKUP(B1203,var!$B$1:$B$40,1,FALSE)))</f>
        <v>1</v>
      </c>
    </row>
    <row r="1204" spans="1:7">
      <c r="A1204" t="s">
        <v>3643</v>
      </c>
      <c r="B1204" t="s">
        <v>1780</v>
      </c>
      <c r="C1204" s="1">
        <v>42641</v>
      </c>
      <c r="D1204" t="str">
        <f>IF(C1204 &gt;= var!$A$1, "MostFresh", IF(DATEDIF(C1204,var!$A$2,"d") &lt; 60, "MostFresh", IF(DATEDIF(C1204,var!$A$2, "d") &lt; 90,"Fresh",IF(DATEDIF(C1204,var!$A$2, "d") &lt; 120, "state","abandon"))))</f>
        <v>MostFresh</v>
      </c>
      <c r="E1204" s="3" t="str">
        <f>IF(C1204 &gt;= var!$D$1,IF(C1204 &lt;= var!$D$2, "1", "0"),"0")</f>
        <v>0</v>
      </c>
      <c r="F1204" t="b">
        <f>NOT(ISNA(VLOOKUP(B1204,var!$B$1:$B$40,1,FALSE)))</f>
        <v>1</v>
      </c>
    </row>
    <row r="1205" spans="1:7">
      <c r="A1205" t="s">
        <v>5143</v>
      </c>
      <c r="B1205" t="s">
        <v>1780</v>
      </c>
      <c r="C1205" s="1">
        <v>42662</v>
      </c>
      <c r="D1205" t="str">
        <f>IF(C1205 &gt;= var!$A$1, "MostFresh", IF(DATEDIF(C1205,var!$A$2,"d") &lt; 60, "MostFresh", IF(DATEDIF(C1205,var!$A$2, "d") &lt; 90,"Fresh",IF(DATEDIF(C1205,var!$A$2, "d") &lt; 120, "state","abandon"))))</f>
        <v>MostFresh</v>
      </c>
      <c r="E1205" s="3" t="str">
        <f>IF(C1205 &gt;= var!$D$1,IF(C1205 &lt;= var!$D$2, "1", "0"),"0")</f>
        <v>1</v>
      </c>
      <c r="F1205" t="b">
        <f>NOT(ISNA(VLOOKUP(B1205,var!$B$1:$B$40,1,FALSE)))</f>
        <v>1</v>
      </c>
    </row>
    <row r="1206" spans="1:7">
      <c r="A1206" t="s">
        <v>3644</v>
      </c>
      <c r="B1206" t="s">
        <v>1780</v>
      </c>
      <c r="C1206" s="1">
        <v>42641</v>
      </c>
      <c r="D1206" t="str">
        <f>IF(C1206 &gt;= var!$A$1, "MostFresh", IF(DATEDIF(C1206,var!$A$2,"d") &lt; 60, "MostFresh", IF(DATEDIF(C1206,var!$A$2, "d") &lt; 90,"Fresh",IF(DATEDIF(C1206,var!$A$2, "d") &lt; 120, "state","abandon"))))</f>
        <v>MostFresh</v>
      </c>
      <c r="E1206" s="3" t="str">
        <f>IF(C1206 &gt;= var!$D$1,IF(C1206 &lt;= var!$D$2, "1", "0"),"0")</f>
        <v>0</v>
      </c>
      <c r="F1206" t="b">
        <f>NOT(ISNA(VLOOKUP(B1206,var!$B$1:$B$40,1,FALSE)))</f>
        <v>1</v>
      </c>
    </row>
    <row r="1207" spans="1:7">
      <c r="A1207" t="s">
        <v>3645</v>
      </c>
      <c r="B1207" t="s">
        <v>1780</v>
      </c>
      <c r="C1207" s="1">
        <v>42662</v>
      </c>
      <c r="D1207" t="str">
        <f>IF(C1207 &gt;= var!$A$1, "MostFresh", IF(DATEDIF(C1207,var!$A$2,"d") &lt; 60, "MostFresh", IF(DATEDIF(C1207,var!$A$2, "d") &lt; 90,"Fresh",IF(DATEDIF(C1207,var!$A$2, "d") &lt; 120, "state","abandon"))))</f>
        <v>MostFresh</v>
      </c>
      <c r="E1207" s="3" t="str">
        <f>IF(C1207 &gt;= var!$D$1,IF(C1207 &lt;= var!$D$2, "1", "0"),"0")</f>
        <v>1</v>
      </c>
      <c r="F1207" t="b">
        <f>NOT(ISNA(VLOOKUP(B1207,var!$B$1:$B$40,1,FALSE)))</f>
        <v>1</v>
      </c>
    </row>
    <row r="1208" spans="1:7">
      <c r="A1208" t="s">
        <v>3646</v>
      </c>
      <c r="B1208" t="s">
        <v>1780</v>
      </c>
      <c r="C1208" s="1">
        <v>42662</v>
      </c>
      <c r="D1208" t="str">
        <f>IF(C1208 &gt;= var!$A$1, "MostFresh", IF(DATEDIF(C1208,var!$A$2,"d") &lt; 60, "MostFresh", IF(DATEDIF(C1208,var!$A$2, "d") &lt; 90,"Fresh",IF(DATEDIF(C1208,var!$A$2, "d") &lt; 120, "state","abandon"))))</f>
        <v>MostFresh</v>
      </c>
      <c r="E1208" s="3" t="str">
        <f>IF(C1208 &gt;= var!$D$1,IF(C1208 &lt;= var!$D$2, "1", "0"),"0")</f>
        <v>1</v>
      </c>
      <c r="F1208" t="b">
        <f>NOT(ISNA(VLOOKUP(B1208,var!$B$1:$B$40,1,FALSE)))</f>
        <v>1</v>
      </c>
    </row>
    <row r="1209" spans="1:7">
      <c r="A1209" t="s">
        <v>3647</v>
      </c>
      <c r="B1209" t="s">
        <v>9</v>
      </c>
      <c r="C1209" s="3">
        <v>42556</v>
      </c>
      <c r="D1209" t="str">
        <f>IF(C1209 &gt;= var!$A$1, "MostFresh", IF(DATEDIF(C1209,var!$A$2,"d") &lt; 60, "MostFresh", IF(DATEDIF(C1209,var!$A$2, "d") &lt; 90,"Fresh",IF(DATEDIF(C1209,var!$A$2, "d") &lt; 120, "state","abandon"))))</f>
        <v>Fresh</v>
      </c>
      <c r="E1209" s="3" t="str">
        <f>IF(C1209 &gt;= var!$D$1,IF(C1209 &lt;= var!$D$2, "1", "0"),"0")</f>
        <v>0</v>
      </c>
      <c r="F1209" t="b">
        <f>NOT(ISNA(VLOOKUP(B1209,var!$B$1:$B$40,1,FALSE)))</f>
        <v>1</v>
      </c>
      <c r="G1209" t="b">
        <v>1</v>
      </c>
    </row>
    <row r="1210" spans="1:7">
      <c r="A1210" t="s">
        <v>3648</v>
      </c>
      <c r="B1210" t="s">
        <v>9</v>
      </c>
      <c r="C1210" s="1">
        <v>42556</v>
      </c>
      <c r="D1210" t="str">
        <f>IF(C1210 &gt;= var!$A$1, "MostFresh", IF(DATEDIF(C1210,var!$A$2,"d") &lt; 60, "MostFresh", IF(DATEDIF(C1210,var!$A$2, "d") &lt; 90,"Fresh",IF(DATEDIF(C1210,var!$A$2, "d") &lt; 120, "state","abandon"))))</f>
        <v>Fresh</v>
      </c>
      <c r="E1210" s="3" t="str">
        <f>IF(C1210 &gt;= var!$D$1,IF(C1210 &lt;= var!$D$2, "1", "0"),"0")</f>
        <v>0</v>
      </c>
      <c r="F1210" t="b">
        <f>NOT(ISNA(VLOOKUP(B1210,var!$B$1:$B$40,1,FALSE)))</f>
        <v>1</v>
      </c>
      <c r="G1210" t="b">
        <v>1</v>
      </c>
    </row>
    <row r="1211" spans="1:7">
      <c r="A1211" t="s">
        <v>3649</v>
      </c>
      <c r="B1211" t="s">
        <v>9</v>
      </c>
      <c r="C1211" s="1">
        <v>42556</v>
      </c>
      <c r="D1211" t="str">
        <f>IF(C1211 &gt;= var!$A$1, "MostFresh", IF(DATEDIF(C1211,var!$A$2,"d") &lt; 60, "MostFresh", IF(DATEDIF(C1211,var!$A$2, "d") &lt; 90,"Fresh",IF(DATEDIF(C1211,var!$A$2, "d") &lt; 120, "state","abandon"))))</f>
        <v>Fresh</v>
      </c>
      <c r="E1211" s="3" t="str">
        <f>IF(C1211 &gt;= var!$D$1,IF(C1211 &lt;= var!$D$2, "1", "0"),"0")</f>
        <v>0</v>
      </c>
      <c r="F1211" t="b">
        <f>NOT(ISNA(VLOOKUP(B1211,var!$B$1:$B$40,1,FALSE)))</f>
        <v>1</v>
      </c>
      <c r="G1211" t="b">
        <v>1</v>
      </c>
    </row>
    <row r="1212" spans="1:7">
      <c r="A1212" t="s">
        <v>3650</v>
      </c>
      <c r="B1212" t="s">
        <v>9</v>
      </c>
      <c r="C1212" s="1">
        <v>42556</v>
      </c>
      <c r="D1212" t="str">
        <f>IF(C1212 &gt;= var!$A$1, "MostFresh", IF(DATEDIF(C1212,var!$A$2,"d") &lt; 60, "MostFresh", IF(DATEDIF(C1212,var!$A$2, "d") &lt; 90,"Fresh",IF(DATEDIF(C1212,var!$A$2, "d") &lt; 120, "state","abandon"))))</f>
        <v>Fresh</v>
      </c>
      <c r="E1212" s="3" t="str">
        <f>IF(C1212 &gt;= var!$D$1,IF(C1212 &lt;= var!$D$2, "1", "0"),"0")</f>
        <v>0</v>
      </c>
      <c r="F1212" t="b">
        <f>NOT(ISNA(VLOOKUP(B1212,var!$B$1:$B$40,1,FALSE)))</f>
        <v>1</v>
      </c>
      <c r="G1212" t="b">
        <v>1</v>
      </c>
    </row>
    <row r="1213" spans="1:7">
      <c r="A1213" t="s">
        <v>3651</v>
      </c>
      <c r="B1213" t="s">
        <v>9</v>
      </c>
      <c r="C1213" s="1">
        <v>42556</v>
      </c>
      <c r="D1213" t="str">
        <f>IF(C1213 &gt;= var!$A$1, "MostFresh", IF(DATEDIF(C1213,var!$A$2,"d") &lt; 60, "MostFresh", IF(DATEDIF(C1213,var!$A$2, "d") &lt; 90,"Fresh",IF(DATEDIF(C1213,var!$A$2, "d") &lt; 120, "state","abandon"))))</f>
        <v>Fresh</v>
      </c>
      <c r="E1213" s="3" t="str">
        <f>IF(C1213 &gt;= var!$D$1,IF(C1213 &lt;= var!$D$2, "1", "0"),"0")</f>
        <v>0</v>
      </c>
      <c r="F1213" t="b">
        <f>NOT(ISNA(VLOOKUP(B1213,var!$B$1:$B$40,1,FALSE)))</f>
        <v>1</v>
      </c>
      <c r="G1213" t="b">
        <v>1</v>
      </c>
    </row>
    <row r="1214" spans="1:7">
      <c r="A1214" t="s">
        <v>3652</v>
      </c>
      <c r="B1214" t="s">
        <v>9</v>
      </c>
      <c r="C1214" s="1">
        <v>42556</v>
      </c>
      <c r="D1214" t="str">
        <f>IF(C1214 &gt;= var!$A$1, "MostFresh", IF(DATEDIF(C1214,var!$A$2,"d") &lt; 60, "MostFresh", IF(DATEDIF(C1214,var!$A$2, "d") &lt; 90,"Fresh",IF(DATEDIF(C1214,var!$A$2, "d") &lt; 120, "state","abandon"))))</f>
        <v>Fresh</v>
      </c>
      <c r="E1214" s="3" t="str">
        <f>IF(C1214 &gt;= var!$D$1,IF(C1214 &lt;= var!$D$2, "1", "0"),"0")</f>
        <v>0</v>
      </c>
      <c r="F1214" t="b">
        <f>NOT(ISNA(VLOOKUP(B1214,var!$B$1:$B$40,1,FALSE)))</f>
        <v>1</v>
      </c>
      <c r="G1214" t="b">
        <v>1</v>
      </c>
    </row>
    <row r="1215" spans="1:7">
      <c r="A1215" t="s">
        <v>3653</v>
      </c>
      <c r="B1215" t="s">
        <v>9</v>
      </c>
      <c r="C1215" s="1">
        <v>42556</v>
      </c>
      <c r="D1215" t="str">
        <f>IF(C1215 &gt;= var!$A$1, "MostFresh", IF(DATEDIF(C1215,var!$A$2,"d") &lt; 60, "MostFresh", IF(DATEDIF(C1215,var!$A$2, "d") &lt; 90,"Fresh",IF(DATEDIF(C1215,var!$A$2, "d") &lt; 120, "state","abandon"))))</f>
        <v>Fresh</v>
      </c>
      <c r="E1215" s="3" t="str">
        <f>IF(C1215 &gt;= var!$D$1,IF(C1215 &lt;= var!$D$2, "1", "0"),"0")</f>
        <v>0</v>
      </c>
      <c r="F1215" t="b">
        <f>NOT(ISNA(VLOOKUP(B1215,var!$B$1:$B$40,1,FALSE)))</f>
        <v>1</v>
      </c>
      <c r="G1215" t="b">
        <v>1</v>
      </c>
    </row>
    <row r="1216" spans="1:7">
      <c r="A1216" t="s">
        <v>3654</v>
      </c>
      <c r="B1216" t="s">
        <v>9</v>
      </c>
      <c r="C1216" s="1">
        <v>42556</v>
      </c>
      <c r="D1216" t="str">
        <f>IF(C1216 &gt;= var!$A$1, "MostFresh", IF(DATEDIF(C1216,var!$A$2,"d") &lt; 60, "MostFresh", IF(DATEDIF(C1216,var!$A$2, "d") &lt; 90,"Fresh",IF(DATEDIF(C1216,var!$A$2, "d") &lt; 120, "state","abandon"))))</f>
        <v>Fresh</v>
      </c>
      <c r="E1216" s="3" t="str">
        <f>IF(C1216 &gt;= var!$D$1,IF(C1216 &lt;= var!$D$2, "1", "0"),"0")</f>
        <v>0</v>
      </c>
      <c r="F1216" t="b">
        <f>NOT(ISNA(VLOOKUP(B1216,var!$B$1:$B$40,1,FALSE)))</f>
        <v>1</v>
      </c>
      <c r="G1216" t="b">
        <v>1</v>
      </c>
    </row>
    <row r="1217" spans="1:7">
      <c r="A1217" t="s">
        <v>3655</v>
      </c>
      <c r="B1217" t="s">
        <v>9</v>
      </c>
      <c r="C1217" s="1">
        <v>42556</v>
      </c>
      <c r="D1217" t="str">
        <f>IF(C1217 &gt;= var!$A$1, "MostFresh", IF(DATEDIF(C1217,var!$A$2,"d") &lt; 60, "MostFresh", IF(DATEDIF(C1217,var!$A$2, "d") &lt; 90,"Fresh",IF(DATEDIF(C1217,var!$A$2, "d") &lt; 120, "state","abandon"))))</f>
        <v>Fresh</v>
      </c>
      <c r="E1217" s="3" t="str">
        <f>IF(C1217 &gt;= var!$D$1,IF(C1217 &lt;= var!$D$2, "1", "0"),"0")</f>
        <v>0</v>
      </c>
      <c r="F1217" t="b">
        <f>NOT(ISNA(VLOOKUP(B1217,var!$B$1:$B$40,1,FALSE)))</f>
        <v>1</v>
      </c>
      <c r="G1217" t="b">
        <v>1</v>
      </c>
    </row>
    <row r="1218" spans="1:7">
      <c r="A1218" t="s">
        <v>3656</v>
      </c>
      <c r="B1218" t="s">
        <v>9</v>
      </c>
      <c r="C1218" s="1">
        <v>42556</v>
      </c>
      <c r="D1218" t="str">
        <f>IF(C1218 &gt;= var!$A$1, "MostFresh", IF(DATEDIF(C1218,var!$A$2,"d") &lt; 60, "MostFresh", IF(DATEDIF(C1218,var!$A$2, "d") &lt; 90,"Fresh",IF(DATEDIF(C1218,var!$A$2, "d") &lt; 120, "state","abandon"))))</f>
        <v>Fresh</v>
      </c>
      <c r="E1218" s="3" t="str">
        <f>IF(C1218 &gt;= var!$D$1,IF(C1218 &lt;= var!$D$2, "1", "0"),"0")</f>
        <v>0</v>
      </c>
      <c r="F1218" t="b">
        <f>NOT(ISNA(VLOOKUP(B1218,var!$B$1:$B$40,1,FALSE)))</f>
        <v>1</v>
      </c>
      <c r="G1218" t="b">
        <v>1</v>
      </c>
    </row>
    <row r="1219" spans="1:7">
      <c r="A1219" t="s">
        <v>3657</v>
      </c>
      <c r="B1219" t="s">
        <v>9</v>
      </c>
      <c r="C1219" s="1">
        <v>42556</v>
      </c>
      <c r="D1219" t="str">
        <f>IF(C1219 &gt;= var!$A$1, "MostFresh", IF(DATEDIF(C1219,var!$A$2,"d") &lt; 60, "MostFresh", IF(DATEDIF(C1219,var!$A$2, "d") &lt; 90,"Fresh",IF(DATEDIF(C1219,var!$A$2, "d") &lt; 120, "state","abandon"))))</f>
        <v>Fresh</v>
      </c>
      <c r="E1219" s="3" t="str">
        <f>IF(C1219 &gt;= var!$D$1,IF(C1219 &lt;= var!$D$2, "1", "0"),"0")</f>
        <v>0</v>
      </c>
      <c r="F1219" t="b">
        <f>NOT(ISNA(VLOOKUP(B1219,var!$B$1:$B$40,1,FALSE)))</f>
        <v>1</v>
      </c>
      <c r="G1219" t="b">
        <v>1</v>
      </c>
    </row>
    <row r="1220" spans="1:7">
      <c r="A1220" t="s">
        <v>3658</v>
      </c>
      <c r="B1220" t="s">
        <v>9</v>
      </c>
      <c r="C1220" s="1">
        <v>42556</v>
      </c>
      <c r="D1220" t="str">
        <f>IF(C1220 &gt;= var!$A$1, "MostFresh", IF(DATEDIF(C1220,var!$A$2,"d") &lt; 60, "MostFresh", IF(DATEDIF(C1220,var!$A$2, "d") &lt; 90,"Fresh",IF(DATEDIF(C1220,var!$A$2, "d") &lt; 120, "state","abandon"))))</f>
        <v>Fresh</v>
      </c>
      <c r="E1220" s="3" t="str">
        <f>IF(C1220 &gt;= var!$D$1,IF(C1220 &lt;= var!$D$2, "1", "0"),"0")</f>
        <v>0</v>
      </c>
      <c r="F1220" t="b">
        <f>NOT(ISNA(VLOOKUP(B1220,var!$B$1:$B$40,1,FALSE)))</f>
        <v>1</v>
      </c>
      <c r="G1220" t="b">
        <v>1</v>
      </c>
    </row>
    <row r="1221" spans="1:7">
      <c r="A1221" t="s">
        <v>3659</v>
      </c>
      <c r="B1221" t="s">
        <v>9</v>
      </c>
      <c r="C1221" s="1">
        <v>42556</v>
      </c>
      <c r="D1221" t="str">
        <f>IF(C1221 &gt;= var!$A$1, "MostFresh", IF(DATEDIF(C1221,var!$A$2,"d") &lt; 60, "MostFresh", IF(DATEDIF(C1221,var!$A$2, "d") &lt; 90,"Fresh",IF(DATEDIF(C1221,var!$A$2, "d") &lt; 120, "state","abandon"))))</f>
        <v>Fresh</v>
      </c>
      <c r="E1221" s="3" t="str">
        <f>IF(C1221 &gt;= var!$D$1,IF(C1221 &lt;= var!$D$2, "1", "0"),"0")</f>
        <v>0</v>
      </c>
      <c r="F1221" t="b">
        <f>NOT(ISNA(VLOOKUP(B1221,var!$B$1:$B$40,1,FALSE)))</f>
        <v>1</v>
      </c>
      <c r="G1221" t="b">
        <v>1</v>
      </c>
    </row>
    <row r="1222" spans="1:7">
      <c r="A1222" t="s">
        <v>3660</v>
      </c>
      <c r="B1222" t="s">
        <v>9</v>
      </c>
      <c r="C1222" s="1">
        <v>42556</v>
      </c>
      <c r="D1222" t="str">
        <f>IF(C1222 &gt;= var!$A$1, "MostFresh", IF(DATEDIF(C1222,var!$A$2,"d") &lt; 60, "MostFresh", IF(DATEDIF(C1222,var!$A$2, "d") &lt; 90,"Fresh",IF(DATEDIF(C1222,var!$A$2, "d") &lt; 120, "state","abandon"))))</f>
        <v>Fresh</v>
      </c>
      <c r="E1222" s="3" t="str">
        <f>IF(C1222 &gt;= var!$D$1,IF(C1222 &lt;= var!$D$2, "1", "0"),"0")</f>
        <v>0</v>
      </c>
      <c r="F1222" t="b">
        <f>NOT(ISNA(VLOOKUP(B1222,var!$B$1:$B$40,1,FALSE)))</f>
        <v>1</v>
      </c>
      <c r="G1222" t="b">
        <v>1</v>
      </c>
    </row>
    <row r="1223" spans="1:7">
      <c r="A1223" t="s">
        <v>3661</v>
      </c>
      <c r="B1223" t="s">
        <v>9</v>
      </c>
      <c r="C1223" s="1">
        <v>42556</v>
      </c>
      <c r="D1223" t="str">
        <f>IF(C1223 &gt;= var!$A$1, "MostFresh", IF(DATEDIF(C1223,var!$A$2,"d") &lt; 60, "MostFresh", IF(DATEDIF(C1223,var!$A$2, "d") &lt; 90,"Fresh",IF(DATEDIF(C1223,var!$A$2, "d") &lt; 120, "state","abandon"))))</f>
        <v>Fresh</v>
      </c>
      <c r="E1223" s="3" t="str">
        <f>IF(C1223 &gt;= var!$D$1,IF(C1223 &lt;= var!$D$2, "1", "0"),"0")</f>
        <v>0</v>
      </c>
      <c r="F1223" t="b">
        <f>NOT(ISNA(VLOOKUP(B1223,var!$B$1:$B$40,1,FALSE)))</f>
        <v>1</v>
      </c>
      <c r="G1223" t="b">
        <v>1</v>
      </c>
    </row>
    <row r="1224" spans="1:7">
      <c r="A1224" t="s">
        <v>3662</v>
      </c>
      <c r="B1224" t="s">
        <v>9</v>
      </c>
      <c r="C1224" s="1">
        <v>42556</v>
      </c>
      <c r="D1224" t="str">
        <f>IF(C1224 &gt;= var!$A$1, "MostFresh", IF(DATEDIF(C1224,var!$A$2,"d") &lt; 60, "MostFresh", IF(DATEDIF(C1224,var!$A$2, "d") &lt; 90,"Fresh",IF(DATEDIF(C1224,var!$A$2, "d") &lt; 120, "state","abandon"))))</f>
        <v>Fresh</v>
      </c>
      <c r="E1224" s="3" t="str">
        <f>IF(C1224 &gt;= var!$D$1,IF(C1224 &lt;= var!$D$2, "1", "0"),"0")</f>
        <v>0</v>
      </c>
      <c r="F1224" t="b">
        <f>NOT(ISNA(VLOOKUP(B1224,var!$B$1:$B$40,1,FALSE)))</f>
        <v>1</v>
      </c>
      <c r="G1224" t="b">
        <v>1</v>
      </c>
    </row>
    <row r="1225" spans="1:7">
      <c r="A1225" t="s">
        <v>3663</v>
      </c>
      <c r="B1225" t="s">
        <v>9</v>
      </c>
      <c r="C1225" s="1">
        <v>42556</v>
      </c>
      <c r="D1225" t="str">
        <f>IF(C1225 &gt;= var!$A$1, "MostFresh", IF(DATEDIF(C1225,var!$A$2,"d") &lt; 60, "MostFresh", IF(DATEDIF(C1225,var!$A$2, "d") &lt; 90,"Fresh",IF(DATEDIF(C1225,var!$A$2, "d") &lt; 120, "state","abandon"))))</f>
        <v>Fresh</v>
      </c>
      <c r="E1225" s="3" t="str">
        <f>IF(C1225 &gt;= var!$D$1,IF(C1225 &lt;= var!$D$2, "1", "0"),"0")</f>
        <v>0</v>
      </c>
      <c r="F1225" t="b">
        <f>NOT(ISNA(VLOOKUP(B1225,var!$B$1:$B$40,1,FALSE)))</f>
        <v>1</v>
      </c>
      <c r="G1225" t="b">
        <v>1</v>
      </c>
    </row>
    <row r="1226" spans="1:7">
      <c r="A1226" t="s">
        <v>3664</v>
      </c>
      <c r="B1226" t="s">
        <v>9</v>
      </c>
      <c r="C1226" s="1">
        <v>42556</v>
      </c>
      <c r="D1226" t="str">
        <f>IF(C1226 &gt;= var!$A$1, "MostFresh", IF(DATEDIF(C1226,var!$A$2,"d") &lt; 60, "MostFresh", IF(DATEDIF(C1226,var!$A$2, "d") &lt; 90,"Fresh",IF(DATEDIF(C1226,var!$A$2, "d") &lt; 120, "state","abandon"))))</f>
        <v>Fresh</v>
      </c>
      <c r="E1226" s="3" t="str">
        <f>IF(C1226 &gt;= var!$D$1,IF(C1226 &lt;= var!$D$2, "1", "0"),"0")</f>
        <v>0</v>
      </c>
      <c r="F1226" t="b">
        <f>NOT(ISNA(VLOOKUP(B1226,var!$B$1:$B$40,1,FALSE)))</f>
        <v>1</v>
      </c>
      <c r="G1226" t="b">
        <v>1</v>
      </c>
    </row>
    <row r="1227" spans="1:7">
      <c r="A1227" t="s">
        <v>3665</v>
      </c>
      <c r="B1227" t="s">
        <v>9</v>
      </c>
      <c r="C1227" s="1">
        <v>42556</v>
      </c>
      <c r="D1227" t="str">
        <f>IF(C1227 &gt;= var!$A$1, "MostFresh", IF(DATEDIF(C1227,var!$A$2,"d") &lt; 60, "MostFresh", IF(DATEDIF(C1227,var!$A$2, "d") &lt; 90,"Fresh",IF(DATEDIF(C1227,var!$A$2, "d") &lt; 120, "state","abandon"))))</f>
        <v>Fresh</v>
      </c>
      <c r="E1227" s="3" t="str">
        <f>IF(C1227 &gt;= var!$D$1,IF(C1227 &lt;= var!$D$2, "1", "0"),"0")</f>
        <v>0</v>
      </c>
      <c r="F1227" t="b">
        <f>NOT(ISNA(VLOOKUP(B1227,var!$B$1:$B$40,1,FALSE)))</f>
        <v>1</v>
      </c>
      <c r="G1227" t="b">
        <v>1</v>
      </c>
    </row>
    <row r="1228" spans="1:7">
      <c r="A1228" t="s">
        <v>3666</v>
      </c>
      <c r="B1228" t="s">
        <v>9</v>
      </c>
      <c r="C1228" s="1">
        <v>42556</v>
      </c>
      <c r="D1228" t="str">
        <f>IF(C1228 &gt;= var!$A$1, "MostFresh", IF(DATEDIF(C1228,var!$A$2,"d") &lt; 60, "MostFresh", IF(DATEDIF(C1228,var!$A$2, "d") &lt; 90,"Fresh",IF(DATEDIF(C1228,var!$A$2, "d") &lt; 120, "state","abandon"))))</f>
        <v>Fresh</v>
      </c>
      <c r="E1228" s="3" t="str">
        <f>IF(C1228 &gt;= var!$D$1,IF(C1228 &lt;= var!$D$2, "1", "0"),"0")</f>
        <v>0</v>
      </c>
      <c r="F1228" t="b">
        <f>NOT(ISNA(VLOOKUP(B1228,var!$B$1:$B$40,1,FALSE)))</f>
        <v>1</v>
      </c>
      <c r="G1228" t="b">
        <v>1</v>
      </c>
    </row>
    <row r="1229" spans="1:7">
      <c r="A1229" t="s">
        <v>3667</v>
      </c>
      <c r="B1229" t="s">
        <v>9</v>
      </c>
      <c r="C1229" s="1">
        <v>42556</v>
      </c>
      <c r="D1229" t="str">
        <f>IF(C1229 &gt;= var!$A$1, "MostFresh", IF(DATEDIF(C1229,var!$A$2,"d") &lt; 60, "MostFresh", IF(DATEDIF(C1229,var!$A$2, "d") &lt; 90,"Fresh",IF(DATEDIF(C1229,var!$A$2, "d") &lt; 120, "state","abandon"))))</f>
        <v>Fresh</v>
      </c>
      <c r="E1229" s="3" t="str">
        <f>IF(C1229 &gt;= var!$D$1,IF(C1229 &lt;= var!$D$2, "1", "0"),"0")</f>
        <v>0</v>
      </c>
      <c r="F1229" t="b">
        <f>NOT(ISNA(VLOOKUP(B1229,var!$B$1:$B$40,1,FALSE)))</f>
        <v>1</v>
      </c>
      <c r="G1229" t="b">
        <v>1</v>
      </c>
    </row>
    <row r="1230" spans="1:7">
      <c r="A1230" t="s">
        <v>3668</v>
      </c>
      <c r="B1230" t="s">
        <v>9</v>
      </c>
      <c r="C1230" s="1">
        <v>42556</v>
      </c>
      <c r="D1230" t="str">
        <f>IF(C1230 &gt;= var!$A$1, "MostFresh", IF(DATEDIF(C1230,var!$A$2,"d") &lt; 60, "MostFresh", IF(DATEDIF(C1230,var!$A$2, "d") &lt; 90,"Fresh",IF(DATEDIF(C1230,var!$A$2, "d") &lt; 120, "state","abandon"))))</f>
        <v>Fresh</v>
      </c>
      <c r="E1230" s="3" t="str">
        <f>IF(C1230 &gt;= var!$D$1,IF(C1230 &lt;= var!$D$2, "1", "0"),"0")</f>
        <v>0</v>
      </c>
      <c r="F1230" t="b">
        <f>NOT(ISNA(VLOOKUP(B1230,var!$B$1:$B$40,1,FALSE)))</f>
        <v>1</v>
      </c>
      <c r="G1230" t="b">
        <v>1</v>
      </c>
    </row>
    <row r="1231" spans="1:7">
      <c r="A1231" t="s">
        <v>3669</v>
      </c>
      <c r="B1231" t="s">
        <v>9</v>
      </c>
      <c r="C1231" s="1">
        <v>42556</v>
      </c>
      <c r="D1231" t="str">
        <f>IF(C1231 &gt;= var!$A$1, "MostFresh", IF(DATEDIF(C1231,var!$A$2,"d") &lt; 60, "MostFresh", IF(DATEDIF(C1231,var!$A$2, "d") &lt; 90,"Fresh",IF(DATEDIF(C1231,var!$A$2, "d") &lt; 120, "state","abandon"))))</f>
        <v>Fresh</v>
      </c>
      <c r="E1231" s="3" t="str">
        <f>IF(C1231 &gt;= var!$D$1,IF(C1231 &lt;= var!$D$2, "1", "0"),"0")</f>
        <v>0</v>
      </c>
      <c r="F1231" t="b">
        <f>NOT(ISNA(VLOOKUP(B1231,var!$B$1:$B$40,1,FALSE)))</f>
        <v>1</v>
      </c>
      <c r="G1231" t="b">
        <v>1</v>
      </c>
    </row>
    <row r="1232" spans="1:7">
      <c r="A1232" t="s">
        <v>3670</v>
      </c>
      <c r="B1232" t="s">
        <v>9</v>
      </c>
      <c r="C1232" s="1">
        <v>42556</v>
      </c>
      <c r="D1232" t="str">
        <f>IF(C1232 &gt;= var!$A$1, "MostFresh", IF(DATEDIF(C1232,var!$A$2,"d") &lt; 60, "MostFresh", IF(DATEDIF(C1232,var!$A$2, "d") &lt; 90,"Fresh",IF(DATEDIF(C1232,var!$A$2, "d") &lt; 120, "state","abandon"))))</f>
        <v>Fresh</v>
      </c>
      <c r="E1232" s="3" t="str">
        <f>IF(C1232 &gt;= var!$D$1,IF(C1232 &lt;= var!$D$2, "1", "0"),"0")</f>
        <v>0</v>
      </c>
      <c r="F1232" t="b">
        <f>NOT(ISNA(VLOOKUP(B1232,var!$B$1:$B$40,1,FALSE)))</f>
        <v>1</v>
      </c>
      <c r="G1232" t="b">
        <v>1</v>
      </c>
    </row>
    <row r="1233" spans="1:7">
      <c r="A1233" t="s">
        <v>3671</v>
      </c>
      <c r="B1233" t="s">
        <v>9</v>
      </c>
      <c r="C1233" s="1">
        <v>42656</v>
      </c>
      <c r="D1233" t="str">
        <f>IF(C1233 &gt;= var!$A$1, "MostFresh", IF(DATEDIF(C1233,var!$A$2,"d") &lt; 60, "MostFresh", IF(DATEDIF(C1233,var!$A$2, "d") &lt; 90,"Fresh",IF(DATEDIF(C1233,var!$A$2, "d") &lt; 120, "state","abandon"))))</f>
        <v>MostFresh</v>
      </c>
      <c r="E1233" s="3" t="str">
        <f>IF(C1233 &gt;= var!$D$1,IF(C1233 &lt;= var!$D$2, "1", "0"),"0")</f>
        <v>1</v>
      </c>
      <c r="F1233" t="b">
        <f>NOT(ISNA(VLOOKUP(B1233,var!$B$1:$B$40,1,FALSE)))</f>
        <v>1</v>
      </c>
      <c r="G1233" t="b">
        <v>1</v>
      </c>
    </row>
    <row r="1234" spans="1:7">
      <c r="A1234" t="s">
        <v>3672</v>
      </c>
      <c r="B1234" t="s">
        <v>9</v>
      </c>
      <c r="C1234" s="1">
        <v>42556</v>
      </c>
      <c r="D1234" t="str">
        <f>IF(C1234 &gt;= var!$A$1, "MostFresh", IF(DATEDIF(C1234,var!$A$2,"d") &lt; 60, "MostFresh", IF(DATEDIF(C1234,var!$A$2, "d") &lt; 90,"Fresh",IF(DATEDIF(C1234,var!$A$2, "d") &lt; 120, "state","abandon"))))</f>
        <v>Fresh</v>
      </c>
      <c r="E1234" s="3" t="str">
        <f>IF(C1234 &gt;= var!$D$1,IF(C1234 &lt;= var!$D$2, "1", "0"),"0")</f>
        <v>0</v>
      </c>
      <c r="F1234" t="b">
        <f>NOT(ISNA(VLOOKUP(B1234,var!$B$1:$B$40,1,FALSE)))</f>
        <v>1</v>
      </c>
      <c r="G1234" t="b">
        <v>1</v>
      </c>
    </row>
    <row r="1235" spans="1:7">
      <c r="A1235" t="s">
        <v>3673</v>
      </c>
      <c r="B1235" t="s">
        <v>9</v>
      </c>
      <c r="C1235" s="1">
        <v>42653</v>
      </c>
      <c r="D1235" t="str">
        <f>IF(C1235 &gt;= var!$A$1, "MostFresh", IF(DATEDIF(C1235,var!$A$2,"d") &lt; 60, "MostFresh", IF(DATEDIF(C1235,var!$A$2, "d") &lt; 90,"Fresh",IF(DATEDIF(C1235,var!$A$2, "d") &lt; 120, "state","abandon"))))</f>
        <v>MostFresh</v>
      </c>
      <c r="E1235" s="3" t="str">
        <f>IF(C1235 &gt;= var!$D$1,IF(C1235 &lt;= var!$D$2, "1", "0"),"0")</f>
        <v>1</v>
      </c>
      <c r="F1235" t="b">
        <f>NOT(ISNA(VLOOKUP(B1235,var!$B$1:$B$40,1,FALSE)))</f>
        <v>1</v>
      </c>
      <c r="G1235" t="b">
        <v>1</v>
      </c>
    </row>
    <row r="1236" spans="1:7">
      <c r="A1236" t="s">
        <v>3674</v>
      </c>
      <c r="B1236" t="s">
        <v>9</v>
      </c>
      <c r="C1236" s="1">
        <v>42556</v>
      </c>
      <c r="D1236" t="str">
        <f>IF(C1236 &gt;= var!$A$1, "MostFresh", IF(DATEDIF(C1236,var!$A$2,"d") &lt; 60, "MostFresh", IF(DATEDIF(C1236,var!$A$2, "d") &lt; 90,"Fresh",IF(DATEDIF(C1236,var!$A$2, "d") &lt; 120, "state","abandon"))))</f>
        <v>Fresh</v>
      </c>
      <c r="E1236" s="3" t="str">
        <f>IF(C1236 &gt;= var!$D$1,IF(C1236 &lt;= var!$D$2, "1", "0"),"0")</f>
        <v>0</v>
      </c>
      <c r="F1236" t="b">
        <f>NOT(ISNA(VLOOKUP(B1236,var!$B$1:$B$40,1,FALSE)))</f>
        <v>1</v>
      </c>
      <c r="G1236" t="b">
        <v>1</v>
      </c>
    </row>
    <row r="1237" spans="1:7">
      <c r="A1237" t="s">
        <v>3675</v>
      </c>
      <c r="B1237" t="s">
        <v>9</v>
      </c>
      <c r="C1237" s="1">
        <v>42634</v>
      </c>
      <c r="D1237" t="str">
        <f>IF(C1237 &gt;= var!$A$1, "MostFresh", IF(DATEDIF(C1237,var!$A$2,"d") &lt; 60, "MostFresh", IF(DATEDIF(C1237,var!$A$2, "d") &lt; 90,"Fresh",IF(DATEDIF(C1237,var!$A$2, "d") &lt; 120, "state","abandon"))))</f>
        <v>MostFresh</v>
      </c>
      <c r="E1237" s="3" t="str">
        <f>IF(C1237 &gt;= var!$D$1,IF(C1237 &lt;= var!$D$2, "1", "0"),"0")</f>
        <v>0</v>
      </c>
      <c r="F1237" t="b">
        <f>NOT(ISNA(VLOOKUP(B1237,var!$B$1:$B$40,1,FALSE)))</f>
        <v>1</v>
      </c>
      <c r="G1237" t="b">
        <v>1</v>
      </c>
    </row>
    <row r="1238" spans="1:7">
      <c r="A1238" t="s">
        <v>3676</v>
      </c>
      <c r="B1238" t="s">
        <v>9</v>
      </c>
      <c r="C1238" s="1">
        <v>42556</v>
      </c>
      <c r="D1238" t="str">
        <f>IF(C1238 &gt;= var!$A$1, "MostFresh", IF(DATEDIF(C1238,var!$A$2,"d") &lt; 60, "MostFresh", IF(DATEDIF(C1238,var!$A$2, "d") &lt; 90,"Fresh",IF(DATEDIF(C1238,var!$A$2, "d") &lt; 120, "state","abandon"))))</f>
        <v>Fresh</v>
      </c>
      <c r="E1238" s="3" t="str">
        <f>IF(C1238 &gt;= var!$D$1,IF(C1238 &lt;= var!$D$2, "1", "0"),"0")</f>
        <v>0</v>
      </c>
      <c r="F1238" t="b">
        <f>NOT(ISNA(VLOOKUP(B1238,var!$B$1:$B$40,1,FALSE)))</f>
        <v>1</v>
      </c>
      <c r="G1238" t="b">
        <v>1</v>
      </c>
    </row>
    <row r="1239" spans="1:7">
      <c r="A1239" t="s">
        <v>3677</v>
      </c>
      <c r="B1239" t="s">
        <v>9</v>
      </c>
      <c r="C1239" s="1">
        <v>42556</v>
      </c>
      <c r="D1239" t="str">
        <f>IF(C1239 &gt;= var!$A$1, "MostFresh", IF(DATEDIF(C1239,var!$A$2,"d") &lt; 60, "MostFresh", IF(DATEDIF(C1239,var!$A$2, "d") &lt; 90,"Fresh",IF(DATEDIF(C1239,var!$A$2, "d") &lt; 120, "state","abandon"))))</f>
        <v>Fresh</v>
      </c>
      <c r="E1239" s="3" t="str">
        <f>IF(C1239 &gt;= var!$D$1,IF(C1239 &lt;= var!$D$2, "1", "0"),"0")</f>
        <v>0</v>
      </c>
      <c r="F1239" t="b">
        <f>NOT(ISNA(VLOOKUP(B1239,var!$B$1:$B$40,1,FALSE)))</f>
        <v>1</v>
      </c>
      <c r="G1239" t="b">
        <v>1</v>
      </c>
    </row>
    <row r="1240" spans="1:7">
      <c r="A1240" t="s">
        <v>3678</v>
      </c>
      <c r="B1240" t="s">
        <v>9</v>
      </c>
      <c r="C1240" s="1">
        <v>42556</v>
      </c>
      <c r="D1240" t="str">
        <f>IF(C1240 &gt;= var!$A$1, "MostFresh", IF(DATEDIF(C1240,var!$A$2,"d") &lt; 60, "MostFresh", IF(DATEDIF(C1240,var!$A$2, "d") &lt; 90,"Fresh",IF(DATEDIF(C1240,var!$A$2, "d") &lt; 120, "state","abandon"))))</f>
        <v>Fresh</v>
      </c>
      <c r="E1240" s="3" t="str">
        <f>IF(C1240 &gt;= var!$D$1,IF(C1240 &lt;= var!$D$2, "1", "0"),"0")</f>
        <v>0</v>
      </c>
      <c r="F1240" t="b">
        <f>NOT(ISNA(VLOOKUP(B1240,var!$B$1:$B$40,1,FALSE)))</f>
        <v>1</v>
      </c>
      <c r="G1240" t="b">
        <v>1</v>
      </c>
    </row>
    <row r="1241" spans="1:7">
      <c r="A1241" t="s">
        <v>3679</v>
      </c>
      <c r="B1241" t="s">
        <v>9</v>
      </c>
      <c r="C1241" s="1">
        <v>42556</v>
      </c>
      <c r="D1241" t="str">
        <f>IF(C1241 &gt;= var!$A$1, "MostFresh", IF(DATEDIF(C1241,var!$A$2,"d") &lt; 60, "MostFresh", IF(DATEDIF(C1241,var!$A$2, "d") &lt; 90,"Fresh",IF(DATEDIF(C1241,var!$A$2, "d") &lt; 120, "state","abandon"))))</f>
        <v>Fresh</v>
      </c>
      <c r="E1241" s="3" t="str">
        <f>IF(C1241 &gt;= var!$D$1,IF(C1241 &lt;= var!$D$2, "1", "0"),"0")</f>
        <v>0</v>
      </c>
      <c r="F1241" t="b">
        <f>NOT(ISNA(VLOOKUP(B1241,var!$B$1:$B$40,1,FALSE)))</f>
        <v>1</v>
      </c>
      <c r="G1241" t="b">
        <v>1</v>
      </c>
    </row>
    <row r="1242" spans="1:7">
      <c r="A1242" t="s">
        <v>3680</v>
      </c>
      <c r="B1242" t="s">
        <v>9</v>
      </c>
      <c r="C1242" s="1">
        <v>42556</v>
      </c>
      <c r="D1242" t="str">
        <f>IF(C1242 &gt;= var!$A$1, "MostFresh", IF(DATEDIF(C1242,var!$A$2,"d") &lt; 60, "MostFresh", IF(DATEDIF(C1242,var!$A$2, "d") &lt; 90,"Fresh",IF(DATEDIF(C1242,var!$A$2, "d") &lt; 120, "state","abandon"))))</f>
        <v>Fresh</v>
      </c>
      <c r="E1242" s="3" t="str">
        <f>IF(C1242 &gt;= var!$D$1,IF(C1242 &lt;= var!$D$2, "1", "0"),"0")</f>
        <v>0</v>
      </c>
      <c r="F1242" t="b">
        <f>NOT(ISNA(VLOOKUP(B1242,var!$B$1:$B$40,1,FALSE)))</f>
        <v>1</v>
      </c>
      <c r="G1242" t="b">
        <v>1</v>
      </c>
    </row>
    <row r="1243" spans="1:7">
      <c r="A1243" t="s">
        <v>3681</v>
      </c>
      <c r="B1243" t="s">
        <v>9</v>
      </c>
      <c r="C1243" s="1">
        <v>42556</v>
      </c>
      <c r="D1243" t="str">
        <f>IF(C1243 &gt;= var!$A$1, "MostFresh", IF(DATEDIF(C1243,var!$A$2,"d") &lt; 60, "MostFresh", IF(DATEDIF(C1243,var!$A$2, "d") &lt; 90,"Fresh",IF(DATEDIF(C1243,var!$A$2, "d") &lt; 120, "state","abandon"))))</f>
        <v>Fresh</v>
      </c>
      <c r="E1243" s="3" t="str">
        <f>IF(C1243 &gt;= var!$D$1,IF(C1243 &lt;= var!$D$2, "1", "0"),"0")</f>
        <v>0</v>
      </c>
      <c r="F1243" t="b">
        <f>NOT(ISNA(VLOOKUP(B1243,var!$B$1:$B$40,1,FALSE)))</f>
        <v>1</v>
      </c>
      <c r="G1243" t="b">
        <v>1</v>
      </c>
    </row>
    <row r="1244" spans="1:7">
      <c r="A1244" t="s">
        <v>3682</v>
      </c>
      <c r="B1244" t="s">
        <v>9</v>
      </c>
      <c r="C1244" s="1">
        <v>42556</v>
      </c>
      <c r="D1244" t="str">
        <f>IF(C1244 &gt;= var!$A$1, "MostFresh", IF(DATEDIF(C1244,var!$A$2,"d") &lt; 60, "MostFresh", IF(DATEDIF(C1244,var!$A$2, "d") &lt; 90,"Fresh",IF(DATEDIF(C1244,var!$A$2, "d") &lt; 120, "state","abandon"))))</f>
        <v>Fresh</v>
      </c>
      <c r="E1244" s="3" t="str">
        <f>IF(C1244 &gt;= var!$D$1,IF(C1244 &lt;= var!$D$2, "1", "0"),"0")</f>
        <v>0</v>
      </c>
      <c r="F1244" t="b">
        <f>NOT(ISNA(VLOOKUP(B1244,var!$B$1:$B$40,1,FALSE)))</f>
        <v>1</v>
      </c>
      <c r="G1244" t="b">
        <v>1</v>
      </c>
    </row>
    <row r="1245" spans="1:7">
      <c r="A1245" t="s">
        <v>3683</v>
      </c>
      <c r="B1245" t="s">
        <v>9</v>
      </c>
      <c r="C1245" s="1">
        <v>42556</v>
      </c>
      <c r="D1245" t="str">
        <f>IF(C1245 &gt;= var!$A$1, "MostFresh", IF(DATEDIF(C1245,var!$A$2,"d") &lt; 60, "MostFresh", IF(DATEDIF(C1245,var!$A$2, "d") &lt; 90,"Fresh",IF(DATEDIF(C1245,var!$A$2, "d") &lt; 120, "state","abandon"))))</f>
        <v>Fresh</v>
      </c>
      <c r="E1245" s="3" t="str">
        <f>IF(C1245 &gt;= var!$D$1,IF(C1245 &lt;= var!$D$2, "1", "0"),"0")</f>
        <v>0</v>
      </c>
      <c r="F1245" t="b">
        <f>NOT(ISNA(VLOOKUP(B1245,var!$B$1:$B$40,1,FALSE)))</f>
        <v>1</v>
      </c>
      <c r="G1245" t="b">
        <v>1</v>
      </c>
    </row>
    <row r="1246" spans="1:7">
      <c r="A1246" t="s">
        <v>3684</v>
      </c>
      <c r="B1246" t="s">
        <v>9</v>
      </c>
      <c r="C1246" s="1">
        <v>42556</v>
      </c>
      <c r="D1246" t="str">
        <f>IF(C1246 &gt;= var!$A$1, "MostFresh", IF(DATEDIF(C1246,var!$A$2,"d") &lt; 60, "MostFresh", IF(DATEDIF(C1246,var!$A$2, "d") &lt; 90,"Fresh",IF(DATEDIF(C1246,var!$A$2, "d") &lt; 120, "state","abandon"))))</f>
        <v>Fresh</v>
      </c>
      <c r="E1246" s="3" t="str">
        <f>IF(C1246 &gt;= var!$D$1,IF(C1246 &lt;= var!$D$2, "1", "0"),"0")</f>
        <v>0</v>
      </c>
      <c r="F1246" t="b">
        <f>NOT(ISNA(VLOOKUP(B1246,var!$B$1:$B$40,1,FALSE)))</f>
        <v>1</v>
      </c>
      <c r="G1246" t="b">
        <v>1</v>
      </c>
    </row>
    <row r="1247" spans="1:7">
      <c r="A1247" t="s">
        <v>3685</v>
      </c>
      <c r="B1247" t="s">
        <v>9</v>
      </c>
      <c r="C1247" s="1">
        <v>42556</v>
      </c>
      <c r="D1247" t="str">
        <f>IF(C1247 &gt;= var!$A$1, "MostFresh", IF(DATEDIF(C1247,var!$A$2,"d") &lt; 60, "MostFresh", IF(DATEDIF(C1247,var!$A$2, "d") &lt; 90,"Fresh",IF(DATEDIF(C1247,var!$A$2, "d") &lt; 120, "state","abandon"))))</f>
        <v>Fresh</v>
      </c>
      <c r="E1247" s="3" t="str">
        <f>IF(C1247 &gt;= var!$D$1,IF(C1247 &lt;= var!$D$2, "1", "0"),"0")</f>
        <v>0</v>
      </c>
      <c r="F1247" t="b">
        <f>NOT(ISNA(VLOOKUP(B1247,var!$B$1:$B$40,1,FALSE)))</f>
        <v>1</v>
      </c>
      <c r="G1247" t="b">
        <v>1</v>
      </c>
    </row>
    <row r="1248" spans="1:7">
      <c r="A1248" t="s">
        <v>3686</v>
      </c>
      <c r="B1248" t="s">
        <v>9</v>
      </c>
      <c r="C1248" s="1">
        <v>42556</v>
      </c>
      <c r="D1248" t="str">
        <f>IF(C1248 &gt;= var!$A$1, "MostFresh", IF(DATEDIF(C1248,var!$A$2,"d") &lt; 60, "MostFresh", IF(DATEDIF(C1248,var!$A$2, "d") &lt; 90,"Fresh",IF(DATEDIF(C1248,var!$A$2, "d") &lt; 120, "state","abandon"))))</f>
        <v>Fresh</v>
      </c>
      <c r="E1248" s="3" t="str">
        <f>IF(C1248 &gt;= var!$D$1,IF(C1248 &lt;= var!$D$2, "1", "0"),"0")</f>
        <v>0</v>
      </c>
      <c r="F1248" t="b">
        <f>NOT(ISNA(VLOOKUP(B1248,var!$B$1:$B$40,1,FALSE)))</f>
        <v>1</v>
      </c>
      <c r="G1248" t="b">
        <v>1</v>
      </c>
    </row>
    <row r="1249" spans="1:7">
      <c r="A1249" t="s">
        <v>3687</v>
      </c>
      <c r="B1249" t="s">
        <v>9</v>
      </c>
      <c r="C1249" s="1">
        <v>42556</v>
      </c>
      <c r="D1249" t="str">
        <f>IF(C1249 &gt;= var!$A$1, "MostFresh", IF(DATEDIF(C1249,var!$A$2,"d") &lt; 60, "MostFresh", IF(DATEDIF(C1249,var!$A$2, "d") &lt; 90,"Fresh",IF(DATEDIF(C1249,var!$A$2, "d") &lt; 120, "state","abandon"))))</f>
        <v>Fresh</v>
      </c>
      <c r="E1249" s="3" t="str">
        <f>IF(C1249 &gt;= var!$D$1,IF(C1249 &lt;= var!$D$2, "1", "0"),"0")</f>
        <v>0</v>
      </c>
      <c r="F1249" t="b">
        <f>NOT(ISNA(VLOOKUP(B1249,var!$B$1:$B$40,1,FALSE)))</f>
        <v>1</v>
      </c>
      <c r="G1249" t="b">
        <v>1</v>
      </c>
    </row>
    <row r="1250" spans="1:7">
      <c r="A1250" t="s">
        <v>3688</v>
      </c>
      <c r="B1250" t="s">
        <v>9</v>
      </c>
      <c r="C1250" s="1">
        <v>42556</v>
      </c>
      <c r="D1250" t="str">
        <f>IF(C1250 &gt;= var!$A$1, "MostFresh", IF(DATEDIF(C1250,var!$A$2,"d") &lt; 60, "MostFresh", IF(DATEDIF(C1250,var!$A$2, "d") &lt; 90,"Fresh",IF(DATEDIF(C1250,var!$A$2, "d") &lt; 120, "state","abandon"))))</f>
        <v>Fresh</v>
      </c>
      <c r="E1250" s="3" t="str">
        <f>IF(C1250 &gt;= var!$D$1,IF(C1250 &lt;= var!$D$2, "1", "0"),"0")</f>
        <v>0</v>
      </c>
      <c r="F1250" t="b">
        <f>NOT(ISNA(VLOOKUP(B1250,var!$B$1:$B$40,1,FALSE)))</f>
        <v>1</v>
      </c>
      <c r="G1250" t="b">
        <v>1</v>
      </c>
    </row>
    <row r="1251" spans="1:7">
      <c r="A1251" t="s">
        <v>3689</v>
      </c>
      <c r="B1251" t="s">
        <v>9</v>
      </c>
      <c r="C1251" s="1">
        <v>42556</v>
      </c>
      <c r="D1251" t="str">
        <f>IF(C1251 &gt;= var!$A$1, "MostFresh", IF(DATEDIF(C1251,var!$A$2,"d") &lt; 60, "MostFresh", IF(DATEDIF(C1251,var!$A$2, "d") &lt; 90,"Fresh",IF(DATEDIF(C1251,var!$A$2, "d") &lt; 120, "state","abandon"))))</f>
        <v>Fresh</v>
      </c>
      <c r="E1251" s="3" t="str">
        <f>IF(C1251 &gt;= var!$D$1,IF(C1251 &lt;= var!$D$2, "1", "0"),"0")</f>
        <v>0</v>
      </c>
      <c r="F1251" t="b">
        <f>NOT(ISNA(VLOOKUP(B1251,var!$B$1:$B$40,1,FALSE)))</f>
        <v>1</v>
      </c>
      <c r="G1251" t="b">
        <v>1</v>
      </c>
    </row>
    <row r="1252" spans="1:7">
      <c r="A1252" t="s">
        <v>3690</v>
      </c>
      <c r="B1252" t="s">
        <v>9</v>
      </c>
      <c r="C1252" s="1">
        <v>42556</v>
      </c>
      <c r="D1252" t="str">
        <f>IF(C1252 &gt;= var!$A$1, "MostFresh", IF(DATEDIF(C1252,var!$A$2,"d") &lt; 60, "MostFresh", IF(DATEDIF(C1252,var!$A$2, "d") &lt; 90,"Fresh",IF(DATEDIF(C1252,var!$A$2, "d") &lt; 120, "state","abandon"))))</f>
        <v>Fresh</v>
      </c>
      <c r="E1252" s="3" t="str">
        <f>IF(C1252 &gt;= var!$D$1,IF(C1252 &lt;= var!$D$2, "1", "0"),"0")</f>
        <v>0</v>
      </c>
      <c r="F1252" t="b">
        <f>NOT(ISNA(VLOOKUP(B1252,var!$B$1:$B$40,1,FALSE)))</f>
        <v>1</v>
      </c>
      <c r="G1252" t="b">
        <v>1</v>
      </c>
    </row>
    <row r="1253" spans="1:7">
      <c r="A1253" t="s">
        <v>3691</v>
      </c>
      <c r="B1253" t="s">
        <v>9</v>
      </c>
      <c r="C1253" s="1">
        <v>42556</v>
      </c>
      <c r="D1253" t="str">
        <f>IF(C1253 &gt;= var!$A$1, "MostFresh", IF(DATEDIF(C1253,var!$A$2,"d") &lt; 60, "MostFresh", IF(DATEDIF(C1253,var!$A$2, "d") &lt; 90,"Fresh",IF(DATEDIF(C1253,var!$A$2, "d") &lt; 120, "state","abandon"))))</f>
        <v>Fresh</v>
      </c>
      <c r="E1253" s="3" t="str">
        <f>IF(C1253 &gt;= var!$D$1,IF(C1253 &lt;= var!$D$2, "1", "0"),"0")</f>
        <v>0</v>
      </c>
      <c r="F1253" t="b">
        <f>NOT(ISNA(VLOOKUP(B1253,var!$B$1:$B$40,1,FALSE)))</f>
        <v>1</v>
      </c>
      <c r="G1253" t="b">
        <v>1</v>
      </c>
    </row>
    <row r="1254" spans="1:7">
      <c r="A1254" t="s">
        <v>3692</v>
      </c>
      <c r="B1254" t="s">
        <v>9</v>
      </c>
      <c r="C1254" s="1">
        <v>42556</v>
      </c>
      <c r="D1254" t="str">
        <f>IF(C1254 &gt;= var!$A$1, "MostFresh", IF(DATEDIF(C1254,var!$A$2,"d") &lt; 60, "MostFresh", IF(DATEDIF(C1254,var!$A$2, "d") &lt; 90,"Fresh",IF(DATEDIF(C1254,var!$A$2, "d") &lt; 120, "state","abandon"))))</f>
        <v>Fresh</v>
      </c>
      <c r="E1254" s="3" t="str">
        <f>IF(C1254 &gt;= var!$D$1,IF(C1254 &lt;= var!$D$2, "1", "0"),"0")</f>
        <v>0</v>
      </c>
      <c r="F1254" t="b">
        <f>NOT(ISNA(VLOOKUP(B1254,var!$B$1:$B$40,1,FALSE)))</f>
        <v>1</v>
      </c>
      <c r="G1254" t="b">
        <v>1</v>
      </c>
    </row>
    <row r="1255" spans="1:7">
      <c r="A1255" t="s">
        <v>3693</v>
      </c>
      <c r="B1255" t="s">
        <v>9</v>
      </c>
      <c r="C1255" s="1">
        <v>42556</v>
      </c>
      <c r="D1255" t="str">
        <f>IF(C1255 &gt;= var!$A$1, "MostFresh", IF(DATEDIF(C1255,var!$A$2,"d") &lt; 60, "MostFresh", IF(DATEDIF(C1255,var!$A$2, "d") &lt; 90,"Fresh",IF(DATEDIF(C1255,var!$A$2, "d") &lt; 120, "state","abandon"))))</f>
        <v>Fresh</v>
      </c>
      <c r="E1255" s="3" t="str">
        <f>IF(C1255 &gt;= var!$D$1,IF(C1255 &lt;= var!$D$2, "1", "0"),"0")</f>
        <v>0</v>
      </c>
      <c r="F1255" t="b">
        <f>NOT(ISNA(VLOOKUP(B1255,var!$B$1:$B$40,1,FALSE)))</f>
        <v>1</v>
      </c>
      <c r="G1255" t="b">
        <v>1</v>
      </c>
    </row>
    <row r="1256" spans="1:7">
      <c r="A1256" t="s">
        <v>3694</v>
      </c>
      <c r="B1256" t="s">
        <v>9</v>
      </c>
      <c r="C1256" s="1">
        <v>42556</v>
      </c>
      <c r="D1256" t="str">
        <f>IF(C1256 &gt;= var!$A$1, "MostFresh", IF(DATEDIF(C1256,var!$A$2,"d") &lt; 60, "MostFresh", IF(DATEDIF(C1256,var!$A$2, "d") &lt; 90,"Fresh",IF(DATEDIF(C1256,var!$A$2, "d") &lt; 120, "state","abandon"))))</f>
        <v>Fresh</v>
      </c>
      <c r="E1256" s="3" t="str">
        <f>IF(C1256 &gt;= var!$D$1,IF(C1256 &lt;= var!$D$2, "1", "0"),"0")</f>
        <v>0</v>
      </c>
      <c r="F1256" t="b">
        <f>NOT(ISNA(VLOOKUP(B1256,var!$B$1:$B$40,1,FALSE)))</f>
        <v>1</v>
      </c>
      <c r="G1256" t="b">
        <v>1</v>
      </c>
    </row>
    <row r="1257" spans="1:7">
      <c r="A1257" t="s">
        <v>3695</v>
      </c>
      <c r="B1257" t="s">
        <v>9</v>
      </c>
      <c r="C1257" s="1">
        <v>42556</v>
      </c>
      <c r="D1257" t="str">
        <f>IF(C1257 &gt;= var!$A$1, "MostFresh", IF(DATEDIF(C1257,var!$A$2,"d") &lt; 60, "MostFresh", IF(DATEDIF(C1257,var!$A$2, "d") &lt; 90,"Fresh",IF(DATEDIF(C1257,var!$A$2, "d") &lt; 120, "state","abandon"))))</f>
        <v>Fresh</v>
      </c>
      <c r="E1257" s="3" t="str">
        <f>IF(C1257 &gt;= var!$D$1,IF(C1257 &lt;= var!$D$2, "1", "0"),"0")</f>
        <v>0</v>
      </c>
      <c r="F1257" t="b">
        <f>NOT(ISNA(VLOOKUP(B1257,var!$B$1:$B$40,1,FALSE)))</f>
        <v>1</v>
      </c>
      <c r="G1257" t="b">
        <v>1</v>
      </c>
    </row>
    <row r="1258" spans="1:7">
      <c r="A1258" t="s">
        <v>3696</v>
      </c>
      <c r="B1258" t="s">
        <v>9</v>
      </c>
      <c r="C1258" s="1">
        <v>42556</v>
      </c>
      <c r="D1258" t="str">
        <f>IF(C1258 &gt;= var!$A$1, "MostFresh", IF(DATEDIF(C1258,var!$A$2,"d") &lt; 60, "MostFresh", IF(DATEDIF(C1258,var!$A$2, "d") &lt; 90,"Fresh",IF(DATEDIF(C1258,var!$A$2, "d") &lt; 120, "state","abandon"))))</f>
        <v>Fresh</v>
      </c>
      <c r="E1258" s="3" t="str">
        <f>IF(C1258 &gt;= var!$D$1,IF(C1258 &lt;= var!$D$2, "1", "0"),"0")</f>
        <v>0</v>
      </c>
      <c r="F1258" t="b">
        <f>NOT(ISNA(VLOOKUP(B1258,var!$B$1:$B$40,1,FALSE)))</f>
        <v>1</v>
      </c>
      <c r="G1258" t="b">
        <v>1</v>
      </c>
    </row>
    <row r="1259" spans="1:7">
      <c r="A1259" t="s">
        <v>3697</v>
      </c>
      <c r="B1259" t="s">
        <v>9</v>
      </c>
      <c r="C1259" s="1">
        <v>42556</v>
      </c>
      <c r="D1259" t="str">
        <f>IF(C1259 &gt;= var!$A$1, "MostFresh", IF(DATEDIF(C1259,var!$A$2,"d") &lt; 60, "MostFresh", IF(DATEDIF(C1259,var!$A$2, "d") &lt; 90,"Fresh",IF(DATEDIF(C1259,var!$A$2, "d") &lt; 120, "state","abandon"))))</f>
        <v>Fresh</v>
      </c>
      <c r="E1259" s="3" t="str">
        <f>IF(C1259 &gt;= var!$D$1,IF(C1259 &lt;= var!$D$2, "1", "0"),"0")</f>
        <v>0</v>
      </c>
      <c r="F1259" t="b">
        <f>NOT(ISNA(VLOOKUP(B1259,var!$B$1:$B$40,1,FALSE)))</f>
        <v>1</v>
      </c>
      <c r="G1259" t="b">
        <v>1</v>
      </c>
    </row>
    <row r="1260" spans="1:7">
      <c r="A1260" t="s">
        <v>3698</v>
      </c>
      <c r="B1260" t="s">
        <v>9</v>
      </c>
      <c r="C1260" s="1">
        <v>42556</v>
      </c>
      <c r="D1260" t="str">
        <f>IF(C1260 &gt;= var!$A$1, "MostFresh", IF(DATEDIF(C1260,var!$A$2,"d") &lt; 60, "MostFresh", IF(DATEDIF(C1260,var!$A$2, "d") &lt; 90,"Fresh",IF(DATEDIF(C1260,var!$A$2, "d") &lt; 120, "state","abandon"))))</f>
        <v>Fresh</v>
      </c>
      <c r="E1260" s="3" t="str">
        <f>IF(C1260 &gt;= var!$D$1,IF(C1260 &lt;= var!$D$2, "1", "0"),"0")</f>
        <v>0</v>
      </c>
      <c r="F1260" t="b">
        <f>NOT(ISNA(VLOOKUP(B1260,var!$B$1:$B$40,1,FALSE)))</f>
        <v>1</v>
      </c>
      <c r="G1260" t="b">
        <v>1</v>
      </c>
    </row>
    <row r="1261" spans="1:7">
      <c r="A1261" t="s">
        <v>3699</v>
      </c>
      <c r="B1261" t="s">
        <v>9</v>
      </c>
      <c r="C1261" s="1">
        <v>42556</v>
      </c>
      <c r="D1261" t="str">
        <f>IF(C1261 &gt;= var!$A$1, "MostFresh", IF(DATEDIF(C1261,var!$A$2,"d") &lt; 60, "MostFresh", IF(DATEDIF(C1261,var!$A$2, "d") &lt; 90,"Fresh",IF(DATEDIF(C1261,var!$A$2, "d") &lt; 120, "state","abandon"))))</f>
        <v>Fresh</v>
      </c>
      <c r="E1261" s="3" t="str">
        <f>IF(C1261 &gt;= var!$D$1,IF(C1261 &lt;= var!$D$2, "1", "0"),"0")</f>
        <v>0</v>
      </c>
      <c r="F1261" t="b">
        <f>NOT(ISNA(VLOOKUP(B1261,var!$B$1:$B$40,1,FALSE)))</f>
        <v>1</v>
      </c>
      <c r="G1261" t="b">
        <v>1</v>
      </c>
    </row>
    <row r="1262" spans="1:7">
      <c r="A1262" t="s">
        <v>3700</v>
      </c>
      <c r="B1262" t="s">
        <v>9</v>
      </c>
      <c r="C1262" s="1">
        <v>42556</v>
      </c>
      <c r="D1262" t="str">
        <f>IF(C1262 &gt;= var!$A$1, "MostFresh", IF(DATEDIF(C1262,var!$A$2,"d") &lt; 60, "MostFresh", IF(DATEDIF(C1262,var!$A$2, "d") &lt; 90,"Fresh",IF(DATEDIF(C1262,var!$A$2, "d") &lt; 120, "state","abandon"))))</f>
        <v>Fresh</v>
      </c>
      <c r="E1262" s="3" t="str">
        <f>IF(C1262 &gt;= var!$D$1,IF(C1262 &lt;= var!$D$2, "1", "0"),"0")</f>
        <v>0</v>
      </c>
      <c r="F1262" t="b">
        <f>NOT(ISNA(VLOOKUP(B1262,var!$B$1:$B$40,1,FALSE)))</f>
        <v>1</v>
      </c>
      <c r="G1262" t="b">
        <v>1</v>
      </c>
    </row>
    <row r="1263" spans="1:7">
      <c r="A1263" t="s">
        <v>3701</v>
      </c>
      <c r="B1263" t="s">
        <v>9</v>
      </c>
      <c r="C1263" s="1">
        <v>42556</v>
      </c>
      <c r="D1263" t="str">
        <f>IF(C1263 &gt;= var!$A$1, "MostFresh", IF(DATEDIF(C1263,var!$A$2,"d") &lt; 60, "MostFresh", IF(DATEDIF(C1263,var!$A$2, "d") &lt; 90,"Fresh",IF(DATEDIF(C1263,var!$A$2, "d") &lt; 120, "state","abandon"))))</f>
        <v>Fresh</v>
      </c>
      <c r="E1263" s="3" t="str">
        <f>IF(C1263 &gt;= var!$D$1,IF(C1263 &lt;= var!$D$2, "1", "0"),"0")</f>
        <v>0</v>
      </c>
      <c r="F1263" t="b">
        <f>NOT(ISNA(VLOOKUP(B1263,var!$B$1:$B$40,1,FALSE)))</f>
        <v>1</v>
      </c>
      <c r="G1263" t="b">
        <v>1</v>
      </c>
    </row>
    <row r="1264" spans="1:7">
      <c r="A1264" t="s">
        <v>3702</v>
      </c>
      <c r="B1264" t="s">
        <v>9</v>
      </c>
      <c r="C1264" s="1">
        <v>42556</v>
      </c>
      <c r="D1264" t="str">
        <f>IF(C1264 &gt;= var!$A$1, "MostFresh", IF(DATEDIF(C1264,var!$A$2,"d") &lt; 60, "MostFresh", IF(DATEDIF(C1264,var!$A$2, "d") &lt; 90,"Fresh",IF(DATEDIF(C1264,var!$A$2, "d") &lt; 120, "state","abandon"))))</f>
        <v>Fresh</v>
      </c>
      <c r="E1264" s="3" t="str">
        <f>IF(C1264 &gt;= var!$D$1,IF(C1264 &lt;= var!$D$2, "1", "0"),"0")</f>
        <v>0</v>
      </c>
      <c r="F1264" t="b">
        <f>NOT(ISNA(VLOOKUP(B1264,var!$B$1:$B$40,1,FALSE)))</f>
        <v>1</v>
      </c>
      <c r="G1264" t="b">
        <v>1</v>
      </c>
    </row>
    <row r="1265" spans="1:7">
      <c r="A1265" t="s">
        <v>3703</v>
      </c>
      <c r="B1265" t="s">
        <v>9</v>
      </c>
      <c r="C1265" s="1">
        <v>42556</v>
      </c>
      <c r="D1265" t="str">
        <f>IF(C1265 &gt;= var!$A$1, "MostFresh", IF(DATEDIF(C1265,var!$A$2,"d") &lt; 60, "MostFresh", IF(DATEDIF(C1265,var!$A$2, "d") &lt; 90,"Fresh",IF(DATEDIF(C1265,var!$A$2, "d") &lt; 120, "state","abandon"))))</f>
        <v>Fresh</v>
      </c>
      <c r="E1265" s="3" t="str">
        <f>IF(C1265 &gt;= var!$D$1,IF(C1265 &lt;= var!$D$2, "1", "0"),"0")</f>
        <v>0</v>
      </c>
      <c r="F1265" t="b">
        <f>NOT(ISNA(VLOOKUP(B1265,var!$B$1:$B$40,1,FALSE)))</f>
        <v>1</v>
      </c>
      <c r="G1265" t="b">
        <v>1</v>
      </c>
    </row>
    <row r="1266" spans="1:7">
      <c r="A1266" t="s">
        <v>3704</v>
      </c>
      <c r="B1266" t="s">
        <v>9</v>
      </c>
      <c r="C1266" s="1">
        <v>42556</v>
      </c>
      <c r="D1266" t="str">
        <f>IF(C1266 &gt;= var!$A$1, "MostFresh", IF(DATEDIF(C1266,var!$A$2,"d") &lt; 60, "MostFresh", IF(DATEDIF(C1266,var!$A$2, "d") &lt; 90,"Fresh",IF(DATEDIF(C1266,var!$A$2, "d") &lt; 120, "state","abandon"))))</f>
        <v>Fresh</v>
      </c>
      <c r="E1266" s="3" t="str">
        <f>IF(C1266 &gt;= var!$D$1,IF(C1266 &lt;= var!$D$2, "1", "0"),"0")</f>
        <v>0</v>
      </c>
      <c r="F1266" t="b">
        <f>NOT(ISNA(VLOOKUP(B1266,var!$B$1:$B$40,1,FALSE)))</f>
        <v>1</v>
      </c>
      <c r="G1266" t="b">
        <v>1</v>
      </c>
    </row>
    <row r="1267" spans="1:7">
      <c r="A1267" t="s">
        <v>3705</v>
      </c>
      <c r="B1267" t="s">
        <v>9</v>
      </c>
      <c r="C1267" s="1">
        <v>42556</v>
      </c>
      <c r="D1267" t="str">
        <f>IF(C1267 &gt;= var!$A$1, "MostFresh", IF(DATEDIF(C1267,var!$A$2,"d") &lt; 60, "MostFresh", IF(DATEDIF(C1267,var!$A$2, "d") &lt; 90,"Fresh",IF(DATEDIF(C1267,var!$A$2, "d") &lt; 120, "state","abandon"))))</f>
        <v>Fresh</v>
      </c>
      <c r="E1267" s="3" t="str">
        <f>IF(C1267 &gt;= var!$D$1,IF(C1267 &lt;= var!$D$2, "1", "0"),"0")</f>
        <v>0</v>
      </c>
      <c r="F1267" t="b">
        <f>NOT(ISNA(VLOOKUP(B1267,var!$B$1:$B$40,1,FALSE)))</f>
        <v>1</v>
      </c>
      <c r="G1267" t="b">
        <v>1</v>
      </c>
    </row>
    <row r="1268" spans="1:7">
      <c r="A1268" t="s">
        <v>3706</v>
      </c>
      <c r="B1268" t="s">
        <v>9</v>
      </c>
      <c r="C1268" s="1">
        <v>42556</v>
      </c>
      <c r="D1268" t="str">
        <f>IF(C1268 &gt;= var!$A$1, "MostFresh", IF(DATEDIF(C1268,var!$A$2,"d") &lt; 60, "MostFresh", IF(DATEDIF(C1268,var!$A$2, "d") &lt; 90,"Fresh",IF(DATEDIF(C1268,var!$A$2, "d") &lt; 120, "state","abandon"))))</f>
        <v>Fresh</v>
      </c>
      <c r="E1268" s="3" t="str">
        <f>IF(C1268 &gt;= var!$D$1,IF(C1268 &lt;= var!$D$2, "1", "0"),"0")</f>
        <v>0</v>
      </c>
      <c r="F1268" t="b">
        <f>NOT(ISNA(VLOOKUP(B1268,var!$B$1:$B$40,1,FALSE)))</f>
        <v>1</v>
      </c>
      <c r="G1268" t="b">
        <v>1</v>
      </c>
    </row>
    <row r="1269" spans="1:7">
      <c r="A1269" t="s">
        <v>3707</v>
      </c>
      <c r="B1269" t="s">
        <v>9</v>
      </c>
      <c r="C1269" s="1">
        <v>42556</v>
      </c>
      <c r="D1269" t="str">
        <f>IF(C1269 &gt;= var!$A$1, "MostFresh", IF(DATEDIF(C1269,var!$A$2,"d") &lt; 60, "MostFresh", IF(DATEDIF(C1269,var!$A$2, "d") &lt; 90,"Fresh",IF(DATEDIF(C1269,var!$A$2, "d") &lt; 120, "state","abandon"))))</f>
        <v>Fresh</v>
      </c>
      <c r="E1269" s="3" t="str">
        <f>IF(C1269 &gt;= var!$D$1,IF(C1269 &lt;= var!$D$2, "1", "0"),"0")</f>
        <v>0</v>
      </c>
      <c r="F1269" t="b">
        <f>NOT(ISNA(VLOOKUP(B1269,var!$B$1:$B$40,1,FALSE)))</f>
        <v>1</v>
      </c>
      <c r="G1269" t="b">
        <v>1</v>
      </c>
    </row>
    <row r="1270" spans="1:7">
      <c r="A1270" t="s">
        <v>3708</v>
      </c>
      <c r="B1270" t="s">
        <v>9</v>
      </c>
      <c r="C1270" s="1">
        <v>42556</v>
      </c>
      <c r="D1270" t="str">
        <f>IF(C1270 &gt;= var!$A$1, "MostFresh", IF(DATEDIF(C1270,var!$A$2,"d") &lt; 60, "MostFresh", IF(DATEDIF(C1270,var!$A$2, "d") &lt; 90,"Fresh",IF(DATEDIF(C1270,var!$A$2, "d") &lt; 120, "state","abandon"))))</f>
        <v>Fresh</v>
      </c>
      <c r="E1270" s="3" t="str">
        <f>IF(C1270 &gt;= var!$D$1,IF(C1270 &lt;= var!$D$2, "1", "0"),"0")</f>
        <v>0</v>
      </c>
      <c r="F1270" t="b">
        <f>NOT(ISNA(VLOOKUP(B1270,var!$B$1:$B$40,1,FALSE)))</f>
        <v>1</v>
      </c>
      <c r="G1270" t="b">
        <v>1</v>
      </c>
    </row>
    <row r="1271" spans="1:7">
      <c r="A1271" t="s">
        <v>3709</v>
      </c>
      <c r="B1271" t="s">
        <v>9</v>
      </c>
      <c r="C1271" s="1">
        <v>42661</v>
      </c>
      <c r="D1271" t="str">
        <f>IF(C1271 &gt;= var!$A$1, "MostFresh", IF(DATEDIF(C1271,var!$A$2,"d") &lt; 60, "MostFresh", IF(DATEDIF(C1271,var!$A$2, "d") &lt; 90,"Fresh",IF(DATEDIF(C1271,var!$A$2, "d") &lt; 120, "state","abandon"))))</f>
        <v>MostFresh</v>
      </c>
      <c r="E1271" s="3" t="str">
        <f>IF(C1271 &gt;= var!$D$1,IF(C1271 &lt;= var!$D$2, "1", "0"),"0")</f>
        <v>1</v>
      </c>
      <c r="F1271" t="b">
        <f>NOT(ISNA(VLOOKUP(B1271,var!$B$1:$B$40,1,FALSE)))</f>
        <v>1</v>
      </c>
      <c r="G1271" t="b">
        <v>1</v>
      </c>
    </row>
    <row r="1272" spans="1:7">
      <c r="A1272" t="s">
        <v>3710</v>
      </c>
      <c r="B1272" t="s">
        <v>9</v>
      </c>
      <c r="C1272" s="1">
        <v>42556</v>
      </c>
      <c r="D1272" t="str">
        <f>IF(C1272 &gt;= var!$A$1, "MostFresh", IF(DATEDIF(C1272,var!$A$2,"d") &lt; 60, "MostFresh", IF(DATEDIF(C1272,var!$A$2, "d") &lt; 90,"Fresh",IF(DATEDIF(C1272,var!$A$2, "d") &lt; 120, "state","abandon"))))</f>
        <v>Fresh</v>
      </c>
      <c r="E1272" s="3" t="str">
        <f>IF(C1272 &gt;= var!$D$1,IF(C1272 &lt;= var!$D$2, "1", "0"),"0")</f>
        <v>0</v>
      </c>
      <c r="F1272" t="b">
        <f>NOT(ISNA(VLOOKUP(B1272,var!$B$1:$B$40,1,FALSE)))</f>
        <v>1</v>
      </c>
      <c r="G1272" t="b">
        <v>1</v>
      </c>
    </row>
    <row r="1273" spans="1:7">
      <c r="A1273" t="s">
        <v>3711</v>
      </c>
      <c r="B1273" t="s">
        <v>9</v>
      </c>
      <c r="C1273" s="1">
        <v>42556</v>
      </c>
      <c r="D1273" t="str">
        <f>IF(C1273 &gt;= var!$A$1, "MostFresh", IF(DATEDIF(C1273,var!$A$2,"d") &lt; 60, "MostFresh", IF(DATEDIF(C1273,var!$A$2, "d") &lt; 90,"Fresh",IF(DATEDIF(C1273,var!$A$2, "d") &lt; 120, "state","abandon"))))</f>
        <v>Fresh</v>
      </c>
      <c r="E1273" s="3" t="str">
        <f>IF(C1273 &gt;= var!$D$1,IF(C1273 &lt;= var!$D$2, "1", "0"),"0")</f>
        <v>0</v>
      </c>
      <c r="F1273" t="b">
        <f>NOT(ISNA(VLOOKUP(B1273,var!$B$1:$B$40,1,FALSE)))</f>
        <v>1</v>
      </c>
      <c r="G1273" t="b">
        <v>1</v>
      </c>
    </row>
    <row r="1274" spans="1:7">
      <c r="A1274" t="s">
        <v>3712</v>
      </c>
      <c r="B1274" t="s">
        <v>9</v>
      </c>
      <c r="C1274" s="1">
        <v>42556</v>
      </c>
      <c r="D1274" t="str">
        <f>IF(C1274 &gt;= var!$A$1, "MostFresh", IF(DATEDIF(C1274,var!$A$2,"d") &lt; 60, "MostFresh", IF(DATEDIF(C1274,var!$A$2, "d") &lt; 90,"Fresh",IF(DATEDIF(C1274,var!$A$2, "d") &lt; 120, "state","abandon"))))</f>
        <v>Fresh</v>
      </c>
      <c r="E1274" s="3" t="str">
        <f>IF(C1274 &gt;= var!$D$1,IF(C1274 &lt;= var!$D$2, "1", "0"),"0")</f>
        <v>0</v>
      </c>
      <c r="F1274" t="b">
        <f>NOT(ISNA(VLOOKUP(B1274,var!$B$1:$B$40,1,FALSE)))</f>
        <v>1</v>
      </c>
      <c r="G1274" t="b">
        <v>1</v>
      </c>
    </row>
    <row r="1275" spans="1:7">
      <c r="A1275" t="s">
        <v>3713</v>
      </c>
      <c r="B1275" t="s">
        <v>9</v>
      </c>
      <c r="C1275" s="1">
        <v>42556</v>
      </c>
      <c r="D1275" t="str">
        <f>IF(C1275 &gt;= var!$A$1, "MostFresh", IF(DATEDIF(C1275,var!$A$2,"d") &lt; 60, "MostFresh", IF(DATEDIF(C1275,var!$A$2, "d") &lt; 90,"Fresh",IF(DATEDIF(C1275,var!$A$2, "d") &lt; 120, "state","abandon"))))</f>
        <v>Fresh</v>
      </c>
      <c r="E1275" s="3" t="str">
        <f>IF(C1275 &gt;= var!$D$1,IF(C1275 &lt;= var!$D$2, "1", "0"),"0")</f>
        <v>0</v>
      </c>
      <c r="F1275" t="b">
        <f>NOT(ISNA(VLOOKUP(B1275,var!$B$1:$B$40,1,FALSE)))</f>
        <v>1</v>
      </c>
      <c r="G1275" t="b">
        <v>1</v>
      </c>
    </row>
    <row r="1276" spans="1:7">
      <c r="A1276" t="s">
        <v>3714</v>
      </c>
      <c r="B1276" t="s">
        <v>9</v>
      </c>
      <c r="C1276" s="1">
        <v>42556</v>
      </c>
      <c r="D1276" t="str">
        <f>IF(C1276 &gt;= var!$A$1, "MostFresh", IF(DATEDIF(C1276,var!$A$2,"d") &lt; 60, "MostFresh", IF(DATEDIF(C1276,var!$A$2, "d") &lt; 90,"Fresh",IF(DATEDIF(C1276,var!$A$2, "d") &lt; 120, "state","abandon"))))</f>
        <v>Fresh</v>
      </c>
      <c r="E1276" s="3" t="str">
        <f>IF(C1276 &gt;= var!$D$1,IF(C1276 &lt;= var!$D$2, "1", "0"),"0")</f>
        <v>0</v>
      </c>
      <c r="F1276" t="b">
        <f>NOT(ISNA(VLOOKUP(B1276,var!$B$1:$B$40,1,FALSE)))</f>
        <v>1</v>
      </c>
      <c r="G1276" t="b">
        <v>1</v>
      </c>
    </row>
    <row r="1277" spans="1:7">
      <c r="A1277" t="s">
        <v>3715</v>
      </c>
      <c r="B1277" t="s">
        <v>9</v>
      </c>
      <c r="C1277" s="1">
        <v>42556</v>
      </c>
      <c r="D1277" t="str">
        <f>IF(C1277 &gt;= var!$A$1, "MostFresh", IF(DATEDIF(C1277,var!$A$2,"d") &lt; 60, "MostFresh", IF(DATEDIF(C1277,var!$A$2, "d") &lt; 90,"Fresh",IF(DATEDIF(C1277,var!$A$2, "d") &lt; 120, "state","abandon"))))</f>
        <v>Fresh</v>
      </c>
      <c r="E1277" s="3" t="str">
        <f>IF(C1277 &gt;= var!$D$1,IF(C1277 &lt;= var!$D$2, "1", "0"),"0")</f>
        <v>0</v>
      </c>
      <c r="F1277" t="b">
        <f>NOT(ISNA(VLOOKUP(B1277,var!$B$1:$B$40,1,FALSE)))</f>
        <v>1</v>
      </c>
      <c r="G1277" t="b">
        <v>1</v>
      </c>
    </row>
    <row r="1278" spans="1:7">
      <c r="A1278" t="s">
        <v>3716</v>
      </c>
      <c r="B1278" t="s">
        <v>9</v>
      </c>
      <c r="C1278" s="1">
        <v>42556</v>
      </c>
      <c r="D1278" t="str">
        <f>IF(C1278 &gt;= var!$A$1, "MostFresh", IF(DATEDIF(C1278,var!$A$2,"d") &lt; 60, "MostFresh", IF(DATEDIF(C1278,var!$A$2, "d") &lt; 90,"Fresh",IF(DATEDIF(C1278,var!$A$2, "d") &lt; 120, "state","abandon"))))</f>
        <v>Fresh</v>
      </c>
      <c r="E1278" s="3" t="str">
        <f>IF(C1278 &gt;= var!$D$1,IF(C1278 &lt;= var!$D$2, "1", "0"),"0")</f>
        <v>0</v>
      </c>
      <c r="F1278" t="b">
        <f>NOT(ISNA(VLOOKUP(B1278,var!$B$1:$B$40,1,FALSE)))</f>
        <v>1</v>
      </c>
      <c r="G1278" t="b">
        <v>1</v>
      </c>
    </row>
    <row r="1279" spans="1:7">
      <c r="A1279" t="s">
        <v>3717</v>
      </c>
      <c r="B1279" t="s">
        <v>9</v>
      </c>
      <c r="C1279" s="1">
        <v>42556</v>
      </c>
      <c r="D1279" t="str">
        <f>IF(C1279 &gt;= var!$A$1, "MostFresh", IF(DATEDIF(C1279,var!$A$2,"d") &lt; 60, "MostFresh", IF(DATEDIF(C1279,var!$A$2, "d") &lt; 90,"Fresh",IF(DATEDIF(C1279,var!$A$2, "d") &lt; 120, "state","abandon"))))</f>
        <v>Fresh</v>
      </c>
      <c r="E1279" s="3" t="str">
        <f>IF(C1279 &gt;= var!$D$1,IF(C1279 &lt;= var!$D$2, "1", "0"),"0")</f>
        <v>0</v>
      </c>
      <c r="F1279" t="b">
        <f>NOT(ISNA(VLOOKUP(B1279,var!$B$1:$B$40,1,FALSE)))</f>
        <v>1</v>
      </c>
      <c r="G1279" t="b">
        <v>1</v>
      </c>
    </row>
    <row r="1280" spans="1:7">
      <c r="A1280" t="s">
        <v>3718</v>
      </c>
      <c r="B1280" t="s">
        <v>9</v>
      </c>
      <c r="C1280" s="1">
        <v>42556</v>
      </c>
      <c r="D1280" t="str">
        <f>IF(C1280 &gt;= var!$A$1, "MostFresh", IF(DATEDIF(C1280,var!$A$2,"d") &lt; 60, "MostFresh", IF(DATEDIF(C1280,var!$A$2, "d") &lt; 90,"Fresh",IF(DATEDIF(C1280,var!$A$2, "d") &lt; 120, "state","abandon"))))</f>
        <v>Fresh</v>
      </c>
      <c r="E1280" s="3" t="str">
        <f>IF(C1280 &gt;= var!$D$1,IF(C1280 &lt;= var!$D$2, "1", "0"),"0")</f>
        <v>0</v>
      </c>
      <c r="F1280" t="b">
        <f>NOT(ISNA(VLOOKUP(B1280,var!$B$1:$B$40,1,FALSE)))</f>
        <v>1</v>
      </c>
      <c r="G1280" t="b">
        <v>1</v>
      </c>
    </row>
    <row r="1281" spans="1:7">
      <c r="A1281" t="s">
        <v>3719</v>
      </c>
      <c r="B1281" t="s">
        <v>9</v>
      </c>
      <c r="C1281" s="1">
        <v>42556</v>
      </c>
      <c r="D1281" t="str">
        <f>IF(C1281 &gt;= var!$A$1, "MostFresh", IF(DATEDIF(C1281,var!$A$2,"d") &lt; 60, "MostFresh", IF(DATEDIF(C1281,var!$A$2, "d") &lt; 90,"Fresh",IF(DATEDIF(C1281,var!$A$2, "d") &lt; 120, "state","abandon"))))</f>
        <v>Fresh</v>
      </c>
      <c r="E1281" s="3" t="str">
        <f>IF(C1281 &gt;= var!$D$1,IF(C1281 &lt;= var!$D$2, "1", "0"),"0")</f>
        <v>0</v>
      </c>
      <c r="F1281" t="b">
        <f>NOT(ISNA(VLOOKUP(B1281,var!$B$1:$B$40,1,FALSE)))</f>
        <v>1</v>
      </c>
      <c r="G1281" t="b">
        <v>1</v>
      </c>
    </row>
    <row r="1282" spans="1:7">
      <c r="A1282" t="s">
        <v>3720</v>
      </c>
      <c r="B1282" t="s">
        <v>9</v>
      </c>
      <c r="C1282" s="1">
        <v>42556</v>
      </c>
      <c r="D1282" t="str">
        <f>IF(C1282 &gt;= var!$A$1, "MostFresh", IF(DATEDIF(C1282,var!$A$2,"d") &lt; 60, "MostFresh", IF(DATEDIF(C1282,var!$A$2, "d") &lt; 90,"Fresh",IF(DATEDIF(C1282,var!$A$2, "d") &lt; 120, "state","abandon"))))</f>
        <v>Fresh</v>
      </c>
      <c r="E1282" s="3" t="str">
        <f>IF(C1282 &gt;= var!$D$1,IF(C1282 &lt;= var!$D$2, "1", "0"),"0")</f>
        <v>0</v>
      </c>
      <c r="F1282" t="b">
        <f>NOT(ISNA(VLOOKUP(B1282,var!$B$1:$B$40,1,FALSE)))</f>
        <v>1</v>
      </c>
      <c r="G1282" t="b">
        <v>1</v>
      </c>
    </row>
    <row r="1283" spans="1:7">
      <c r="A1283" t="s">
        <v>3721</v>
      </c>
      <c r="B1283" t="s">
        <v>9</v>
      </c>
      <c r="C1283" s="1">
        <v>42556</v>
      </c>
      <c r="D1283" t="str">
        <f>IF(C1283 &gt;= var!$A$1, "MostFresh", IF(DATEDIF(C1283,var!$A$2,"d") &lt; 60, "MostFresh", IF(DATEDIF(C1283,var!$A$2, "d") &lt; 90,"Fresh",IF(DATEDIF(C1283,var!$A$2, "d") &lt; 120, "state","abandon"))))</f>
        <v>Fresh</v>
      </c>
      <c r="E1283" s="3" t="str">
        <f>IF(C1283 &gt;= var!$D$1,IF(C1283 &lt;= var!$D$2, "1", "0"),"0")</f>
        <v>0</v>
      </c>
      <c r="F1283" t="b">
        <f>NOT(ISNA(VLOOKUP(B1283,var!$B$1:$B$40,1,FALSE)))</f>
        <v>1</v>
      </c>
      <c r="G1283" t="b">
        <v>1</v>
      </c>
    </row>
    <row r="1284" spans="1:7">
      <c r="A1284" t="s">
        <v>3722</v>
      </c>
      <c r="B1284" t="s">
        <v>9</v>
      </c>
      <c r="C1284" s="1">
        <v>42556</v>
      </c>
      <c r="D1284" t="str">
        <f>IF(C1284 &gt;= var!$A$1, "MostFresh", IF(DATEDIF(C1284,var!$A$2,"d") &lt; 60, "MostFresh", IF(DATEDIF(C1284,var!$A$2, "d") &lt; 90,"Fresh",IF(DATEDIF(C1284,var!$A$2, "d") &lt; 120, "state","abandon"))))</f>
        <v>Fresh</v>
      </c>
      <c r="E1284" s="3" t="str">
        <f>IF(C1284 &gt;= var!$D$1,IF(C1284 &lt;= var!$D$2, "1", "0"),"0")</f>
        <v>0</v>
      </c>
      <c r="F1284" t="b">
        <f>NOT(ISNA(VLOOKUP(B1284,var!$B$1:$B$40,1,FALSE)))</f>
        <v>1</v>
      </c>
      <c r="G1284" t="b">
        <v>1</v>
      </c>
    </row>
    <row r="1285" spans="1:7">
      <c r="A1285" t="s">
        <v>3723</v>
      </c>
      <c r="B1285" t="s">
        <v>9</v>
      </c>
      <c r="C1285" s="1">
        <v>42556</v>
      </c>
      <c r="D1285" t="str">
        <f>IF(C1285 &gt;= var!$A$1, "MostFresh", IF(DATEDIF(C1285,var!$A$2,"d") &lt; 60, "MostFresh", IF(DATEDIF(C1285,var!$A$2, "d") &lt; 90,"Fresh",IF(DATEDIF(C1285,var!$A$2, "d") &lt; 120, "state","abandon"))))</f>
        <v>Fresh</v>
      </c>
      <c r="E1285" s="3" t="str">
        <f>IF(C1285 &gt;= var!$D$1,IF(C1285 &lt;= var!$D$2, "1", "0"),"0")</f>
        <v>0</v>
      </c>
      <c r="F1285" t="b">
        <f>NOT(ISNA(VLOOKUP(B1285,var!$B$1:$B$40,1,FALSE)))</f>
        <v>1</v>
      </c>
      <c r="G1285" t="b">
        <v>1</v>
      </c>
    </row>
    <row r="1286" spans="1:7">
      <c r="A1286" t="s">
        <v>3724</v>
      </c>
      <c r="B1286" t="s">
        <v>9</v>
      </c>
      <c r="C1286" s="1">
        <v>42635</v>
      </c>
      <c r="D1286" t="str">
        <f>IF(C1286 &gt;= var!$A$1, "MostFresh", IF(DATEDIF(C1286,var!$A$2,"d") &lt; 60, "MostFresh", IF(DATEDIF(C1286,var!$A$2, "d") &lt; 90,"Fresh",IF(DATEDIF(C1286,var!$A$2, "d") &lt; 120, "state","abandon"))))</f>
        <v>MostFresh</v>
      </c>
      <c r="E1286" s="3" t="str">
        <f>IF(C1286 &gt;= var!$D$1,IF(C1286 &lt;= var!$D$2, "1", "0"),"0")</f>
        <v>0</v>
      </c>
      <c r="F1286" t="b">
        <f>NOT(ISNA(VLOOKUP(B1286,var!$B$1:$B$40,1,FALSE)))</f>
        <v>1</v>
      </c>
      <c r="G1286" t="b">
        <v>1</v>
      </c>
    </row>
    <row r="1287" spans="1:7">
      <c r="A1287" t="s">
        <v>3725</v>
      </c>
      <c r="B1287" t="s">
        <v>9</v>
      </c>
      <c r="C1287" s="1">
        <v>42661</v>
      </c>
      <c r="D1287" t="str">
        <f>IF(C1287 &gt;= var!$A$1, "MostFresh", IF(DATEDIF(C1287,var!$A$2,"d") &lt; 60, "MostFresh", IF(DATEDIF(C1287,var!$A$2, "d") &lt; 90,"Fresh",IF(DATEDIF(C1287,var!$A$2, "d") &lt; 120, "state","abandon"))))</f>
        <v>MostFresh</v>
      </c>
      <c r="E1287" s="3" t="str">
        <f>IF(C1287 &gt;= var!$D$1,IF(C1287 &lt;= var!$D$2, "1", "0"),"0")</f>
        <v>1</v>
      </c>
      <c r="F1287" t="b">
        <f>NOT(ISNA(VLOOKUP(B1287,var!$B$1:$B$40,1,FALSE)))</f>
        <v>1</v>
      </c>
      <c r="G1287" t="b">
        <v>1</v>
      </c>
    </row>
    <row r="1288" spans="1:7">
      <c r="A1288" t="s">
        <v>3726</v>
      </c>
      <c r="B1288" t="s">
        <v>9</v>
      </c>
      <c r="C1288" s="1">
        <v>42653</v>
      </c>
      <c r="D1288" t="str">
        <f>IF(C1288 &gt;= var!$A$1, "MostFresh", IF(DATEDIF(C1288,var!$A$2,"d") &lt; 60, "MostFresh", IF(DATEDIF(C1288,var!$A$2, "d") &lt; 90,"Fresh",IF(DATEDIF(C1288,var!$A$2, "d") &lt; 120, "state","abandon"))))</f>
        <v>MostFresh</v>
      </c>
      <c r="E1288" s="3" t="str">
        <f>IF(C1288 &gt;= var!$D$1,IF(C1288 &lt;= var!$D$2, "1", "0"),"0")</f>
        <v>1</v>
      </c>
      <c r="F1288" t="b">
        <f>NOT(ISNA(VLOOKUP(B1288,var!$B$1:$B$40,1,FALSE)))</f>
        <v>1</v>
      </c>
      <c r="G1288" t="b">
        <v>1</v>
      </c>
    </row>
    <row r="1289" spans="1:7">
      <c r="A1289" t="s">
        <v>3727</v>
      </c>
      <c r="B1289" t="s">
        <v>9</v>
      </c>
      <c r="C1289" s="1">
        <v>42556</v>
      </c>
      <c r="D1289" t="str">
        <f>IF(C1289 &gt;= var!$A$1, "MostFresh", IF(DATEDIF(C1289,var!$A$2,"d") &lt; 60, "MostFresh", IF(DATEDIF(C1289,var!$A$2, "d") &lt; 90,"Fresh",IF(DATEDIF(C1289,var!$A$2, "d") &lt; 120, "state","abandon"))))</f>
        <v>Fresh</v>
      </c>
      <c r="E1289" s="3" t="str">
        <f>IF(C1289 &gt;= var!$D$1,IF(C1289 &lt;= var!$D$2, "1", "0"),"0")</f>
        <v>0</v>
      </c>
      <c r="F1289" t="b">
        <f>NOT(ISNA(VLOOKUP(B1289,var!$B$1:$B$40,1,FALSE)))</f>
        <v>1</v>
      </c>
      <c r="G1289" t="b">
        <v>1</v>
      </c>
    </row>
    <row r="1290" spans="1:7">
      <c r="A1290" t="s">
        <v>3728</v>
      </c>
      <c r="B1290" t="s">
        <v>9</v>
      </c>
      <c r="C1290" s="1">
        <v>42556</v>
      </c>
      <c r="D1290" t="str">
        <f>IF(C1290 &gt;= var!$A$1, "MostFresh", IF(DATEDIF(C1290,var!$A$2,"d") &lt; 60, "MostFresh", IF(DATEDIF(C1290,var!$A$2, "d") &lt; 90,"Fresh",IF(DATEDIF(C1290,var!$A$2, "d") &lt; 120, "state","abandon"))))</f>
        <v>Fresh</v>
      </c>
      <c r="E1290" s="3" t="str">
        <f>IF(C1290 &gt;= var!$D$1,IF(C1290 &lt;= var!$D$2, "1", "0"),"0")</f>
        <v>0</v>
      </c>
      <c r="F1290" t="b">
        <f>NOT(ISNA(VLOOKUP(B1290,var!$B$1:$B$40,1,FALSE)))</f>
        <v>1</v>
      </c>
      <c r="G1290" t="b">
        <v>1</v>
      </c>
    </row>
    <row r="1291" spans="1:7">
      <c r="A1291" t="s">
        <v>3729</v>
      </c>
      <c r="B1291" t="s">
        <v>9</v>
      </c>
      <c r="C1291" s="1">
        <v>42556</v>
      </c>
      <c r="D1291" t="str">
        <f>IF(C1291 &gt;= var!$A$1, "MostFresh", IF(DATEDIF(C1291,var!$A$2,"d") &lt; 60, "MostFresh", IF(DATEDIF(C1291,var!$A$2, "d") &lt; 90,"Fresh",IF(DATEDIF(C1291,var!$A$2, "d") &lt; 120, "state","abandon"))))</f>
        <v>Fresh</v>
      </c>
      <c r="E1291" s="3" t="str">
        <f>IF(C1291 &gt;= var!$D$1,IF(C1291 &lt;= var!$D$2, "1", "0"),"0")</f>
        <v>0</v>
      </c>
      <c r="F1291" t="b">
        <f>NOT(ISNA(VLOOKUP(B1291,var!$B$1:$B$40,1,FALSE)))</f>
        <v>1</v>
      </c>
      <c r="G1291" t="b">
        <v>1</v>
      </c>
    </row>
    <row r="1292" spans="1:7">
      <c r="A1292" t="s">
        <v>3730</v>
      </c>
      <c r="B1292" t="s">
        <v>9</v>
      </c>
      <c r="C1292" s="1">
        <v>42636</v>
      </c>
      <c r="D1292" t="str">
        <f>IF(C1292 &gt;= var!$A$1, "MostFresh", IF(DATEDIF(C1292,var!$A$2,"d") &lt; 60, "MostFresh", IF(DATEDIF(C1292,var!$A$2, "d") &lt; 90,"Fresh",IF(DATEDIF(C1292,var!$A$2, "d") &lt; 120, "state","abandon"))))</f>
        <v>MostFresh</v>
      </c>
      <c r="E1292" s="3" t="str">
        <f>IF(C1292 &gt;= var!$D$1,IF(C1292 &lt;= var!$D$2, "1", "0"),"0")</f>
        <v>0</v>
      </c>
      <c r="F1292" t="b">
        <f>NOT(ISNA(VLOOKUP(B1292,var!$B$1:$B$40,1,FALSE)))</f>
        <v>1</v>
      </c>
      <c r="G1292" t="b">
        <v>1</v>
      </c>
    </row>
    <row r="1293" spans="1:7">
      <c r="A1293" t="s">
        <v>3731</v>
      </c>
      <c r="B1293" t="s">
        <v>9</v>
      </c>
      <c r="C1293" s="1">
        <v>42636</v>
      </c>
      <c r="D1293" t="str">
        <f>IF(C1293 &gt;= var!$A$1, "MostFresh", IF(DATEDIF(C1293,var!$A$2,"d") &lt; 60, "MostFresh", IF(DATEDIF(C1293,var!$A$2, "d") &lt; 90,"Fresh",IF(DATEDIF(C1293,var!$A$2, "d") &lt; 120, "state","abandon"))))</f>
        <v>MostFresh</v>
      </c>
      <c r="E1293" s="3" t="str">
        <f>IF(C1293 &gt;= var!$D$1,IF(C1293 &lt;= var!$D$2, "1", "0"),"0")</f>
        <v>0</v>
      </c>
      <c r="F1293" t="b">
        <f>NOT(ISNA(VLOOKUP(B1293,var!$B$1:$B$40,1,FALSE)))</f>
        <v>1</v>
      </c>
      <c r="G1293" t="b">
        <v>1</v>
      </c>
    </row>
    <row r="1294" spans="1:7">
      <c r="A1294" t="s">
        <v>3732</v>
      </c>
      <c r="B1294" t="s">
        <v>9</v>
      </c>
      <c r="C1294" s="1">
        <v>42556</v>
      </c>
      <c r="D1294" t="str">
        <f>IF(C1294 &gt;= var!$A$1, "MostFresh", IF(DATEDIF(C1294,var!$A$2,"d") &lt; 60, "MostFresh", IF(DATEDIF(C1294,var!$A$2, "d") &lt; 90,"Fresh",IF(DATEDIF(C1294,var!$A$2, "d") &lt; 120, "state","abandon"))))</f>
        <v>Fresh</v>
      </c>
      <c r="E1294" s="3" t="str">
        <f>IF(C1294 &gt;= var!$D$1,IF(C1294 &lt;= var!$D$2, "1", "0"),"0")</f>
        <v>0</v>
      </c>
      <c r="F1294" t="b">
        <f>NOT(ISNA(VLOOKUP(B1294,var!$B$1:$B$40,1,FALSE)))</f>
        <v>1</v>
      </c>
      <c r="G1294" t="b">
        <v>1</v>
      </c>
    </row>
    <row r="1295" spans="1:7">
      <c r="A1295" t="s">
        <v>3733</v>
      </c>
      <c r="B1295" t="s">
        <v>9</v>
      </c>
      <c r="C1295" s="1">
        <v>42556</v>
      </c>
      <c r="D1295" t="str">
        <f>IF(C1295 &gt;= var!$A$1, "MostFresh", IF(DATEDIF(C1295,var!$A$2,"d") &lt; 60, "MostFresh", IF(DATEDIF(C1295,var!$A$2, "d") &lt; 90,"Fresh",IF(DATEDIF(C1295,var!$A$2, "d") &lt; 120, "state","abandon"))))</f>
        <v>Fresh</v>
      </c>
      <c r="E1295" s="3" t="str">
        <f>IF(C1295 &gt;= var!$D$1,IF(C1295 &lt;= var!$D$2, "1", "0"),"0")</f>
        <v>0</v>
      </c>
      <c r="F1295" t="b">
        <f>NOT(ISNA(VLOOKUP(B1295,var!$B$1:$B$40,1,FALSE)))</f>
        <v>1</v>
      </c>
      <c r="G1295" t="b">
        <v>1</v>
      </c>
    </row>
    <row r="1296" spans="1:7">
      <c r="A1296" t="s">
        <v>3734</v>
      </c>
      <c r="B1296" t="s">
        <v>9</v>
      </c>
      <c r="C1296" s="1">
        <v>42653</v>
      </c>
      <c r="D1296" t="str">
        <f>IF(C1296 &gt;= var!$A$1, "MostFresh", IF(DATEDIF(C1296,var!$A$2,"d") &lt; 60, "MostFresh", IF(DATEDIF(C1296,var!$A$2, "d") &lt; 90,"Fresh",IF(DATEDIF(C1296,var!$A$2, "d") &lt; 120, "state","abandon"))))</f>
        <v>MostFresh</v>
      </c>
      <c r="E1296" s="3" t="str">
        <f>IF(C1296 &gt;= var!$D$1,IF(C1296 &lt;= var!$D$2, "1", "0"),"0")</f>
        <v>1</v>
      </c>
      <c r="F1296" t="b">
        <f>NOT(ISNA(VLOOKUP(B1296,var!$B$1:$B$40,1,FALSE)))</f>
        <v>1</v>
      </c>
      <c r="G1296" t="b">
        <v>1</v>
      </c>
    </row>
    <row r="1297" spans="1:7">
      <c r="A1297" t="s">
        <v>3735</v>
      </c>
      <c r="B1297" t="s">
        <v>9</v>
      </c>
      <c r="C1297" s="1">
        <v>42653</v>
      </c>
      <c r="D1297" t="str">
        <f>IF(C1297 &gt;= var!$A$1, "MostFresh", IF(DATEDIF(C1297,var!$A$2,"d") &lt; 60, "MostFresh", IF(DATEDIF(C1297,var!$A$2, "d") &lt; 90,"Fresh",IF(DATEDIF(C1297,var!$A$2, "d") &lt; 120, "state","abandon"))))</f>
        <v>MostFresh</v>
      </c>
      <c r="E1297" s="3" t="str">
        <f>IF(C1297 &gt;= var!$D$1,IF(C1297 &lt;= var!$D$2, "1", "0"),"0")</f>
        <v>1</v>
      </c>
      <c r="F1297" t="b">
        <f>NOT(ISNA(VLOOKUP(B1297,var!$B$1:$B$40,1,FALSE)))</f>
        <v>1</v>
      </c>
      <c r="G1297" t="b">
        <v>1</v>
      </c>
    </row>
    <row r="1298" spans="1:7">
      <c r="A1298" t="s">
        <v>3736</v>
      </c>
      <c r="B1298" t="s">
        <v>9</v>
      </c>
      <c r="C1298" s="1">
        <v>42632</v>
      </c>
      <c r="D1298" t="str">
        <f>IF(C1298 &gt;= var!$A$1, "MostFresh", IF(DATEDIF(C1298,var!$A$2,"d") &lt; 60, "MostFresh", IF(DATEDIF(C1298,var!$A$2, "d") &lt; 90,"Fresh",IF(DATEDIF(C1298,var!$A$2, "d") &lt; 120, "state","abandon"))))</f>
        <v>MostFresh</v>
      </c>
      <c r="E1298" s="3" t="str">
        <f>IF(C1298 &gt;= var!$D$1,IF(C1298 &lt;= var!$D$2, "1", "0"),"0")</f>
        <v>0</v>
      </c>
      <c r="F1298" t="b">
        <f>NOT(ISNA(VLOOKUP(B1298,var!$B$1:$B$40,1,FALSE)))</f>
        <v>1</v>
      </c>
      <c r="G1298" t="b">
        <v>1</v>
      </c>
    </row>
    <row r="1299" spans="1:7">
      <c r="A1299" t="s">
        <v>3737</v>
      </c>
      <c r="B1299" t="s">
        <v>9</v>
      </c>
      <c r="C1299" s="1">
        <v>42556</v>
      </c>
      <c r="D1299" t="str">
        <f>IF(C1299 &gt;= var!$A$1, "MostFresh", IF(DATEDIF(C1299,var!$A$2,"d") &lt; 60, "MostFresh", IF(DATEDIF(C1299,var!$A$2, "d") &lt; 90,"Fresh",IF(DATEDIF(C1299,var!$A$2, "d") &lt; 120, "state","abandon"))))</f>
        <v>Fresh</v>
      </c>
      <c r="E1299" s="3" t="str">
        <f>IF(C1299 &gt;= var!$D$1,IF(C1299 &lt;= var!$D$2, "1", "0"),"0")</f>
        <v>0</v>
      </c>
      <c r="F1299" t="b">
        <f>NOT(ISNA(VLOOKUP(B1299,var!$B$1:$B$40,1,FALSE)))</f>
        <v>1</v>
      </c>
      <c r="G1299" t="b">
        <v>1</v>
      </c>
    </row>
    <row r="1300" spans="1:7">
      <c r="A1300" t="s">
        <v>3738</v>
      </c>
      <c r="B1300" t="s">
        <v>9</v>
      </c>
      <c r="C1300" s="1">
        <v>42556</v>
      </c>
      <c r="D1300" t="str">
        <f>IF(C1300 &gt;= var!$A$1, "MostFresh", IF(DATEDIF(C1300,var!$A$2,"d") &lt; 60, "MostFresh", IF(DATEDIF(C1300,var!$A$2, "d") &lt; 90,"Fresh",IF(DATEDIF(C1300,var!$A$2, "d") &lt; 120, "state","abandon"))))</f>
        <v>Fresh</v>
      </c>
      <c r="E1300" s="3" t="str">
        <f>IF(C1300 &gt;= var!$D$1,IF(C1300 &lt;= var!$D$2, "1", "0"),"0")</f>
        <v>0</v>
      </c>
      <c r="F1300" t="b">
        <f>NOT(ISNA(VLOOKUP(B1300,var!$B$1:$B$40,1,FALSE)))</f>
        <v>1</v>
      </c>
      <c r="G1300" t="b">
        <v>1</v>
      </c>
    </row>
    <row r="1301" spans="1:7">
      <c r="A1301" t="s">
        <v>3739</v>
      </c>
      <c r="B1301" t="s">
        <v>9</v>
      </c>
      <c r="C1301" s="1">
        <v>42556</v>
      </c>
      <c r="D1301" t="str">
        <f>IF(C1301 &gt;= var!$A$1, "MostFresh", IF(DATEDIF(C1301,var!$A$2,"d") &lt; 60, "MostFresh", IF(DATEDIF(C1301,var!$A$2, "d") &lt; 90,"Fresh",IF(DATEDIF(C1301,var!$A$2, "d") &lt; 120, "state","abandon"))))</f>
        <v>Fresh</v>
      </c>
      <c r="E1301" s="3" t="str">
        <f>IF(C1301 &gt;= var!$D$1,IF(C1301 &lt;= var!$D$2, "1", "0"),"0")</f>
        <v>0</v>
      </c>
      <c r="F1301" t="b">
        <f>NOT(ISNA(VLOOKUP(B1301,var!$B$1:$B$40,1,FALSE)))</f>
        <v>1</v>
      </c>
      <c r="G1301" t="b">
        <v>1</v>
      </c>
    </row>
    <row r="1302" spans="1:7">
      <c r="A1302" t="s">
        <v>3740</v>
      </c>
      <c r="B1302" t="s">
        <v>5316</v>
      </c>
      <c r="C1302" s="1">
        <v>42639</v>
      </c>
      <c r="D1302" t="str">
        <f>IF(C1302 &gt;= var!$A$1, "MostFresh", IF(DATEDIF(C1302,var!$A$2,"d") &lt; 60, "MostFresh", IF(DATEDIF(C1302,var!$A$2, "d") &lt; 90,"Fresh",IF(DATEDIF(C1302,var!$A$2, "d") &lt; 120, "state","abandon"))))</f>
        <v>MostFresh</v>
      </c>
      <c r="E1302" s="3" t="str">
        <f>IF(C1302 &gt;= var!$D$1,IF(C1302 &lt;= var!$D$2, "1", "0"),"0")</f>
        <v>0</v>
      </c>
      <c r="F1302" t="b">
        <f>NOT(ISNA(VLOOKUP(B1302,var!$B$1:$B$40,1,FALSE)))</f>
        <v>0</v>
      </c>
    </row>
    <row r="1303" spans="1:7">
      <c r="A1303" t="s">
        <v>3741</v>
      </c>
      <c r="B1303" t="s">
        <v>5316</v>
      </c>
      <c r="C1303" s="1">
        <v>42639</v>
      </c>
      <c r="D1303" t="str">
        <f>IF(C1303 &gt;= var!$A$1, "MostFresh", IF(DATEDIF(C1303,var!$A$2,"d") &lt; 60, "MostFresh", IF(DATEDIF(C1303,var!$A$2, "d") &lt; 90,"Fresh",IF(DATEDIF(C1303,var!$A$2, "d") &lt; 120, "state","abandon"))))</f>
        <v>MostFresh</v>
      </c>
      <c r="E1303" s="3" t="str">
        <f>IF(C1303 &gt;= var!$D$1,IF(C1303 &lt;= var!$D$2, "1", "0"),"0")</f>
        <v>0</v>
      </c>
      <c r="F1303" t="b">
        <f>NOT(ISNA(VLOOKUP(B1303,var!$B$1:$B$40,1,FALSE)))</f>
        <v>0</v>
      </c>
    </row>
    <row r="1304" spans="1:7">
      <c r="A1304" t="s">
        <v>3742</v>
      </c>
      <c r="B1304" t="s">
        <v>11</v>
      </c>
      <c r="C1304" s="1">
        <v>42584</v>
      </c>
      <c r="D1304" t="str">
        <f>IF(C1304 &gt;= var!$A$1, "MostFresh", IF(DATEDIF(C1304,var!$A$2,"d") &lt; 60, "MostFresh", IF(DATEDIF(C1304,var!$A$2, "d") &lt; 90,"Fresh",IF(DATEDIF(C1304,var!$A$2, "d") &lt; 120, "state","abandon"))))</f>
        <v>MostFresh</v>
      </c>
      <c r="E1304" s="3" t="str">
        <f>IF(C1304 &gt;= var!$D$1,IF(C1304 &lt;= var!$D$2, "1", "0"),"0")</f>
        <v>0</v>
      </c>
      <c r="F1304" t="b">
        <f>NOT(ISNA(VLOOKUP(B1304,var!$B$1:$B$40,1,FALSE)))</f>
        <v>1</v>
      </c>
    </row>
    <row r="1305" spans="1:7">
      <c r="A1305" t="s">
        <v>3743</v>
      </c>
      <c r="B1305" t="s">
        <v>11</v>
      </c>
      <c r="C1305" s="1">
        <v>42584</v>
      </c>
      <c r="D1305" t="str">
        <f>IF(C1305 &gt;= var!$A$1, "MostFresh", IF(DATEDIF(C1305,var!$A$2,"d") &lt; 60, "MostFresh", IF(DATEDIF(C1305,var!$A$2, "d") &lt; 90,"Fresh",IF(DATEDIF(C1305,var!$A$2, "d") &lt; 120, "state","abandon"))))</f>
        <v>MostFresh</v>
      </c>
      <c r="E1305" s="3" t="str">
        <f>IF(C1305 &gt;= var!$D$1,IF(C1305 &lt;= var!$D$2, "1", "0"),"0")</f>
        <v>0</v>
      </c>
      <c r="F1305" t="b">
        <f>NOT(ISNA(VLOOKUP(B1305,var!$B$1:$B$40,1,FALSE)))</f>
        <v>1</v>
      </c>
    </row>
    <row r="1306" spans="1:7">
      <c r="A1306" t="s">
        <v>3744</v>
      </c>
      <c r="B1306" t="s">
        <v>11</v>
      </c>
      <c r="C1306" s="1">
        <v>42584</v>
      </c>
      <c r="D1306" t="str">
        <f>IF(C1306 &gt;= var!$A$1, "MostFresh", IF(DATEDIF(C1306,var!$A$2,"d") &lt; 60, "MostFresh", IF(DATEDIF(C1306,var!$A$2, "d") &lt; 90,"Fresh",IF(DATEDIF(C1306,var!$A$2, "d") &lt; 120, "state","abandon"))))</f>
        <v>MostFresh</v>
      </c>
      <c r="E1306" s="3" t="str">
        <f>IF(C1306 &gt;= var!$D$1,IF(C1306 &lt;= var!$D$2, "1", "0"),"0")</f>
        <v>0</v>
      </c>
      <c r="F1306" t="b">
        <f>NOT(ISNA(VLOOKUP(B1306,var!$B$1:$B$40,1,FALSE)))</f>
        <v>1</v>
      </c>
    </row>
    <row r="1307" spans="1:7">
      <c r="A1307" t="s">
        <v>3745</v>
      </c>
      <c r="B1307" t="s">
        <v>11</v>
      </c>
      <c r="C1307" s="1">
        <v>42584</v>
      </c>
      <c r="D1307" t="str">
        <f>IF(C1307 &gt;= var!$A$1, "MostFresh", IF(DATEDIF(C1307,var!$A$2,"d") &lt; 60, "MostFresh", IF(DATEDIF(C1307,var!$A$2, "d") &lt; 90,"Fresh",IF(DATEDIF(C1307,var!$A$2, "d") &lt; 120, "state","abandon"))))</f>
        <v>MostFresh</v>
      </c>
      <c r="E1307" s="3" t="str">
        <f>IF(C1307 &gt;= var!$D$1,IF(C1307 &lt;= var!$D$2, "1", "0"),"0")</f>
        <v>0</v>
      </c>
      <c r="F1307" t="b">
        <f>NOT(ISNA(VLOOKUP(B1307,var!$B$1:$B$40,1,FALSE)))</f>
        <v>1</v>
      </c>
    </row>
    <row r="1308" spans="1:7">
      <c r="A1308" t="s">
        <v>3746</v>
      </c>
      <c r="B1308" t="s">
        <v>11</v>
      </c>
      <c r="C1308" s="1">
        <v>42590</v>
      </c>
      <c r="D1308" t="str">
        <f>IF(C1308 &gt;= var!$A$1, "MostFresh", IF(DATEDIF(C1308,var!$A$2,"d") &lt; 60, "MostFresh", IF(DATEDIF(C1308,var!$A$2, "d") &lt; 90,"Fresh",IF(DATEDIF(C1308,var!$A$2, "d") &lt; 120, "state","abandon"))))</f>
        <v>MostFresh</v>
      </c>
      <c r="E1308" s="3" t="str">
        <f>IF(C1308 &gt;= var!$D$1,IF(C1308 &lt;= var!$D$2, "1", "0"),"0")</f>
        <v>0</v>
      </c>
      <c r="F1308" t="b">
        <f>NOT(ISNA(VLOOKUP(B1308,var!$B$1:$B$40,1,FALSE)))</f>
        <v>1</v>
      </c>
    </row>
    <row r="1309" spans="1:7">
      <c r="A1309" t="s">
        <v>3747</v>
      </c>
      <c r="B1309" t="s">
        <v>11</v>
      </c>
      <c r="C1309" s="1">
        <v>42590</v>
      </c>
      <c r="D1309" t="str">
        <f>IF(C1309 &gt;= var!$A$1, "MostFresh", IF(DATEDIF(C1309,var!$A$2,"d") &lt; 60, "MostFresh", IF(DATEDIF(C1309,var!$A$2, "d") &lt; 90,"Fresh",IF(DATEDIF(C1309,var!$A$2, "d") &lt; 120, "state","abandon"))))</f>
        <v>MostFresh</v>
      </c>
      <c r="E1309" s="3" t="str">
        <f>IF(C1309 &gt;= var!$D$1,IF(C1309 &lt;= var!$D$2, "1", "0"),"0")</f>
        <v>0</v>
      </c>
      <c r="F1309" t="b">
        <f>NOT(ISNA(VLOOKUP(B1309,var!$B$1:$B$40,1,FALSE)))</f>
        <v>1</v>
      </c>
    </row>
    <row r="1310" spans="1:7">
      <c r="A1310" t="s">
        <v>3748</v>
      </c>
      <c r="B1310" t="s">
        <v>11</v>
      </c>
      <c r="C1310" s="1">
        <v>42670</v>
      </c>
      <c r="D1310" t="str">
        <f>IF(C1310 &gt;= var!$A$1, "MostFresh", IF(DATEDIF(C1310,var!$A$2,"d") &lt; 60, "MostFresh", IF(DATEDIF(C1310,var!$A$2, "d") &lt; 90,"Fresh",IF(DATEDIF(C1310,var!$A$2, "d") &lt; 120, "state","abandon"))))</f>
        <v>MostFresh</v>
      </c>
      <c r="E1310" s="3" t="str">
        <f>IF(C1310 &gt;= var!$D$1,IF(C1310 &lt;= var!$D$2, "1", "0"),"0")</f>
        <v>1</v>
      </c>
      <c r="F1310" t="b">
        <f>NOT(ISNA(VLOOKUP(B1310,var!$B$1:$B$40,1,FALSE)))</f>
        <v>1</v>
      </c>
    </row>
    <row r="1311" spans="1:7">
      <c r="A1311" t="s">
        <v>5144</v>
      </c>
      <c r="B1311" t="s">
        <v>11</v>
      </c>
      <c r="C1311" s="1">
        <v>42670</v>
      </c>
      <c r="D1311" t="str">
        <f>IF(C1311 &gt;= var!$A$1, "MostFresh", IF(DATEDIF(C1311,var!$A$2,"d") &lt; 60, "MostFresh", IF(DATEDIF(C1311,var!$A$2, "d") &lt; 90,"Fresh",IF(DATEDIF(C1311,var!$A$2, "d") &lt; 120, "state","abandon"))))</f>
        <v>MostFresh</v>
      </c>
      <c r="E1311" s="3" t="str">
        <f>IF(C1311 &gt;= var!$D$1,IF(C1311 &lt;= var!$D$2, "1", "0"),"0")</f>
        <v>1</v>
      </c>
      <c r="F1311" t="b">
        <f>NOT(ISNA(VLOOKUP(B1311,var!$B$1:$B$40,1,FALSE)))</f>
        <v>1</v>
      </c>
    </row>
    <row r="1312" spans="1:7">
      <c r="A1312" t="s">
        <v>3749</v>
      </c>
      <c r="B1312" t="s">
        <v>11</v>
      </c>
      <c r="C1312" s="1">
        <v>42590</v>
      </c>
      <c r="D1312" t="str">
        <f>IF(C1312 &gt;= var!$A$1, "MostFresh", IF(DATEDIF(C1312,var!$A$2,"d") &lt; 60, "MostFresh", IF(DATEDIF(C1312,var!$A$2, "d") &lt; 90,"Fresh",IF(DATEDIF(C1312,var!$A$2, "d") &lt; 120, "state","abandon"))))</f>
        <v>MostFresh</v>
      </c>
      <c r="E1312" s="3" t="str">
        <f>IF(C1312 &gt;= var!$D$1,IF(C1312 &lt;= var!$D$2, "1", "0"),"0")</f>
        <v>0</v>
      </c>
      <c r="F1312" t="b">
        <f>NOT(ISNA(VLOOKUP(B1312,var!$B$1:$B$40,1,FALSE)))</f>
        <v>1</v>
      </c>
    </row>
    <row r="1313" spans="1:6">
      <c r="A1313" t="s">
        <v>3750</v>
      </c>
      <c r="B1313" t="s">
        <v>11</v>
      </c>
      <c r="C1313" s="1">
        <v>42563</v>
      </c>
      <c r="D1313" t="str">
        <f>IF(C1313 &gt;= var!$A$1, "MostFresh", IF(DATEDIF(C1313,var!$A$2,"d") &lt; 60, "MostFresh", IF(DATEDIF(C1313,var!$A$2, "d") &lt; 90,"Fresh",IF(DATEDIF(C1313,var!$A$2, "d") &lt; 120, "state","abandon"))))</f>
        <v>Fresh</v>
      </c>
      <c r="E1313" s="3" t="str">
        <f>IF(C1313 &gt;= var!$D$1,IF(C1313 &lt;= var!$D$2, "1", "0"),"0")</f>
        <v>0</v>
      </c>
      <c r="F1313" t="b">
        <f>NOT(ISNA(VLOOKUP(B1313,var!$B$1:$B$40,1,FALSE)))</f>
        <v>1</v>
      </c>
    </row>
    <row r="1314" spans="1:6">
      <c r="A1314" t="s">
        <v>3751</v>
      </c>
      <c r="B1314" t="s">
        <v>11</v>
      </c>
      <c r="C1314" s="1">
        <v>42590</v>
      </c>
      <c r="D1314" t="str">
        <f>IF(C1314 &gt;= var!$A$1, "MostFresh", IF(DATEDIF(C1314,var!$A$2,"d") &lt; 60, "MostFresh", IF(DATEDIF(C1314,var!$A$2, "d") &lt; 90,"Fresh",IF(DATEDIF(C1314,var!$A$2, "d") &lt; 120, "state","abandon"))))</f>
        <v>MostFresh</v>
      </c>
      <c r="E1314" s="3" t="str">
        <f>IF(C1314 &gt;= var!$D$1,IF(C1314 &lt;= var!$D$2, "1", "0"),"0")</f>
        <v>0</v>
      </c>
      <c r="F1314" t="b">
        <f>NOT(ISNA(VLOOKUP(B1314,var!$B$1:$B$40,1,FALSE)))</f>
        <v>1</v>
      </c>
    </row>
    <row r="1315" spans="1:6">
      <c r="A1315" t="s">
        <v>3752</v>
      </c>
      <c r="B1315" t="s">
        <v>11</v>
      </c>
      <c r="C1315" s="1">
        <v>42590</v>
      </c>
      <c r="D1315" t="str">
        <f>IF(C1315 &gt;= var!$A$1, "MostFresh", IF(DATEDIF(C1315,var!$A$2,"d") &lt; 60, "MostFresh", IF(DATEDIF(C1315,var!$A$2, "d") &lt; 90,"Fresh",IF(DATEDIF(C1315,var!$A$2, "d") &lt; 120, "state","abandon"))))</f>
        <v>MostFresh</v>
      </c>
      <c r="E1315" s="3" t="str">
        <f>IF(C1315 &gt;= var!$D$1,IF(C1315 &lt;= var!$D$2, "1", "0"),"0")</f>
        <v>0</v>
      </c>
      <c r="F1315" t="b">
        <f>NOT(ISNA(VLOOKUP(B1315,var!$B$1:$B$40,1,FALSE)))</f>
        <v>1</v>
      </c>
    </row>
    <row r="1316" spans="1:6">
      <c r="A1316" t="s">
        <v>3753</v>
      </c>
      <c r="B1316" t="s">
        <v>11</v>
      </c>
      <c r="C1316" s="1">
        <v>42590</v>
      </c>
      <c r="D1316" t="str">
        <f>IF(C1316 &gt;= var!$A$1, "MostFresh", IF(DATEDIF(C1316,var!$A$2,"d") &lt; 60, "MostFresh", IF(DATEDIF(C1316,var!$A$2, "d") &lt; 90,"Fresh",IF(DATEDIF(C1316,var!$A$2, "d") &lt; 120, "state","abandon"))))</f>
        <v>MostFresh</v>
      </c>
      <c r="E1316" s="3" t="str">
        <f>IF(C1316 &gt;= var!$D$1,IF(C1316 &lt;= var!$D$2, "1", "0"),"0")</f>
        <v>0</v>
      </c>
      <c r="F1316" t="b">
        <f>NOT(ISNA(VLOOKUP(B1316,var!$B$1:$B$40,1,FALSE)))</f>
        <v>1</v>
      </c>
    </row>
    <row r="1317" spans="1:6">
      <c r="A1317" t="s">
        <v>3754</v>
      </c>
      <c r="B1317" t="s">
        <v>11</v>
      </c>
      <c r="C1317" s="1">
        <v>42605</v>
      </c>
      <c r="D1317" t="str">
        <f>IF(C1317 &gt;= var!$A$1, "MostFresh", IF(DATEDIF(C1317,var!$A$2,"d") &lt; 60, "MostFresh", IF(DATEDIF(C1317,var!$A$2, "d") &lt; 90,"Fresh",IF(DATEDIF(C1317,var!$A$2, "d") &lt; 120, "state","abandon"))))</f>
        <v>MostFresh</v>
      </c>
      <c r="E1317" s="3" t="str">
        <f>IF(C1317 &gt;= var!$D$1,IF(C1317 &lt;= var!$D$2, "1", "0"),"0")</f>
        <v>0</v>
      </c>
      <c r="F1317" t="b">
        <f>NOT(ISNA(VLOOKUP(B1317,var!$B$1:$B$40,1,FALSE)))</f>
        <v>1</v>
      </c>
    </row>
    <row r="1318" spans="1:6">
      <c r="A1318" t="s">
        <v>3755</v>
      </c>
      <c r="B1318" t="s">
        <v>11</v>
      </c>
      <c r="C1318" s="1">
        <v>42605</v>
      </c>
      <c r="D1318" t="str">
        <f>IF(C1318 &gt;= var!$A$1, "MostFresh", IF(DATEDIF(C1318,var!$A$2,"d") &lt; 60, "MostFresh", IF(DATEDIF(C1318,var!$A$2, "d") &lt; 90,"Fresh",IF(DATEDIF(C1318,var!$A$2, "d") &lt; 120, "state","abandon"))))</f>
        <v>MostFresh</v>
      </c>
      <c r="E1318" s="3" t="str">
        <f>IF(C1318 &gt;= var!$D$1,IF(C1318 &lt;= var!$D$2, "1", "0"),"0")</f>
        <v>0</v>
      </c>
      <c r="F1318" t="b">
        <f>NOT(ISNA(VLOOKUP(B1318,var!$B$1:$B$40,1,FALSE)))</f>
        <v>1</v>
      </c>
    </row>
    <row r="1319" spans="1:6">
      <c r="A1319" t="s">
        <v>3756</v>
      </c>
      <c r="B1319" t="s">
        <v>11</v>
      </c>
      <c r="C1319" s="1">
        <v>42605</v>
      </c>
      <c r="D1319" t="str">
        <f>IF(C1319 &gt;= var!$A$1, "MostFresh", IF(DATEDIF(C1319,var!$A$2,"d") &lt; 60, "MostFresh", IF(DATEDIF(C1319,var!$A$2, "d") &lt; 90,"Fresh",IF(DATEDIF(C1319,var!$A$2, "d") &lt; 120, "state","abandon"))))</f>
        <v>MostFresh</v>
      </c>
      <c r="E1319" s="3" t="str">
        <f>IF(C1319 &gt;= var!$D$1,IF(C1319 &lt;= var!$D$2, "1", "0"),"0")</f>
        <v>0</v>
      </c>
      <c r="F1319" t="b">
        <f>NOT(ISNA(VLOOKUP(B1319,var!$B$1:$B$40,1,FALSE)))</f>
        <v>1</v>
      </c>
    </row>
    <row r="1320" spans="1:6">
      <c r="A1320" t="s">
        <v>3757</v>
      </c>
      <c r="B1320" t="s">
        <v>11</v>
      </c>
      <c r="C1320" s="1">
        <v>42563</v>
      </c>
      <c r="D1320" t="str">
        <f>IF(C1320 &gt;= var!$A$1, "MostFresh", IF(DATEDIF(C1320,var!$A$2,"d") &lt; 60, "MostFresh", IF(DATEDIF(C1320,var!$A$2, "d") &lt; 90,"Fresh",IF(DATEDIF(C1320,var!$A$2, "d") &lt; 120, "state","abandon"))))</f>
        <v>Fresh</v>
      </c>
      <c r="E1320" s="3" t="str">
        <f>IF(C1320 &gt;= var!$D$1,IF(C1320 &lt;= var!$D$2, "1", "0"),"0")</f>
        <v>0</v>
      </c>
      <c r="F1320" t="b">
        <f>NOT(ISNA(VLOOKUP(B1320,var!$B$1:$B$40,1,FALSE)))</f>
        <v>1</v>
      </c>
    </row>
    <row r="1321" spans="1:6">
      <c r="A1321" t="s">
        <v>3758</v>
      </c>
      <c r="B1321" t="s">
        <v>11</v>
      </c>
      <c r="C1321" s="1">
        <v>42563</v>
      </c>
      <c r="D1321" t="str">
        <f>IF(C1321 &gt;= var!$A$1, "MostFresh", IF(DATEDIF(C1321,var!$A$2,"d") &lt; 60, "MostFresh", IF(DATEDIF(C1321,var!$A$2, "d") &lt; 90,"Fresh",IF(DATEDIF(C1321,var!$A$2, "d") &lt; 120, "state","abandon"))))</f>
        <v>Fresh</v>
      </c>
      <c r="E1321" s="3" t="str">
        <f>IF(C1321 &gt;= var!$D$1,IF(C1321 &lt;= var!$D$2, "1", "0"),"0")</f>
        <v>0</v>
      </c>
      <c r="F1321" t="b">
        <f>NOT(ISNA(VLOOKUP(B1321,var!$B$1:$B$40,1,FALSE)))</f>
        <v>1</v>
      </c>
    </row>
    <row r="1322" spans="1:6">
      <c r="A1322" t="s">
        <v>3759</v>
      </c>
      <c r="B1322" t="s">
        <v>11</v>
      </c>
      <c r="C1322" s="1">
        <v>42563</v>
      </c>
      <c r="D1322" t="str">
        <f>IF(C1322 &gt;= var!$A$1, "MostFresh", IF(DATEDIF(C1322,var!$A$2,"d") &lt; 60, "MostFresh", IF(DATEDIF(C1322,var!$A$2, "d") &lt; 90,"Fresh",IF(DATEDIF(C1322,var!$A$2, "d") &lt; 120, "state","abandon"))))</f>
        <v>Fresh</v>
      </c>
      <c r="E1322" s="3" t="str">
        <f>IF(C1322 &gt;= var!$D$1,IF(C1322 &lt;= var!$D$2, "1", "0"),"0")</f>
        <v>0</v>
      </c>
      <c r="F1322" t="b">
        <f>NOT(ISNA(VLOOKUP(B1322,var!$B$1:$B$40,1,FALSE)))</f>
        <v>1</v>
      </c>
    </row>
    <row r="1323" spans="1:6">
      <c r="A1323" t="s">
        <v>3760</v>
      </c>
      <c r="B1323" t="s">
        <v>11</v>
      </c>
      <c r="C1323" s="1">
        <v>42605</v>
      </c>
      <c r="D1323" t="str">
        <f>IF(C1323 &gt;= var!$A$1, "MostFresh", IF(DATEDIF(C1323,var!$A$2,"d") &lt; 60, "MostFresh", IF(DATEDIF(C1323,var!$A$2, "d") &lt; 90,"Fresh",IF(DATEDIF(C1323,var!$A$2, "d") &lt; 120, "state","abandon"))))</f>
        <v>MostFresh</v>
      </c>
      <c r="E1323" s="3" t="str">
        <f>IF(C1323 &gt;= var!$D$1,IF(C1323 &lt;= var!$D$2, "1", "0"),"0")</f>
        <v>0</v>
      </c>
      <c r="F1323" t="b">
        <f>NOT(ISNA(VLOOKUP(B1323,var!$B$1:$B$40,1,FALSE)))</f>
        <v>1</v>
      </c>
    </row>
    <row r="1324" spans="1:6">
      <c r="A1324" t="s">
        <v>4950</v>
      </c>
      <c r="B1324" t="s">
        <v>11</v>
      </c>
      <c r="C1324" s="1">
        <v>42670</v>
      </c>
      <c r="D1324" t="str">
        <f>IF(C1324 &gt;= var!$A$1, "MostFresh", IF(DATEDIF(C1324,var!$A$2,"d") &lt; 60, "MostFresh", IF(DATEDIF(C1324,var!$A$2, "d") &lt; 90,"Fresh",IF(DATEDIF(C1324,var!$A$2, "d") &lt; 120, "state","abandon"))))</f>
        <v>MostFresh</v>
      </c>
      <c r="E1324" s="3" t="str">
        <f>IF(C1324 &gt;= var!$D$1,IF(C1324 &lt;= var!$D$2, "1", "0"),"0")</f>
        <v>1</v>
      </c>
      <c r="F1324" t="b">
        <f>NOT(ISNA(VLOOKUP(B1324,var!$B$1:$B$40,1,FALSE)))</f>
        <v>1</v>
      </c>
    </row>
    <row r="1325" spans="1:6">
      <c r="A1325" t="s">
        <v>3761</v>
      </c>
      <c r="B1325" t="s">
        <v>11</v>
      </c>
      <c r="C1325" s="1">
        <v>42670</v>
      </c>
      <c r="D1325" t="str">
        <f>IF(C1325 &gt;= var!$A$1, "MostFresh", IF(DATEDIF(C1325,var!$A$2,"d") &lt; 60, "MostFresh", IF(DATEDIF(C1325,var!$A$2, "d") &lt; 90,"Fresh",IF(DATEDIF(C1325,var!$A$2, "d") &lt; 120, "state","abandon"))))</f>
        <v>MostFresh</v>
      </c>
      <c r="E1325" s="3" t="str">
        <f>IF(C1325 &gt;= var!$D$1,IF(C1325 &lt;= var!$D$2, "1", "0"),"0")</f>
        <v>1</v>
      </c>
      <c r="F1325" t="b">
        <f>NOT(ISNA(VLOOKUP(B1325,var!$B$1:$B$40,1,FALSE)))</f>
        <v>1</v>
      </c>
    </row>
    <row r="1326" spans="1:6">
      <c r="A1326" t="s">
        <v>3762</v>
      </c>
      <c r="B1326" t="s">
        <v>11</v>
      </c>
      <c r="C1326" s="1">
        <v>42605</v>
      </c>
      <c r="D1326" t="str">
        <f>IF(C1326 &gt;= var!$A$1, "MostFresh", IF(DATEDIF(C1326,var!$A$2,"d") &lt; 60, "MostFresh", IF(DATEDIF(C1326,var!$A$2, "d") &lt; 90,"Fresh",IF(DATEDIF(C1326,var!$A$2, "d") &lt; 120, "state","abandon"))))</f>
        <v>MostFresh</v>
      </c>
      <c r="E1326" s="3" t="str">
        <f>IF(C1326 &gt;= var!$D$1,IF(C1326 &lt;= var!$D$2, "1", "0"),"0")</f>
        <v>0</v>
      </c>
      <c r="F1326" t="b">
        <f>NOT(ISNA(VLOOKUP(B1326,var!$B$1:$B$40,1,FALSE)))</f>
        <v>1</v>
      </c>
    </row>
    <row r="1327" spans="1:6">
      <c r="A1327" t="s">
        <v>3763</v>
      </c>
      <c r="B1327" t="s">
        <v>11</v>
      </c>
      <c r="C1327" s="1">
        <v>42605</v>
      </c>
      <c r="D1327" t="str">
        <f>IF(C1327 &gt;= var!$A$1, "MostFresh", IF(DATEDIF(C1327,var!$A$2,"d") &lt; 60, "MostFresh", IF(DATEDIF(C1327,var!$A$2, "d") &lt; 90,"Fresh",IF(DATEDIF(C1327,var!$A$2, "d") &lt; 120, "state","abandon"))))</f>
        <v>MostFresh</v>
      </c>
      <c r="E1327" s="3" t="str">
        <f>IF(C1327 &gt;= var!$D$1,IF(C1327 &lt;= var!$D$2, "1", "0"),"0")</f>
        <v>0</v>
      </c>
      <c r="F1327" t="b">
        <f>NOT(ISNA(VLOOKUP(B1327,var!$B$1:$B$40,1,FALSE)))</f>
        <v>1</v>
      </c>
    </row>
    <row r="1328" spans="1:6">
      <c r="A1328" t="s">
        <v>3764</v>
      </c>
      <c r="B1328" t="s">
        <v>11</v>
      </c>
      <c r="C1328" s="1">
        <v>42605</v>
      </c>
      <c r="D1328" t="str">
        <f>IF(C1328 &gt;= var!$A$1, "MostFresh", IF(DATEDIF(C1328,var!$A$2,"d") &lt; 60, "MostFresh", IF(DATEDIF(C1328,var!$A$2, "d") &lt; 90,"Fresh",IF(DATEDIF(C1328,var!$A$2, "d") &lt; 120, "state","abandon"))))</f>
        <v>MostFresh</v>
      </c>
      <c r="E1328" s="3" t="str">
        <f>IF(C1328 &gt;= var!$D$1,IF(C1328 &lt;= var!$D$2, "1", "0"),"0")</f>
        <v>0</v>
      </c>
      <c r="F1328" t="b">
        <f>NOT(ISNA(VLOOKUP(B1328,var!$B$1:$B$40,1,FALSE)))</f>
        <v>1</v>
      </c>
    </row>
    <row r="1329" spans="1:7">
      <c r="A1329" t="s">
        <v>3765</v>
      </c>
      <c r="B1329" t="s">
        <v>11</v>
      </c>
      <c r="C1329" s="1">
        <v>42605</v>
      </c>
      <c r="D1329" t="str">
        <f>IF(C1329 &gt;= var!$A$1, "MostFresh", IF(DATEDIF(C1329,var!$A$2,"d") &lt; 60, "MostFresh", IF(DATEDIF(C1329,var!$A$2, "d") &lt; 90,"Fresh",IF(DATEDIF(C1329,var!$A$2, "d") &lt; 120, "state","abandon"))))</f>
        <v>MostFresh</v>
      </c>
      <c r="E1329" s="3" t="str">
        <f>IF(C1329 &gt;= var!$D$1,IF(C1329 &lt;= var!$D$2, "1", "0"),"0")</f>
        <v>0</v>
      </c>
      <c r="F1329" t="b">
        <f>NOT(ISNA(VLOOKUP(B1329,var!$B$1:$B$40,1,FALSE)))</f>
        <v>1</v>
      </c>
    </row>
    <row r="1330" spans="1:7">
      <c r="A1330" t="s">
        <v>3766</v>
      </c>
      <c r="B1330" t="s">
        <v>11</v>
      </c>
      <c r="C1330" s="1">
        <v>42605</v>
      </c>
      <c r="D1330" t="str">
        <f>IF(C1330 &gt;= var!$A$1, "MostFresh", IF(DATEDIF(C1330,var!$A$2,"d") &lt; 60, "MostFresh", IF(DATEDIF(C1330,var!$A$2, "d") &lt; 90,"Fresh",IF(DATEDIF(C1330,var!$A$2, "d") &lt; 120, "state","abandon"))))</f>
        <v>MostFresh</v>
      </c>
      <c r="E1330" s="3" t="str">
        <f>IF(C1330 &gt;= var!$D$1,IF(C1330 &lt;= var!$D$2, "1", "0"),"0")</f>
        <v>0</v>
      </c>
      <c r="F1330" t="b">
        <f>NOT(ISNA(VLOOKUP(B1330,var!$B$1:$B$40,1,FALSE)))</f>
        <v>1</v>
      </c>
    </row>
    <row r="1331" spans="1:7">
      <c r="A1331" t="s">
        <v>3767</v>
      </c>
      <c r="B1331" t="s">
        <v>11</v>
      </c>
      <c r="C1331" s="1">
        <v>42605</v>
      </c>
      <c r="D1331" t="str">
        <f>IF(C1331 &gt;= var!$A$1, "MostFresh", IF(DATEDIF(C1331,var!$A$2,"d") &lt; 60, "MostFresh", IF(DATEDIF(C1331,var!$A$2, "d") &lt; 90,"Fresh",IF(DATEDIF(C1331,var!$A$2, "d") &lt; 120, "state","abandon"))))</f>
        <v>MostFresh</v>
      </c>
      <c r="E1331" s="3" t="str">
        <f>IF(C1331 &gt;= var!$D$1,IF(C1331 &lt;= var!$D$2, "1", "0"),"0")</f>
        <v>0</v>
      </c>
      <c r="F1331" t="b">
        <f>NOT(ISNA(VLOOKUP(B1331,var!$B$1:$B$40,1,FALSE)))</f>
        <v>1</v>
      </c>
    </row>
    <row r="1332" spans="1:7">
      <c r="A1332" t="s">
        <v>3768</v>
      </c>
      <c r="B1332" t="s">
        <v>11</v>
      </c>
      <c r="C1332" s="1">
        <v>42670</v>
      </c>
      <c r="D1332" t="str">
        <f>IF(C1332 &gt;= var!$A$1, "MostFresh", IF(DATEDIF(C1332,var!$A$2,"d") &lt; 60, "MostFresh", IF(DATEDIF(C1332,var!$A$2, "d") &lt; 90,"Fresh",IF(DATEDIF(C1332,var!$A$2, "d") &lt; 120, "state","abandon"))))</f>
        <v>MostFresh</v>
      </c>
      <c r="E1332" s="3" t="str">
        <f>IF(C1332 &gt;= var!$D$1,IF(C1332 &lt;= var!$D$2, "1", "0"),"0")</f>
        <v>1</v>
      </c>
      <c r="F1332" t="b">
        <f>NOT(ISNA(VLOOKUP(B1332,var!$B$1:$B$40,1,FALSE)))</f>
        <v>1</v>
      </c>
    </row>
    <row r="1333" spans="1:7">
      <c r="A1333" t="s">
        <v>3769</v>
      </c>
      <c r="B1333" t="s">
        <v>11</v>
      </c>
      <c r="C1333" s="1">
        <v>42605</v>
      </c>
      <c r="D1333" t="str">
        <f>IF(C1333 &gt;= var!$A$1, "MostFresh", IF(DATEDIF(C1333,var!$A$2,"d") &lt; 60, "MostFresh", IF(DATEDIF(C1333,var!$A$2, "d") &lt; 90,"Fresh",IF(DATEDIF(C1333,var!$A$2, "d") &lt; 120, "state","abandon"))))</f>
        <v>MostFresh</v>
      </c>
      <c r="E1333" s="3" t="str">
        <f>IF(C1333 &gt;= var!$D$1,IF(C1333 &lt;= var!$D$2, "1", "0"),"0")</f>
        <v>0</v>
      </c>
      <c r="F1333" t="b">
        <f>NOT(ISNA(VLOOKUP(B1333,var!$B$1:$B$40,1,FALSE)))</f>
        <v>1</v>
      </c>
    </row>
    <row r="1334" spans="1:7">
      <c r="A1334" t="s">
        <v>3770</v>
      </c>
      <c r="B1334" t="s">
        <v>5343</v>
      </c>
      <c r="C1334" s="1">
        <v>42591</v>
      </c>
      <c r="D1334" t="str">
        <f>IF(C1334 &gt;= var!$A$1, "MostFresh", IF(DATEDIF(C1334,var!$A$2,"d") &lt; 60, "MostFresh", IF(DATEDIF(C1334,var!$A$2, "d") &lt; 90,"Fresh",IF(DATEDIF(C1334,var!$A$2, "d") &lt; 120, "state","abandon"))))</f>
        <v>MostFresh</v>
      </c>
      <c r="E1334" s="3" t="str">
        <f>IF(C1334 &gt;= var!$D$1,IF(C1334 &lt;= var!$D$2, "1", "0"),"0")</f>
        <v>0</v>
      </c>
      <c r="F1334" t="b">
        <f>NOT(ISNA(VLOOKUP(B1334,var!$B$1:$B$40,1,FALSE)))</f>
        <v>0</v>
      </c>
      <c r="G1334" t="b">
        <v>1</v>
      </c>
    </row>
    <row r="1335" spans="1:7">
      <c r="A1335" t="s">
        <v>3771</v>
      </c>
      <c r="B1335" t="s">
        <v>5343</v>
      </c>
      <c r="C1335" s="1">
        <v>42535</v>
      </c>
      <c r="D1335" t="str">
        <f>IF(C1335 &gt;= var!$A$1, "MostFresh", IF(DATEDIF(C1335,var!$A$2,"d") &lt; 60, "MostFresh", IF(DATEDIF(C1335,var!$A$2, "d") &lt; 90,"Fresh",IF(DATEDIF(C1335,var!$A$2, "d") &lt; 120, "state","abandon"))))</f>
        <v>state</v>
      </c>
      <c r="E1335" s="3" t="str">
        <f>IF(C1335 &gt;= var!$D$1,IF(C1335 &lt;= var!$D$2, "1", "0"),"0")</f>
        <v>0</v>
      </c>
      <c r="F1335" t="b">
        <f>NOT(ISNA(VLOOKUP(B1335,var!$B$1:$B$40,1,FALSE)))</f>
        <v>0</v>
      </c>
      <c r="G1335" t="b">
        <v>1</v>
      </c>
    </row>
    <row r="1336" spans="1:7">
      <c r="A1336" t="s">
        <v>3772</v>
      </c>
      <c r="B1336" t="s">
        <v>5343</v>
      </c>
      <c r="C1336" s="1">
        <v>42591</v>
      </c>
      <c r="D1336" t="str">
        <f>IF(C1336 &gt;= var!$A$1, "MostFresh", IF(DATEDIF(C1336,var!$A$2,"d") &lt; 60, "MostFresh", IF(DATEDIF(C1336,var!$A$2, "d") &lt; 90,"Fresh",IF(DATEDIF(C1336,var!$A$2, "d") &lt; 120, "state","abandon"))))</f>
        <v>MostFresh</v>
      </c>
      <c r="E1336" s="3" t="str">
        <f>IF(C1336 &gt;= var!$D$1,IF(C1336 &lt;= var!$D$2, "1", "0"),"0")</f>
        <v>0</v>
      </c>
      <c r="F1336" t="b">
        <f>NOT(ISNA(VLOOKUP(B1336,var!$B$1:$B$40,1,FALSE)))</f>
        <v>0</v>
      </c>
      <c r="G1336" t="b">
        <v>1</v>
      </c>
    </row>
    <row r="1337" spans="1:7">
      <c r="A1337" t="s">
        <v>3773</v>
      </c>
      <c r="B1337" t="s">
        <v>5344</v>
      </c>
      <c r="C1337" s="1">
        <v>42592</v>
      </c>
      <c r="D1337" t="str">
        <f>IF(C1337 &gt;= var!$A$1, "MostFresh", IF(DATEDIF(C1337,var!$A$2,"d") &lt; 60, "MostFresh", IF(DATEDIF(C1337,var!$A$2, "d") &lt; 90,"Fresh",IF(DATEDIF(C1337,var!$A$2, "d") &lt; 120, "state","abandon"))))</f>
        <v>MostFresh</v>
      </c>
      <c r="E1337" s="3" t="str">
        <f>IF(C1337 &gt;= var!$D$1,IF(C1337 &lt;= var!$D$2, "1", "0"),"0")</f>
        <v>0</v>
      </c>
      <c r="F1337" t="b">
        <f>NOT(ISNA(VLOOKUP(B1337,var!$B$1:$B$40,1,FALSE)))</f>
        <v>0</v>
      </c>
      <c r="G1337" t="b">
        <v>1</v>
      </c>
    </row>
    <row r="1338" spans="1:7">
      <c r="A1338" t="s">
        <v>3774</v>
      </c>
      <c r="B1338" t="s">
        <v>5343</v>
      </c>
      <c r="C1338" s="1">
        <v>42535</v>
      </c>
      <c r="D1338" t="str">
        <f>IF(C1338 &gt;= var!$A$1, "MostFresh", IF(DATEDIF(C1338,var!$A$2,"d") &lt; 60, "MostFresh", IF(DATEDIF(C1338,var!$A$2, "d") &lt; 90,"Fresh",IF(DATEDIF(C1338,var!$A$2, "d") &lt; 120, "state","abandon"))))</f>
        <v>state</v>
      </c>
      <c r="E1338" s="3" t="str">
        <f>IF(C1338 &gt;= var!$D$1,IF(C1338 &lt;= var!$D$2, "1", "0"),"0")</f>
        <v>0</v>
      </c>
      <c r="F1338" t="b">
        <f>NOT(ISNA(VLOOKUP(B1338,var!$B$1:$B$40,1,FALSE)))</f>
        <v>0</v>
      </c>
      <c r="G1338" t="b">
        <v>1</v>
      </c>
    </row>
    <row r="1339" spans="1:7">
      <c r="A1339" t="s">
        <v>3775</v>
      </c>
      <c r="B1339" t="s">
        <v>5343</v>
      </c>
      <c r="C1339" s="1">
        <v>42563</v>
      </c>
      <c r="D1339" t="str">
        <f>IF(C1339 &gt;= var!$A$1, "MostFresh", IF(DATEDIF(C1339,var!$A$2,"d") &lt; 60, "MostFresh", IF(DATEDIF(C1339,var!$A$2, "d") &lt; 90,"Fresh",IF(DATEDIF(C1339,var!$A$2, "d") &lt; 120, "state","abandon"))))</f>
        <v>Fresh</v>
      </c>
      <c r="E1339" s="3" t="str">
        <f>IF(C1339 &gt;= var!$D$1,IF(C1339 &lt;= var!$D$2, "1", "0"),"0")</f>
        <v>0</v>
      </c>
      <c r="F1339" t="b">
        <f>NOT(ISNA(VLOOKUP(B1339,var!$B$1:$B$40,1,FALSE)))</f>
        <v>0</v>
      </c>
      <c r="G1339" t="b">
        <v>1</v>
      </c>
    </row>
    <row r="1340" spans="1:7">
      <c r="A1340" t="s">
        <v>3776</v>
      </c>
      <c r="B1340" t="s">
        <v>5343</v>
      </c>
      <c r="C1340" s="1">
        <v>42535</v>
      </c>
      <c r="D1340" t="str">
        <f>IF(C1340 &gt;= var!$A$1, "MostFresh", IF(DATEDIF(C1340,var!$A$2,"d") &lt; 60, "MostFresh", IF(DATEDIF(C1340,var!$A$2, "d") &lt; 90,"Fresh",IF(DATEDIF(C1340,var!$A$2, "d") &lt; 120, "state","abandon"))))</f>
        <v>state</v>
      </c>
      <c r="E1340" s="3" t="str">
        <f>IF(C1340 &gt;= var!$D$1,IF(C1340 &lt;= var!$D$2, "1", "0"),"0")</f>
        <v>0</v>
      </c>
      <c r="F1340" t="b">
        <f>NOT(ISNA(VLOOKUP(B1340,var!$B$1:$B$40,1,FALSE)))</f>
        <v>0</v>
      </c>
      <c r="G1340" t="b">
        <v>1</v>
      </c>
    </row>
    <row r="1341" spans="1:7">
      <c r="A1341" t="s">
        <v>3777</v>
      </c>
      <c r="B1341" t="s">
        <v>5343</v>
      </c>
      <c r="C1341" s="1">
        <v>42535</v>
      </c>
      <c r="D1341" t="str">
        <f>IF(C1341 &gt;= var!$A$1, "MostFresh", IF(DATEDIF(C1341,var!$A$2,"d") &lt; 60, "MostFresh", IF(DATEDIF(C1341,var!$A$2, "d") &lt; 90,"Fresh",IF(DATEDIF(C1341,var!$A$2, "d") &lt; 120, "state","abandon"))))</f>
        <v>state</v>
      </c>
      <c r="E1341" s="3" t="str">
        <f>IF(C1341 &gt;= var!$D$1,IF(C1341 &lt;= var!$D$2, "1", "0"),"0")</f>
        <v>0</v>
      </c>
      <c r="F1341" t="b">
        <f>NOT(ISNA(VLOOKUP(B1341,var!$B$1:$B$40,1,FALSE)))</f>
        <v>0</v>
      </c>
      <c r="G1341" t="b">
        <v>1</v>
      </c>
    </row>
    <row r="1342" spans="1:7">
      <c r="A1342" t="s">
        <v>3778</v>
      </c>
      <c r="B1342" t="s">
        <v>5343</v>
      </c>
      <c r="C1342" s="1">
        <v>42592</v>
      </c>
      <c r="D1342" t="str">
        <f>IF(C1342 &gt;= var!$A$1, "MostFresh", IF(DATEDIF(C1342,var!$A$2,"d") &lt; 60, "MostFresh", IF(DATEDIF(C1342,var!$A$2, "d") &lt; 90,"Fresh",IF(DATEDIF(C1342,var!$A$2, "d") &lt; 120, "state","abandon"))))</f>
        <v>MostFresh</v>
      </c>
      <c r="E1342" s="3" t="str">
        <f>IF(C1342 &gt;= var!$D$1,IF(C1342 &lt;= var!$D$2, "1", "0"),"0")</f>
        <v>0</v>
      </c>
      <c r="F1342" t="b">
        <f>NOT(ISNA(VLOOKUP(B1342,var!$B$1:$B$40,1,FALSE)))</f>
        <v>0</v>
      </c>
      <c r="G1342" t="b">
        <v>1</v>
      </c>
    </row>
    <row r="1343" spans="1:7">
      <c r="A1343" t="s">
        <v>3779</v>
      </c>
      <c r="B1343" t="s">
        <v>5343</v>
      </c>
      <c r="C1343" s="1">
        <v>42535</v>
      </c>
      <c r="D1343" t="str">
        <f>IF(C1343 &gt;= var!$A$1, "MostFresh", IF(DATEDIF(C1343,var!$A$2,"d") &lt; 60, "MostFresh", IF(DATEDIF(C1343,var!$A$2, "d") &lt; 90,"Fresh",IF(DATEDIF(C1343,var!$A$2, "d") &lt; 120, "state","abandon"))))</f>
        <v>state</v>
      </c>
      <c r="E1343" s="3" t="str">
        <f>IF(C1343 &gt;= var!$D$1,IF(C1343 &lt;= var!$D$2, "1", "0"),"0")</f>
        <v>0</v>
      </c>
      <c r="F1343" t="b">
        <f>NOT(ISNA(VLOOKUP(B1343,var!$B$1:$B$40,1,FALSE)))</f>
        <v>0</v>
      </c>
      <c r="G1343" t="b">
        <v>1</v>
      </c>
    </row>
    <row r="1344" spans="1:7">
      <c r="A1344" t="s">
        <v>3780</v>
      </c>
      <c r="B1344" t="s">
        <v>5343</v>
      </c>
      <c r="C1344" s="1">
        <v>42535</v>
      </c>
      <c r="D1344" t="str">
        <f>IF(C1344 &gt;= var!$A$1, "MostFresh", IF(DATEDIF(C1344,var!$A$2,"d") &lt; 60, "MostFresh", IF(DATEDIF(C1344,var!$A$2, "d") &lt; 90,"Fresh",IF(DATEDIF(C1344,var!$A$2, "d") &lt; 120, "state","abandon"))))</f>
        <v>state</v>
      </c>
      <c r="E1344" s="3" t="str">
        <f>IF(C1344 &gt;= var!$D$1,IF(C1344 &lt;= var!$D$2, "1", "0"),"0")</f>
        <v>0</v>
      </c>
      <c r="F1344" t="b">
        <f>NOT(ISNA(VLOOKUP(B1344,var!$B$1:$B$40,1,FALSE)))</f>
        <v>0</v>
      </c>
      <c r="G1344" t="b">
        <v>1</v>
      </c>
    </row>
    <row r="1345" spans="1:7">
      <c r="A1345" t="s">
        <v>3781</v>
      </c>
      <c r="B1345" t="s">
        <v>5343</v>
      </c>
      <c r="C1345" s="1">
        <v>42535</v>
      </c>
      <c r="D1345" t="str">
        <f>IF(C1345 &gt;= var!$A$1, "MostFresh", IF(DATEDIF(C1345,var!$A$2,"d") &lt; 60, "MostFresh", IF(DATEDIF(C1345,var!$A$2, "d") &lt; 90,"Fresh",IF(DATEDIF(C1345,var!$A$2, "d") &lt; 120, "state","abandon"))))</f>
        <v>state</v>
      </c>
      <c r="E1345" s="3" t="str">
        <f>IF(C1345 &gt;= var!$D$1,IF(C1345 &lt;= var!$D$2, "1", "0"),"0")</f>
        <v>0</v>
      </c>
      <c r="F1345" t="b">
        <f>NOT(ISNA(VLOOKUP(B1345,var!$B$1:$B$40,1,FALSE)))</f>
        <v>0</v>
      </c>
      <c r="G1345" t="b">
        <v>1</v>
      </c>
    </row>
    <row r="1346" spans="1:7">
      <c r="A1346" t="s">
        <v>3782</v>
      </c>
      <c r="B1346" t="s">
        <v>5343</v>
      </c>
      <c r="C1346" s="1">
        <v>42535</v>
      </c>
      <c r="D1346" t="str">
        <f>IF(C1346 &gt;= var!$A$1, "MostFresh", IF(DATEDIF(C1346,var!$A$2,"d") &lt; 60, "MostFresh", IF(DATEDIF(C1346,var!$A$2, "d") &lt; 90,"Fresh",IF(DATEDIF(C1346,var!$A$2, "d") &lt; 120, "state","abandon"))))</f>
        <v>state</v>
      </c>
      <c r="E1346" s="3" t="str">
        <f>IF(C1346 &gt;= var!$D$1,IF(C1346 &lt;= var!$D$2, "1", "0"),"0")</f>
        <v>0</v>
      </c>
      <c r="F1346" t="b">
        <f>NOT(ISNA(VLOOKUP(B1346,var!$B$1:$B$40,1,FALSE)))</f>
        <v>0</v>
      </c>
      <c r="G1346" t="b">
        <v>1</v>
      </c>
    </row>
    <row r="1347" spans="1:7">
      <c r="A1347" t="s">
        <v>3783</v>
      </c>
      <c r="B1347" t="s">
        <v>5343</v>
      </c>
      <c r="C1347" s="1">
        <v>42535</v>
      </c>
      <c r="D1347" t="str">
        <f>IF(C1347 &gt;= var!$A$1, "MostFresh", IF(DATEDIF(C1347,var!$A$2,"d") &lt; 60, "MostFresh", IF(DATEDIF(C1347,var!$A$2, "d") &lt; 90,"Fresh",IF(DATEDIF(C1347,var!$A$2, "d") &lt; 120, "state","abandon"))))</f>
        <v>state</v>
      </c>
      <c r="E1347" s="3" t="str">
        <f>IF(C1347 &gt;= var!$D$1,IF(C1347 &lt;= var!$D$2, "1", "0"),"0")</f>
        <v>0</v>
      </c>
      <c r="F1347" t="b">
        <f>NOT(ISNA(VLOOKUP(B1347,var!$B$1:$B$40,1,FALSE)))</f>
        <v>0</v>
      </c>
      <c r="G1347" t="b">
        <v>1</v>
      </c>
    </row>
    <row r="1348" spans="1:7">
      <c r="A1348" t="s">
        <v>3784</v>
      </c>
      <c r="B1348" t="s">
        <v>5343</v>
      </c>
      <c r="C1348" s="1">
        <v>42535</v>
      </c>
      <c r="D1348" t="str">
        <f>IF(C1348 &gt;= var!$A$1, "MostFresh", IF(DATEDIF(C1348,var!$A$2,"d") &lt; 60, "MostFresh", IF(DATEDIF(C1348,var!$A$2, "d") &lt; 90,"Fresh",IF(DATEDIF(C1348,var!$A$2, "d") &lt; 120, "state","abandon"))))</f>
        <v>state</v>
      </c>
      <c r="E1348" s="3" t="str">
        <f>IF(C1348 &gt;= var!$D$1,IF(C1348 &lt;= var!$D$2, "1", "0"),"0")</f>
        <v>0</v>
      </c>
      <c r="F1348" t="b">
        <f>NOT(ISNA(VLOOKUP(B1348,var!$B$1:$B$40,1,FALSE)))</f>
        <v>0</v>
      </c>
      <c r="G1348" t="b">
        <v>1</v>
      </c>
    </row>
    <row r="1349" spans="1:7">
      <c r="A1349" t="s">
        <v>3785</v>
      </c>
      <c r="B1349" t="s">
        <v>5344</v>
      </c>
      <c r="C1349" s="1">
        <v>42541</v>
      </c>
      <c r="D1349" t="str">
        <f>IF(C1349 &gt;= var!$A$1, "MostFresh", IF(DATEDIF(C1349,var!$A$2,"d") &lt; 60, "MostFresh", IF(DATEDIF(C1349,var!$A$2, "d") &lt; 90,"Fresh",IF(DATEDIF(C1349,var!$A$2, "d") &lt; 120, "state","abandon"))))</f>
        <v>state</v>
      </c>
      <c r="E1349" s="3" t="str">
        <f>IF(C1349 &gt;= var!$D$1,IF(C1349 &lt;= var!$D$2, "1", "0"),"0")</f>
        <v>0</v>
      </c>
      <c r="F1349" t="b">
        <f>NOT(ISNA(VLOOKUP(B1349,var!$B$1:$B$40,1,FALSE)))</f>
        <v>0</v>
      </c>
      <c r="G1349" t="b">
        <v>1</v>
      </c>
    </row>
    <row r="1350" spans="1:7">
      <c r="A1350" t="s">
        <v>3786</v>
      </c>
      <c r="B1350" t="s">
        <v>19</v>
      </c>
      <c r="C1350" s="1">
        <v>42555</v>
      </c>
      <c r="D1350" t="str">
        <f>IF(C1350 &gt;= var!$A$1, "MostFresh", IF(DATEDIF(C1350,var!$A$2,"d") &lt; 60, "MostFresh", IF(DATEDIF(C1350,var!$A$2, "d") &lt; 90,"Fresh",IF(DATEDIF(C1350,var!$A$2, "d") &lt; 120, "state","abandon"))))</f>
        <v>Fresh</v>
      </c>
      <c r="E1350" s="3" t="str">
        <f>IF(C1350 &gt;= var!$D$1,IF(C1350 &lt;= var!$D$2, "1", "0"),"0")</f>
        <v>0</v>
      </c>
      <c r="F1350" t="b">
        <f>NOT(ISNA(VLOOKUP(B1350,var!$B$1:$B$40,1,FALSE)))</f>
        <v>1</v>
      </c>
    </row>
    <row r="1351" spans="1:7">
      <c r="A1351" t="s">
        <v>3787</v>
      </c>
      <c r="B1351" t="s">
        <v>5337</v>
      </c>
      <c r="C1351" s="1">
        <v>42667</v>
      </c>
      <c r="D1351" t="str">
        <f>IF(C1351 &gt;= var!$A$1, "MostFresh", IF(DATEDIF(C1351,var!$A$2,"d") &lt; 60, "MostFresh", IF(DATEDIF(C1351,var!$A$2, "d") &lt; 90,"Fresh",IF(DATEDIF(C1351,var!$A$2, "d") &lt; 120, "state","abandon"))))</f>
        <v>MostFresh</v>
      </c>
      <c r="E1351" s="3" t="str">
        <f>IF(C1351 &gt;= var!$D$1,IF(C1351 &lt;= var!$D$2, "1", "0"),"0")</f>
        <v>1</v>
      </c>
      <c r="F1351" t="b">
        <f>NOT(ISNA(VLOOKUP(B1351,var!$B$1:$B$40,1,FALSE)))</f>
        <v>0</v>
      </c>
    </row>
    <row r="1352" spans="1:7">
      <c r="A1352" t="s">
        <v>3788</v>
      </c>
      <c r="B1352" t="s">
        <v>5316</v>
      </c>
      <c r="C1352" s="1">
        <v>42541</v>
      </c>
      <c r="D1352" t="str">
        <f>IF(C1352 &gt;= var!$A$1, "MostFresh", IF(DATEDIF(C1352,var!$A$2,"d") &lt; 60, "MostFresh", IF(DATEDIF(C1352,var!$A$2, "d") &lt; 90,"Fresh",IF(DATEDIF(C1352,var!$A$2, "d") &lt; 120, "state","abandon"))))</f>
        <v>state</v>
      </c>
      <c r="E1352" s="3" t="str">
        <f>IF(C1352 &gt;= var!$D$1,IF(C1352 &lt;= var!$D$2, "1", "0"),"0")</f>
        <v>0</v>
      </c>
      <c r="F1352" t="b">
        <f>NOT(ISNA(VLOOKUP(B1352,var!$B$1:$B$40,1,FALSE)))</f>
        <v>0</v>
      </c>
    </row>
    <row r="1353" spans="1:7">
      <c r="A1353" t="s">
        <v>3789</v>
      </c>
      <c r="B1353" t="s">
        <v>5337</v>
      </c>
      <c r="C1353" s="1">
        <v>42320</v>
      </c>
      <c r="D1353" t="str">
        <f>IF(C1353 &gt;= var!$A$1, "MostFresh", IF(DATEDIF(C1353,var!$A$2,"d") &lt; 60, "MostFresh", IF(DATEDIF(C1353,var!$A$2, "d") &lt; 90,"Fresh",IF(DATEDIF(C1353,var!$A$2, "d") &lt; 120, "state","abandon"))))</f>
        <v>abandon</v>
      </c>
      <c r="E1353" s="3" t="str">
        <f>IF(C1353 &gt;= var!$D$1,IF(C1353 &lt;= var!$D$2, "1", "0"),"0")</f>
        <v>0</v>
      </c>
      <c r="F1353" t="b">
        <f>NOT(ISNA(VLOOKUP(B1353,var!$B$1:$B$40,1,FALSE)))</f>
        <v>0</v>
      </c>
    </row>
    <row r="1354" spans="1:7">
      <c r="A1354" t="s">
        <v>3790</v>
      </c>
      <c r="B1354" t="s">
        <v>5316</v>
      </c>
      <c r="C1354" s="1">
        <v>42667</v>
      </c>
      <c r="D1354" t="str">
        <f>IF(C1354 &gt;= var!$A$1, "MostFresh", IF(DATEDIF(C1354,var!$A$2,"d") &lt; 60, "MostFresh", IF(DATEDIF(C1354,var!$A$2, "d") &lt; 90,"Fresh",IF(DATEDIF(C1354,var!$A$2, "d") &lt; 120, "state","abandon"))))</f>
        <v>MostFresh</v>
      </c>
      <c r="E1354" s="3" t="str">
        <f>IF(C1354 &gt;= var!$D$1,IF(C1354 &lt;= var!$D$2, "1", "0"),"0")</f>
        <v>1</v>
      </c>
      <c r="F1354" t="b">
        <f>NOT(ISNA(VLOOKUP(B1354,var!$B$1:$B$40,1,FALSE)))</f>
        <v>0</v>
      </c>
    </row>
    <row r="1355" spans="1:7">
      <c r="A1355" t="s">
        <v>3791</v>
      </c>
      <c r="B1355" t="s">
        <v>57</v>
      </c>
      <c r="C1355" s="1">
        <v>42625</v>
      </c>
      <c r="D1355" t="str">
        <f>IF(C1355 &gt;= var!$A$1, "MostFresh", IF(DATEDIF(C1355,var!$A$2,"d") &lt; 60, "MostFresh", IF(DATEDIF(C1355,var!$A$2, "d") &lt; 90,"Fresh",IF(DATEDIF(C1355,var!$A$2, "d") &lt; 120, "state","abandon"))))</f>
        <v>MostFresh</v>
      </c>
      <c r="E1355" s="3" t="str">
        <f>IF(C1355 &gt;= var!$D$1,IF(C1355 &lt;= var!$D$2, "1", "0"),"0")</f>
        <v>0</v>
      </c>
      <c r="F1355" t="b">
        <f>NOT(ISNA(VLOOKUP(B1355,var!$B$1:$B$40,1,FALSE)))</f>
        <v>1</v>
      </c>
    </row>
    <row r="1356" spans="1:7">
      <c r="A1356" t="s">
        <v>3792</v>
      </c>
      <c r="B1356" t="s">
        <v>57</v>
      </c>
      <c r="C1356" s="1">
        <v>42605</v>
      </c>
      <c r="D1356" t="str">
        <f>IF(C1356 &gt;= var!$A$1, "MostFresh", IF(DATEDIF(C1356,var!$A$2,"d") &lt; 60, "MostFresh", IF(DATEDIF(C1356,var!$A$2, "d") &lt; 90,"Fresh",IF(DATEDIF(C1356,var!$A$2, "d") &lt; 120, "state","abandon"))))</f>
        <v>MostFresh</v>
      </c>
      <c r="E1356" s="3" t="str">
        <f>IF(C1356 &gt;= var!$D$1,IF(C1356 &lt;= var!$D$2, "1", "0"),"0")</f>
        <v>0</v>
      </c>
      <c r="F1356" t="b">
        <f>NOT(ISNA(VLOOKUP(B1356,var!$B$1:$B$40,1,FALSE)))</f>
        <v>1</v>
      </c>
    </row>
    <row r="1357" spans="1:7">
      <c r="A1357" t="s">
        <v>3793</v>
      </c>
      <c r="B1357" t="s">
        <v>57</v>
      </c>
      <c r="C1357" s="1">
        <v>42668</v>
      </c>
      <c r="D1357" t="str">
        <f>IF(C1357 &gt;= var!$A$1, "MostFresh", IF(DATEDIF(C1357,var!$A$2,"d") &lt; 60, "MostFresh", IF(DATEDIF(C1357,var!$A$2, "d") &lt; 90,"Fresh",IF(DATEDIF(C1357,var!$A$2, "d") &lt; 120, "state","abandon"))))</f>
        <v>MostFresh</v>
      </c>
      <c r="E1357" s="3" t="str">
        <f>IF(C1357 &gt;= var!$D$1,IF(C1357 &lt;= var!$D$2, "1", "0"),"0")</f>
        <v>1</v>
      </c>
      <c r="F1357" t="b">
        <f>NOT(ISNA(VLOOKUP(B1357,var!$B$1:$B$40,1,FALSE)))</f>
        <v>1</v>
      </c>
    </row>
    <row r="1358" spans="1:7">
      <c r="A1358" t="s">
        <v>3794</v>
      </c>
      <c r="B1358" t="s">
        <v>57</v>
      </c>
      <c r="C1358" s="1">
        <v>42605</v>
      </c>
      <c r="D1358" t="str">
        <f>IF(C1358 &gt;= var!$A$1, "MostFresh", IF(DATEDIF(C1358,var!$A$2,"d") &lt; 60, "MostFresh", IF(DATEDIF(C1358,var!$A$2, "d") &lt; 90,"Fresh",IF(DATEDIF(C1358,var!$A$2, "d") &lt; 120, "state","abandon"))))</f>
        <v>MostFresh</v>
      </c>
      <c r="E1358" s="3" t="str">
        <f>IF(C1358 &gt;= var!$D$1,IF(C1358 &lt;= var!$D$2, "1", "0"),"0")</f>
        <v>0</v>
      </c>
      <c r="F1358" t="b">
        <f>NOT(ISNA(VLOOKUP(B1358,var!$B$1:$B$40,1,FALSE)))</f>
        <v>1</v>
      </c>
    </row>
    <row r="1359" spans="1:7">
      <c r="A1359" t="s">
        <v>3795</v>
      </c>
      <c r="B1359" t="s">
        <v>57</v>
      </c>
      <c r="C1359" s="1">
        <v>42668</v>
      </c>
      <c r="D1359" t="str">
        <f>IF(C1359 &gt;= var!$A$1, "MostFresh", IF(DATEDIF(C1359,var!$A$2,"d") &lt; 60, "MostFresh", IF(DATEDIF(C1359,var!$A$2, "d") &lt; 90,"Fresh",IF(DATEDIF(C1359,var!$A$2, "d") &lt; 120, "state","abandon"))))</f>
        <v>MostFresh</v>
      </c>
      <c r="E1359" s="3" t="str">
        <f>IF(C1359 &gt;= var!$D$1,IF(C1359 &lt;= var!$D$2, "1", "0"),"0")</f>
        <v>1</v>
      </c>
      <c r="F1359" t="b">
        <f>NOT(ISNA(VLOOKUP(B1359,var!$B$1:$B$40,1,FALSE)))</f>
        <v>1</v>
      </c>
    </row>
    <row r="1360" spans="1:7">
      <c r="A1360" t="s">
        <v>3796</v>
      </c>
      <c r="B1360" t="s">
        <v>57</v>
      </c>
      <c r="C1360" s="1">
        <v>42660</v>
      </c>
      <c r="D1360" t="str">
        <f>IF(C1360 &gt;= var!$A$1, "MostFresh", IF(DATEDIF(C1360,var!$A$2,"d") &lt; 60, "MostFresh", IF(DATEDIF(C1360,var!$A$2, "d") &lt; 90,"Fresh",IF(DATEDIF(C1360,var!$A$2, "d") &lt; 120, "state","abandon"))))</f>
        <v>MostFresh</v>
      </c>
      <c r="E1360" s="3" t="str">
        <f>IF(C1360 &gt;= var!$D$1,IF(C1360 &lt;= var!$D$2, "1", "0"),"0")</f>
        <v>1</v>
      </c>
      <c r="F1360" t="b">
        <f>NOT(ISNA(VLOOKUP(B1360,var!$B$1:$B$40,1,FALSE)))</f>
        <v>1</v>
      </c>
    </row>
    <row r="1361" spans="1:6">
      <c r="A1361" t="s">
        <v>3797</v>
      </c>
      <c r="B1361" t="s">
        <v>57</v>
      </c>
      <c r="C1361" s="1">
        <v>42668</v>
      </c>
      <c r="D1361" t="str">
        <f>IF(C1361 &gt;= var!$A$1, "MostFresh", IF(DATEDIF(C1361,var!$A$2,"d") &lt; 60, "MostFresh", IF(DATEDIF(C1361,var!$A$2, "d") &lt; 90,"Fresh",IF(DATEDIF(C1361,var!$A$2, "d") &lt; 120, "state","abandon"))))</f>
        <v>MostFresh</v>
      </c>
      <c r="E1361" s="3" t="str">
        <f>IF(C1361 &gt;= var!$D$1,IF(C1361 &lt;= var!$D$2, "1", "0"),"0")</f>
        <v>1</v>
      </c>
      <c r="F1361" t="b">
        <f>NOT(ISNA(VLOOKUP(B1361,var!$B$1:$B$40,1,FALSE)))</f>
        <v>1</v>
      </c>
    </row>
    <row r="1362" spans="1:6">
      <c r="A1362" t="s">
        <v>3798</v>
      </c>
      <c r="B1362" t="s">
        <v>57</v>
      </c>
      <c r="C1362" s="1">
        <v>42668</v>
      </c>
      <c r="D1362" t="str">
        <f>IF(C1362 &gt;= var!$A$1, "MostFresh", IF(DATEDIF(C1362,var!$A$2,"d") &lt; 60, "MostFresh", IF(DATEDIF(C1362,var!$A$2, "d") &lt; 90,"Fresh",IF(DATEDIF(C1362,var!$A$2, "d") &lt; 120, "state","abandon"))))</f>
        <v>MostFresh</v>
      </c>
      <c r="E1362" s="3" t="str">
        <f>IF(C1362 &gt;= var!$D$1,IF(C1362 &lt;= var!$D$2, "1", "0"),"0")</f>
        <v>1</v>
      </c>
      <c r="F1362" t="b">
        <f>NOT(ISNA(VLOOKUP(B1362,var!$B$1:$B$40,1,FALSE)))</f>
        <v>1</v>
      </c>
    </row>
    <row r="1363" spans="1:6">
      <c r="A1363" t="s">
        <v>3799</v>
      </c>
      <c r="B1363" t="s">
        <v>57</v>
      </c>
      <c r="C1363" s="1">
        <v>42611</v>
      </c>
      <c r="D1363" t="str">
        <f>IF(C1363 &gt;= var!$A$1, "MostFresh", IF(DATEDIF(C1363,var!$A$2,"d") &lt; 60, "MostFresh", IF(DATEDIF(C1363,var!$A$2, "d") &lt; 90,"Fresh",IF(DATEDIF(C1363,var!$A$2, "d") &lt; 120, "state","abandon"))))</f>
        <v>MostFresh</v>
      </c>
      <c r="E1363" s="3" t="str">
        <f>IF(C1363 &gt;= var!$D$1,IF(C1363 &lt;= var!$D$2, "1", "0"),"0")</f>
        <v>0</v>
      </c>
      <c r="F1363" t="b">
        <f>NOT(ISNA(VLOOKUP(B1363,var!$B$1:$B$40,1,FALSE)))</f>
        <v>1</v>
      </c>
    </row>
    <row r="1364" spans="1:6">
      <c r="A1364" t="s">
        <v>3800</v>
      </c>
      <c r="B1364" t="s">
        <v>57</v>
      </c>
      <c r="C1364" s="1">
        <v>42660</v>
      </c>
      <c r="D1364" t="str">
        <f>IF(C1364 &gt;= var!$A$1, "MostFresh", IF(DATEDIF(C1364,var!$A$2,"d") &lt; 60, "MostFresh", IF(DATEDIF(C1364,var!$A$2, "d") &lt; 90,"Fresh",IF(DATEDIF(C1364,var!$A$2, "d") &lt; 120, "state","abandon"))))</f>
        <v>MostFresh</v>
      </c>
      <c r="E1364" s="3" t="str">
        <f>IF(C1364 &gt;= var!$D$1,IF(C1364 &lt;= var!$D$2, "1", "0"),"0")</f>
        <v>1</v>
      </c>
      <c r="F1364" t="b">
        <f>NOT(ISNA(VLOOKUP(B1364,var!$B$1:$B$40,1,FALSE)))</f>
        <v>1</v>
      </c>
    </row>
    <row r="1365" spans="1:6">
      <c r="A1365" t="s">
        <v>3801</v>
      </c>
      <c r="B1365" t="s">
        <v>57</v>
      </c>
      <c r="C1365" s="1">
        <v>42668</v>
      </c>
      <c r="D1365" t="str">
        <f>IF(C1365 &gt;= var!$A$1, "MostFresh", IF(DATEDIF(C1365,var!$A$2,"d") &lt; 60, "MostFresh", IF(DATEDIF(C1365,var!$A$2, "d") &lt; 90,"Fresh",IF(DATEDIF(C1365,var!$A$2, "d") &lt; 120, "state","abandon"))))</f>
        <v>MostFresh</v>
      </c>
      <c r="E1365" s="3" t="str">
        <f>IF(C1365 &gt;= var!$D$1,IF(C1365 &lt;= var!$D$2, "1", "0"),"0")</f>
        <v>1</v>
      </c>
      <c r="F1365" t="b">
        <f>NOT(ISNA(VLOOKUP(B1365,var!$B$1:$B$40,1,FALSE)))</f>
        <v>1</v>
      </c>
    </row>
    <row r="1366" spans="1:6">
      <c r="A1366" t="s">
        <v>3802</v>
      </c>
      <c r="B1366" t="s">
        <v>57</v>
      </c>
      <c r="C1366" s="1">
        <v>42618</v>
      </c>
      <c r="D1366" t="str">
        <f>IF(C1366 &gt;= var!$A$1, "MostFresh", IF(DATEDIF(C1366,var!$A$2,"d") &lt; 60, "MostFresh", IF(DATEDIF(C1366,var!$A$2, "d") &lt; 90,"Fresh",IF(DATEDIF(C1366,var!$A$2, "d") &lt; 120, "state","abandon"))))</f>
        <v>MostFresh</v>
      </c>
      <c r="E1366" s="3" t="str">
        <f>IF(C1366 &gt;= var!$D$1,IF(C1366 &lt;= var!$D$2, "1", "0"),"0")</f>
        <v>0</v>
      </c>
      <c r="F1366" t="b">
        <f>NOT(ISNA(VLOOKUP(B1366,var!$B$1:$B$40,1,FALSE)))</f>
        <v>1</v>
      </c>
    </row>
    <row r="1367" spans="1:6">
      <c r="A1367" t="s">
        <v>3803</v>
      </c>
      <c r="B1367" t="s">
        <v>57</v>
      </c>
      <c r="C1367" s="1">
        <v>42618</v>
      </c>
      <c r="D1367" t="str">
        <f>IF(C1367 &gt;= var!$A$1, "MostFresh", IF(DATEDIF(C1367,var!$A$2,"d") &lt; 60, "MostFresh", IF(DATEDIF(C1367,var!$A$2, "d") &lt; 90,"Fresh",IF(DATEDIF(C1367,var!$A$2, "d") &lt; 120, "state","abandon"))))</f>
        <v>MostFresh</v>
      </c>
      <c r="E1367" s="3" t="str">
        <f>IF(C1367 &gt;= var!$D$1,IF(C1367 &lt;= var!$D$2, "1", "0"),"0")</f>
        <v>0</v>
      </c>
      <c r="F1367" t="b">
        <f>NOT(ISNA(VLOOKUP(B1367,var!$B$1:$B$40,1,FALSE)))</f>
        <v>1</v>
      </c>
    </row>
    <row r="1368" spans="1:6">
      <c r="A1368" t="s">
        <v>3804</v>
      </c>
      <c r="B1368" t="s">
        <v>57</v>
      </c>
      <c r="C1368" s="1">
        <v>42668</v>
      </c>
      <c r="D1368" t="str">
        <f>IF(C1368 &gt;= var!$A$1, "MostFresh", IF(DATEDIF(C1368,var!$A$2,"d") &lt; 60, "MostFresh", IF(DATEDIF(C1368,var!$A$2, "d") &lt; 90,"Fresh",IF(DATEDIF(C1368,var!$A$2, "d") &lt; 120, "state","abandon"))))</f>
        <v>MostFresh</v>
      </c>
      <c r="E1368" s="3" t="str">
        <f>IF(C1368 &gt;= var!$D$1,IF(C1368 &lt;= var!$D$2, "1", "0"),"0")</f>
        <v>1</v>
      </c>
      <c r="F1368" t="b">
        <f>NOT(ISNA(VLOOKUP(B1368,var!$B$1:$B$40,1,FALSE)))</f>
        <v>1</v>
      </c>
    </row>
    <row r="1369" spans="1:6">
      <c r="A1369" t="s">
        <v>3805</v>
      </c>
      <c r="B1369" t="s">
        <v>57</v>
      </c>
      <c r="C1369" s="1">
        <v>42618</v>
      </c>
      <c r="D1369" t="str">
        <f>IF(C1369 &gt;= var!$A$1, "MostFresh", IF(DATEDIF(C1369,var!$A$2,"d") &lt; 60, "MostFresh", IF(DATEDIF(C1369,var!$A$2, "d") &lt; 90,"Fresh",IF(DATEDIF(C1369,var!$A$2, "d") &lt; 120, "state","abandon"))))</f>
        <v>MostFresh</v>
      </c>
      <c r="E1369" s="3" t="str">
        <f>IF(C1369 &gt;= var!$D$1,IF(C1369 &lt;= var!$D$2, "1", "0"),"0")</f>
        <v>0</v>
      </c>
      <c r="F1369" t="b">
        <f>NOT(ISNA(VLOOKUP(B1369,var!$B$1:$B$40,1,FALSE)))</f>
        <v>1</v>
      </c>
    </row>
    <row r="1370" spans="1:6">
      <c r="A1370" t="s">
        <v>3806</v>
      </c>
      <c r="B1370" t="s">
        <v>57</v>
      </c>
      <c r="C1370" s="1">
        <v>42643</v>
      </c>
      <c r="D1370" t="str">
        <f>IF(C1370 &gt;= var!$A$1, "MostFresh", IF(DATEDIF(C1370,var!$A$2,"d") &lt; 60, "MostFresh", IF(DATEDIF(C1370,var!$A$2, "d") &lt; 90,"Fresh",IF(DATEDIF(C1370,var!$A$2, "d") &lt; 120, "state","abandon"))))</f>
        <v>MostFresh</v>
      </c>
      <c r="E1370" s="3" t="str">
        <f>IF(C1370 &gt;= var!$D$1,IF(C1370 &lt;= var!$D$2, "1", "0"),"0")</f>
        <v>0</v>
      </c>
      <c r="F1370" t="b">
        <f>NOT(ISNA(VLOOKUP(B1370,var!$B$1:$B$40,1,FALSE)))</f>
        <v>1</v>
      </c>
    </row>
    <row r="1371" spans="1:6">
      <c r="A1371" t="s">
        <v>3807</v>
      </c>
      <c r="B1371" t="s">
        <v>57</v>
      </c>
      <c r="C1371" s="1">
        <v>42668</v>
      </c>
      <c r="D1371" t="str">
        <f>IF(C1371 &gt;= var!$A$1, "MostFresh", IF(DATEDIF(C1371,var!$A$2,"d") &lt; 60, "MostFresh", IF(DATEDIF(C1371,var!$A$2, "d") &lt; 90,"Fresh",IF(DATEDIF(C1371,var!$A$2, "d") &lt; 120, "state","abandon"))))</f>
        <v>MostFresh</v>
      </c>
      <c r="E1371" s="3" t="str">
        <f>IF(C1371 &gt;= var!$D$1,IF(C1371 &lt;= var!$D$2, "1", "0"),"0")</f>
        <v>1</v>
      </c>
      <c r="F1371" t="b">
        <f>NOT(ISNA(VLOOKUP(B1371,var!$B$1:$B$40,1,FALSE)))</f>
        <v>1</v>
      </c>
    </row>
    <row r="1372" spans="1:6">
      <c r="A1372" t="s">
        <v>3808</v>
      </c>
      <c r="B1372" t="s">
        <v>57</v>
      </c>
      <c r="C1372" s="1">
        <v>42605</v>
      </c>
      <c r="D1372" t="str">
        <f>IF(C1372 &gt;= var!$A$1, "MostFresh", IF(DATEDIF(C1372,var!$A$2,"d") &lt; 60, "MostFresh", IF(DATEDIF(C1372,var!$A$2, "d") &lt; 90,"Fresh",IF(DATEDIF(C1372,var!$A$2, "d") &lt; 120, "state","abandon"))))</f>
        <v>MostFresh</v>
      </c>
      <c r="E1372" s="3" t="str">
        <f>IF(C1372 &gt;= var!$D$1,IF(C1372 &lt;= var!$D$2, "1", "0"),"0")</f>
        <v>0</v>
      </c>
      <c r="F1372" t="b">
        <f>NOT(ISNA(VLOOKUP(B1372,var!$B$1:$B$40,1,FALSE)))</f>
        <v>1</v>
      </c>
    </row>
    <row r="1373" spans="1:6">
      <c r="A1373" t="s">
        <v>3809</v>
      </c>
      <c r="B1373" t="s">
        <v>57</v>
      </c>
      <c r="C1373" s="1">
        <v>42660</v>
      </c>
      <c r="D1373" t="str">
        <f>IF(C1373 &gt;= var!$A$1, "MostFresh", IF(DATEDIF(C1373,var!$A$2,"d") &lt; 60, "MostFresh", IF(DATEDIF(C1373,var!$A$2, "d") &lt; 90,"Fresh",IF(DATEDIF(C1373,var!$A$2, "d") &lt; 120, "state","abandon"))))</f>
        <v>MostFresh</v>
      </c>
      <c r="E1373" s="3" t="str">
        <f>IF(C1373 &gt;= var!$D$1,IF(C1373 &lt;= var!$D$2, "1", "0"),"0")</f>
        <v>1</v>
      </c>
      <c r="F1373" t="b">
        <f>NOT(ISNA(VLOOKUP(B1373,var!$B$1:$B$40,1,FALSE)))</f>
        <v>1</v>
      </c>
    </row>
    <row r="1374" spans="1:6">
      <c r="A1374" t="s">
        <v>3810</v>
      </c>
      <c r="B1374" t="s">
        <v>57</v>
      </c>
      <c r="C1374" s="1">
        <v>42618</v>
      </c>
      <c r="D1374" t="str">
        <f>IF(C1374 &gt;= var!$A$1, "MostFresh", IF(DATEDIF(C1374,var!$A$2,"d") &lt; 60, "MostFresh", IF(DATEDIF(C1374,var!$A$2, "d") &lt; 90,"Fresh",IF(DATEDIF(C1374,var!$A$2, "d") &lt; 120, "state","abandon"))))</f>
        <v>MostFresh</v>
      </c>
      <c r="E1374" s="3" t="str">
        <f>IF(C1374 &gt;= var!$D$1,IF(C1374 &lt;= var!$D$2, "1", "0"),"0")</f>
        <v>0</v>
      </c>
      <c r="F1374" t="b">
        <f>NOT(ISNA(VLOOKUP(B1374,var!$B$1:$B$40,1,FALSE)))</f>
        <v>1</v>
      </c>
    </row>
    <row r="1375" spans="1:6">
      <c r="A1375" t="s">
        <v>3811</v>
      </c>
      <c r="B1375" t="s">
        <v>57</v>
      </c>
      <c r="C1375" s="1">
        <v>42668</v>
      </c>
      <c r="D1375" t="str">
        <f>IF(C1375 &gt;= var!$A$1, "MostFresh", IF(DATEDIF(C1375,var!$A$2,"d") &lt; 60, "MostFresh", IF(DATEDIF(C1375,var!$A$2, "d") &lt; 90,"Fresh",IF(DATEDIF(C1375,var!$A$2, "d") &lt; 120, "state","abandon"))))</f>
        <v>MostFresh</v>
      </c>
      <c r="E1375" s="3" t="str">
        <f>IF(C1375 &gt;= var!$D$1,IF(C1375 &lt;= var!$D$2, "1", "0"),"0")</f>
        <v>1</v>
      </c>
      <c r="F1375" t="b">
        <f>NOT(ISNA(VLOOKUP(B1375,var!$B$1:$B$40,1,FALSE)))</f>
        <v>1</v>
      </c>
    </row>
    <row r="1376" spans="1:6">
      <c r="A1376" t="s">
        <v>3812</v>
      </c>
      <c r="B1376" t="s">
        <v>57</v>
      </c>
      <c r="C1376" s="1">
        <v>42618</v>
      </c>
      <c r="D1376" t="str">
        <f>IF(C1376 &gt;= var!$A$1, "MostFresh", IF(DATEDIF(C1376,var!$A$2,"d") &lt; 60, "MostFresh", IF(DATEDIF(C1376,var!$A$2, "d") &lt; 90,"Fresh",IF(DATEDIF(C1376,var!$A$2, "d") &lt; 120, "state","abandon"))))</f>
        <v>MostFresh</v>
      </c>
      <c r="E1376" s="3" t="str">
        <f>IF(C1376 &gt;= var!$D$1,IF(C1376 &lt;= var!$D$2, "1", "0"),"0")</f>
        <v>0</v>
      </c>
      <c r="F1376" t="b">
        <f>NOT(ISNA(VLOOKUP(B1376,var!$B$1:$B$40,1,FALSE)))</f>
        <v>1</v>
      </c>
    </row>
    <row r="1377" spans="1:6">
      <c r="A1377" t="s">
        <v>3813</v>
      </c>
      <c r="B1377" t="s">
        <v>57</v>
      </c>
      <c r="C1377" s="1">
        <v>42668</v>
      </c>
      <c r="D1377" t="str">
        <f>IF(C1377 &gt;= var!$A$1, "MostFresh", IF(DATEDIF(C1377,var!$A$2,"d") &lt; 60, "MostFresh", IF(DATEDIF(C1377,var!$A$2, "d") &lt; 90,"Fresh",IF(DATEDIF(C1377,var!$A$2, "d") &lt; 120, "state","abandon"))))</f>
        <v>MostFresh</v>
      </c>
      <c r="E1377" s="3" t="str">
        <f>IF(C1377 &gt;= var!$D$1,IF(C1377 &lt;= var!$D$2, "1", "0"),"0")</f>
        <v>1</v>
      </c>
      <c r="F1377" t="b">
        <f>NOT(ISNA(VLOOKUP(B1377,var!$B$1:$B$40,1,FALSE)))</f>
        <v>1</v>
      </c>
    </row>
    <row r="1378" spans="1:6">
      <c r="A1378" t="s">
        <v>3814</v>
      </c>
      <c r="B1378" t="s">
        <v>19</v>
      </c>
      <c r="C1378" s="1">
        <v>42643</v>
      </c>
      <c r="D1378" t="str">
        <f>IF(C1378 &gt;= var!$A$1, "MostFresh", IF(DATEDIF(C1378,var!$A$2,"d") &lt; 60, "MostFresh", IF(DATEDIF(C1378,var!$A$2, "d") &lt; 90,"Fresh",IF(DATEDIF(C1378,var!$A$2, "d") &lt; 120, "state","abandon"))))</f>
        <v>MostFresh</v>
      </c>
      <c r="E1378" s="3" t="str">
        <f>IF(C1378 &gt;= var!$D$1,IF(C1378 &lt;= var!$D$2, "1", "0"),"0")</f>
        <v>0</v>
      </c>
      <c r="F1378" t="b">
        <f>NOT(ISNA(VLOOKUP(B1378,var!$B$1:$B$40,1,FALSE)))</f>
        <v>1</v>
      </c>
    </row>
    <row r="1379" spans="1:6">
      <c r="A1379" t="s">
        <v>3815</v>
      </c>
      <c r="B1379" t="s">
        <v>57</v>
      </c>
      <c r="C1379" s="1">
        <v>42618</v>
      </c>
      <c r="D1379" t="str">
        <f>IF(C1379 &gt;= var!$A$1, "MostFresh", IF(DATEDIF(C1379,var!$A$2,"d") &lt; 60, "MostFresh", IF(DATEDIF(C1379,var!$A$2, "d") &lt; 90,"Fresh",IF(DATEDIF(C1379,var!$A$2, "d") &lt; 120, "state","abandon"))))</f>
        <v>MostFresh</v>
      </c>
      <c r="E1379" s="3" t="str">
        <f>IF(C1379 &gt;= var!$D$1,IF(C1379 &lt;= var!$D$2, "1", "0"),"0")</f>
        <v>0</v>
      </c>
      <c r="F1379" t="b">
        <f>NOT(ISNA(VLOOKUP(B1379,var!$B$1:$B$40,1,FALSE)))</f>
        <v>1</v>
      </c>
    </row>
    <row r="1380" spans="1:6">
      <c r="A1380" t="s">
        <v>3816</v>
      </c>
      <c r="B1380" t="s">
        <v>5337</v>
      </c>
      <c r="C1380" s="1">
        <v>42667</v>
      </c>
      <c r="D1380" t="str">
        <f>IF(C1380 &gt;= var!$A$1, "MostFresh", IF(DATEDIF(C1380,var!$A$2,"d") &lt; 60, "MostFresh", IF(DATEDIF(C1380,var!$A$2, "d") &lt; 90,"Fresh",IF(DATEDIF(C1380,var!$A$2, "d") &lt; 120, "state","abandon"))))</f>
        <v>MostFresh</v>
      </c>
      <c r="E1380" s="3" t="str">
        <f>IF(C1380 &gt;= var!$D$1,IF(C1380 &lt;= var!$D$2, "1", "0"),"0")</f>
        <v>1</v>
      </c>
      <c r="F1380" t="b">
        <f>NOT(ISNA(VLOOKUP(B1380,var!$B$1:$B$40,1,FALSE)))</f>
        <v>0</v>
      </c>
    </row>
    <row r="1381" spans="1:6">
      <c r="A1381" t="s">
        <v>3817</v>
      </c>
      <c r="B1381" t="s">
        <v>5337</v>
      </c>
      <c r="C1381" s="1">
        <v>42667</v>
      </c>
      <c r="D1381" t="str">
        <f>IF(C1381 &gt;= var!$A$1, "MostFresh", IF(DATEDIF(C1381,var!$A$2,"d") &lt; 60, "MostFresh", IF(DATEDIF(C1381,var!$A$2, "d") &lt; 90,"Fresh",IF(DATEDIF(C1381,var!$A$2, "d") &lt; 120, "state","abandon"))))</f>
        <v>MostFresh</v>
      </c>
      <c r="E1381" s="3" t="str">
        <f>IF(C1381 &gt;= var!$D$1,IF(C1381 &lt;= var!$D$2, "1", "0"),"0")</f>
        <v>1</v>
      </c>
      <c r="F1381" t="b">
        <f>NOT(ISNA(VLOOKUP(B1381,var!$B$1:$B$40,1,FALSE)))</f>
        <v>0</v>
      </c>
    </row>
    <row r="1382" spans="1:6">
      <c r="A1382" t="s">
        <v>3818</v>
      </c>
      <c r="B1382" t="s">
        <v>5337</v>
      </c>
      <c r="C1382" s="1">
        <v>42667</v>
      </c>
      <c r="D1382" t="str">
        <f>IF(C1382 &gt;= var!$A$1, "MostFresh", IF(DATEDIF(C1382,var!$A$2,"d") &lt; 60, "MostFresh", IF(DATEDIF(C1382,var!$A$2, "d") &lt; 90,"Fresh",IF(DATEDIF(C1382,var!$A$2, "d") &lt; 120, "state","abandon"))))</f>
        <v>MostFresh</v>
      </c>
      <c r="E1382" s="3" t="str">
        <f>IF(C1382 &gt;= var!$D$1,IF(C1382 &lt;= var!$D$2, "1", "0"),"0")</f>
        <v>1</v>
      </c>
      <c r="F1382" t="b">
        <f>NOT(ISNA(VLOOKUP(B1382,var!$B$1:$B$40,1,FALSE)))</f>
        <v>0</v>
      </c>
    </row>
    <row r="1383" spans="1:6">
      <c r="A1383" t="s">
        <v>3819</v>
      </c>
      <c r="B1383" t="s">
        <v>5337</v>
      </c>
      <c r="C1383" s="1">
        <v>42641</v>
      </c>
      <c r="D1383" t="str">
        <f>IF(C1383 &gt;= var!$A$1, "MostFresh", IF(DATEDIF(C1383,var!$A$2,"d") &lt; 60, "MostFresh", IF(DATEDIF(C1383,var!$A$2, "d") &lt; 90,"Fresh",IF(DATEDIF(C1383,var!$A$2, "d") &lt; 120, "state","abandon"))))</f>
        <v>MostFresh</v>
      </c>
      <c r="E1383" s="3" t="str">
        <f>IF(C1383 &gt;= var!$D$1,IF(C1383 &lt;= var!$D$2, "1", "0"),"0")</f>
        <v>0</v>
      </c>
      <c r="F1383" t="b">
        <f>NOT(ISNA(VLOOKUP(B1383,var!$B$1:$B$40,1,FALSE)))</f>
        <v>0</v>
      </c>
    </row>
    <row r="1384" spans="1:6">
      <c r="A1384" t="s">
        <v>3820</v>
      </c>
      <c r="B1384" t="s">
        <v>5337</v>
      </c>
      <c r="C1384" s="1">
        <v>42597</v>
      </c>
      <c r="D1384" t="str">
        <f>IF(C1384 &gt;= var!$A$1, "MostFresh", IF(DATEDIF(C1384,var!$A$2,"d") &lt; 60, "MostFresh", IF(DATEDIF(C1384,var!$A$2, "d") &lt; 90,"Fresh",IF(DATEDIF(C1384,var!$A$2, "d") &lt; 120, "state","abandon"))))</f>
        <v>MostFresh</v>
      </c>
      <c r="E1384" s="3" t="str">
        <f>IF(C1384 &gt;= var!$D$1,IF(C1384 &lt;= var!$D$2, "1", "0"),"0")</f>
        <v>0</v>
      </c>
      <c r="F1384" t="b">
        <f>NOT(ISNA(VLOOKUP(B1384,var!$B$1:$B$40,1,FALSE)))</f>
        <v>0</v>
      </c>
    </row>
    <row r="1385" spans="1:6">
      <c r="A1385" t="s">
        <v>3821</v>
      </c>
      <c r="B1385" t="s">
        <v>5337</v>
      </c>
      <c r="C1385" s="1">
        <v>42667</v>
      </c>
      <c r="D1385" t="str">
        <f>IF(C1385 &gt;= var!$A$1, "MostFresh", IF(DATEDIF(C1385,var!$A$2,"d") &lt; 60, "MostFresh", IF(DATEDIF(C1385,var!$A$2, "d") &lt; 90,"Fresh",IF(DATEDIF(C1385,var!$A$2, "d") &lt; 120, "state","abandon"))))</f>
        <v>MostFresh</v>
      </c>
      <c r="E1385" s="3" t="str">
        <f>IF(C1385 &gt;= var!$D$1,IF(C1385 &lt;= var!$D$2, "1", "0"),"0")</f>
        <v>1</v>
      </c>
      <c r="F1385" t="b">
        <f>NOT(ISNA(VLOOKUP(B1385,var!$B$1:$B$40,1,FALSE)))</f>
        <v>0</v>
      </c>
    </row>
    <row r="1386" spans="1:6">
      <c r="A1386" t="s">
        <v>3822</v>
      </c>
      <c r="B1386" t="s">
        <v>5337</v>
      </c>
      <c r="C1386" s="1">
        <v>42667</v>
      </c>
      <c r="D1386" t="str">
        <f>IF(C1386 &gt;= var!$A$1, "MostFresh", IF(DATEDIF(C1386,var!$A$2,"d") &lt; 60, "MostFresh", IF(DATEDIF(C1386,var!$A$2, "d") &lt; 90,"Fresh",IF(DATEDIF(C1386,var!$A$2, "d") &lt; 120, "state","abandon"))))</f>
        <v>MostFresh</v>
      </c>
      <c r="E1386" s="3" t="str">
        <f>IF(C1386 &gt;= var!$D$1,IF(C1386 &lt;= var!$D$2, "1", "0"),"0")</f>
        <v>1</v>
      </c>
      <c r="F1386" t="b">
        <f>NOT(ISNA(VLOOKUP(B1386,var!$B$1:$B$40,1,FALSE)))</f>
        <v>0</v>
      </c>
    </row>
    <row r="1387" spans="1:6">
      <c r="A1387" t="s">
        <v>3823</v>
      </c>
      <c r="B1387" t="s">
        <v>5337</v>
      </c>
      <c r="C1387" s="1">
        <v>42639</v>
      </c>
      <c r="D1387" t="str">
        <f>IF(C1387 &gt;= var!$A$1, "MostFresh", IF(DATEDIF(C1387,var!$A$2,"d") &lt; 60, "MostFresh", IF(DATEDIF(C1387,var!$A$2, "d") &lt; 90,"Fresh",IF(DATEDIF(C1387,var!$A$2, "d") &lt; 120, "state","abandon"))))</f>
        <v>MostFresh</v>
      </c>
      <c r="E1387" s="3" t="str">
        <f>IF(C1387 &gt;= var!$D$1,IF(C1387 &lt;= var!$D$2, "1", "0"),"0")</f>
        <v>0</v>
      </c>
      <c r="F1387" t="b">
        <f>NOT(ISNA(VLOOKUP(B1387,var!$B$1:$B$40,1,FALSE)))</f>
        <v>0</v>
      </c>
    </row>
    <row r="1388" spans="1:6">
      <c r="A1388" t="s">
        <v>3824</v>
      </c>
      <c r="B1388" t="s">
        <v>5337</v>
      </c>
      <c r="C1388" s="1">
        <v>42667</v>
      </c>
      <c r="D1388" t="str">
        <f>IF(C1388 &gt;= var!$A$1, "MostFresh", IF(DATEDIF(C1388,var!$A$2,"d") &lt; 60, "MostFresh", IF(DATEDIF(C1388,var!$A$2, "d") &lt; 90,"Fresh",IF(DATEDIF(C1388,var!$A$2, "d") &lt; 120, "state","abandon"))))</f>
        <v>MostFresh</v>
      </c>
      <c r="E1388" s="3" t="str">
        <f>IF(C1388 &gt;= var!$D$1,IF(C1388 &lt;= var!$D$2, "1", "0"),"0")</f>
        <v>1</v>
      </c>
      <c r="F1388" t="b">
        <f>NOT(ISNA(VLOOKUP(B1388,var!$B$1:$B$40,1,FALSE)))</f>
        <v>0</v>
      </c>
    </row>
    <row r="1389" spans="1:6">
      <c r="A1389" t="s">
        <v>3825</v>
      </c>
      <c r="B1389" t="s">
        <v>5337</v>
      </c>
      <c r="C1389" s="1">
        <v>42667</v>
      </c>
      <c r="D1389" t="str">
        <f>IF(C1389 &gt;= var!$A$1, "MostFresh", IF(DATEDIF(C1389,var!$A$2,"d") &lt; 60, "MostFresh", IF(DATEDIF(C1389,var!$A$2, "d") &lt; 90,"Fresh",IF(DATEDIF(C1389,var!$A$2, "d") &lt; 120, "state","abandon"))))</f>
        <v>MostFresh</v>
      </c>
      <c r="E1389" s="3" t="str">
        <f>IF(C1389 &gt;= var!$D$1,IF(C1389 &lt;= var!$D$2, "1", "0"),"0")</f>
        <v>1</v>
      </c>
      <c r="F1389" t="b">
        <f>NOT(ISNA(VLOOKUP(B1389,var!$B$1:$B$40,1,FALSE)))</f>
        <v>0</v>
      </c>
    </row>
    <row r="1390" spans="1:6">
      <c r="A1390" t="s">
        <v>3826</v>
      </c>
      <c r="B1390" t="s">
        <v>5337</v>
      </c>
      <c r="C1390" s="1">
        <v>42667</v>
      </c>
      <c r="D1390" t="str">
        <f>IF(C1390 &gt;= var!$A$1, "MostFresh", IF(DATEDIF(C1390,var!$A$2,"d") &lt; 60, "MostFresh", IF(DATEDIF(C1390,var!$A$2, "d") &lt; 90,"Fresh",IF(DATEDIF(C1390,var!$A$2, "d") &lt; 120, "state","abandon"))))</f>
        <v>MostFresh</v>
      </c>
      <c r="E1390" s="3" t="str">
        <f>IF(C1390 &gt;= var!$D$1,IF(C1390 &lt;= var!$D$2, "1", "0"),"0")</f>
        <v>1</v>
      </c>
      <c r="F1390" t="b">
        <f>NOT(ISNA(VLOOKUP(B1390,var!$B$1:$B$40,1,FALSE)))</f>
        <v>0</v>
      </c>
    </row>
    <row r="1391" spans="1:6">
      <c r="A1391" t="s">
        <v>3827</v>
      </c>
      <c r="B1391" t="s">
        <v>5337</v>
      </c>
      <c r="C1391" s="1">
        <v>42667</v>
      </c>
      <c r="D1391" t="str">
        <f>IF(C1391 &gt;= var!$A$1, "MostFresh", IF(DATEDIF(C1391,var!$A$2,"d") &lt; 60, "MostFresh", IF(DATEDIF(C1391,var!$A$2, "d") &lt; 90,"Fresh",IF(DATEDIF(C1391,var!$A$2, "d") &lt; 120, "state","abandon"))))</f>
        <v>MostFresh</v>
      </c>
      <c r="E1391" s="3" t="str">
        <f>IF(C1391 &gt;= var!$D$1,IF(C1391 &lt;= var!$D$2, "1", "0"),"0")</f>
        <v>1</v>
      </c>
      <c r="F1391" t="b">
        <f>NOT(ISNA(VLOOKUP(B1391,var!$B$1:$B$40,1,FALSE)))</f>
        <v>0</v>
      </c>
    </row>
    <row r="1392" spans="1:6">
      <c r="A1392" t="s">
        <v>5145</v>
      </c>
      <c r="B1392" t="s">
        <v>5337</v>
      </c>
      <c r="C1392" s="1">
        <v>42569</v>
      </c>
      <c r="D1392" t="str">
        <f>IF(C1392 &gt;= var!$A$1, "MostFresh", IF(DATEDIF(C1392,var!$A$2,"d") &lt; 60, "MostFresh", IF(DATEDIF(C1392,var!$A$2, "d") &lt; 90,"Fresh",IF(DATEDIF(C1392,var!$A$2, "d") &lt; 120, "state","abandon"))))</f>
        <v>Fresh</v>
      </c>
      <c r="E1392" s="3" t="str">
        <f>IF(C1392 &gt;= var!$D$1,IF(C1392 &lt;= var!$D$2, "1", "0"),"0")</f>
        <v>0</v>
      </c>
      <c r="F1392" t="b">
        <f>NOT(ISNA(VLOOKUP(B1392,var!$B$1:$B$40,1,FALSE)))</f>
        <v>0</v>
      </c>
    </row>
    <row r="1393" spans="1:6">
      <c r="A1393" t="s">
        <v>3828</v>
      </c>
      <c r="B1393" t="s">
        <v>5337</v>
      </c>
      <c r="C1393" s="1">
        <v>42390</v>
      </c>
      <c r="D1393" t="str">
        <f>IF(C1393 &gt;= var!$A$1, "MostFresh", IF(DATEDIF(C1393,var!$A$2,"d") &lt; 60, "MostFresh", IF(DATEDIF(C1393,var!$A$2, "d") &lt; 90,"Fresh",IF(DATEDIF(C1393,var!$A$2, "d") &lt; 120, "state","abandon"))))</f>
        <v>abandon</v>
      </c>
      <c r="E1393" s="3" t="str">
        <f>IF(C1393 &gt;= var!$D$1,IF(C1393 &lt;= var!$D$2, "1", "0"),"0")</f>
        <v>0</v>
      </c>
      <c r="F1393" t="b">
        <f>NOT(ISNA(VLOOKUP(B1393,var!$B$1:$B$40,1,FALSE)))</f>
        <v>0</v>
      </c>
    </row>
    <row r="1394" spans="1:6">
      <c r="A1394" t="s">
        <v>3829</v>
      </c>
      <c r="B1394" t="s">
        <v>5337</v>
      </c>
      <c r="C1394" s="1">
        <v>42667</v>
      </c>
      <c r="D1394" t="str">
        <f>IF(C1394 &gt;= var!$A$1, "MostFresh", IF(DATEDIF(C1394,var!$A$2,"d") &lt; 60, "MostFresh", IF(DATEDIF(C1394,var!$A$2, "d") &lt; 90,"Fresh",IF(DATEDIF(C1394,var!$A$2, "d") &lt; 120, "state","abandon"))))</f>
        <v>MostFresh</v>
      </c>
      <c r="E1394" s="3" t="str">
        <f>IF(C1394 &gt;= var!$D$1,IF(C1394 &lt;= var!$D$2, "1", "0"),"0")</f>
        <v>1</v>
      </c>
      <c r="F1394" t="b">
        <f>NOT(ISNA(VLOOKUP(B1394,var!$B$1:$B$40,1,FALSE)))</f>
        <v>0</v>
      </c>
    </row>
    <row r="1395" spans="1:6">
      <c r="A1395" t="s">
        <v>5146</v>
      </c>
      <c r="B1395" t="s">
        <v>5337</v>
      </c>
      <c r="C1395" s="1">
        <v>42667</v>
      </c>
      <c r="D1395" t="str">
        <f>IF(C1395 &gt;= var!$A$1, "MostFresh", IF(DATEDIF(C1395,var!$A$2,"d") &lt; 60, "MostFresh", IF(DATEDIF(C1395,var!$A$2, "d") &lt; 90,"Fresh",IF(DATEDIF(C1395,var!$A$2, "d") &lt; 120, "state","abandon"))))</f>
        <v>MostFresh</v>
      </c>
      <c r="E1395" s="3" t="str">
        <f>IF(C1395 &gt;= var!$D$1,IF(C1395 &lt;= var!$D$2, "1", "0"),"0")</f>
        <v>1</v>
      </c>
      <c r="F1395" t="b">
        <f>NOT(ISNA(VLOOKUP(B1395,var!$B$1:$B$40,1,FALSE)))</f>
        <v>0</v>
      </c>
    </row>
    <row r="1396" spans="1:6">
      <c r="A1396" t="s">
        <v>3830</v>
      </c>
      <c r="B1396" t="s">
        <v>5337</v>
      </c>
      <c r="C1396" s="1">
        <v>42597</v>
      </c>
      <c r="D1396" t="str">
        <f>IF(C1396 &gt;= var!$A$1, "MostFresh", IF(DATEDIF(C1396,var!$A$2,"d") &lt; 60, "MostFresh", IF(DATEDIF(C1396,var!$A$2, "d") &lt; 90,"Fresh",IF(DATEDIF(C1396,var!$A$2, "d") &lt; 120, "state","abandon"))))</f>
        <v>MostFresh</v>
      </c>
      <c r="E1396" s="3" t="str">
        <f>IF(C1396 &gt;= var!$D$1,IF(C1396 &lt;= var!$D$2, "1", "0"),"0")</f>
        <v>0</v>
      </c>
      <c r="F1396" t="b">
        <f>NOT(ISNA(VLOOKUP(B1396,var!$B$1:$B$40,1,FALSE)))</f>
        <v>0</v>
      </c>
    </row>
    <row r="1397" spans="1:6">
      <c r="A1397" t="s">
        <v>3831</v>
      </c>
      <c r="B1397" t="s">
        <v>5337</v>
      </c>
      <c r="C1397" s="1">
        <v>42667</v>
      </c>
      <c r="D1397" t="str">
        <f>IF(C1397 &gt;= var!$A$1, "MostFresh", IF(DATEDIF(C1397,var!$A$2,"d") &lt; 60, "MostFresh", IF(DATEDIF(C1397,var!$A$2, "d") &lt; 90,"Fresh",IF(DATEDIF(C1397,var!$A$2, "d") &lt; 120, "state","abandon"))))</f>
        <v>MostFresh</v>
      </c>
      <c r="E1397" s="3" t="str">
        <f>IF(C1397 &gt;= var!$D$1,IF(C1397 &lt;= var!$D$2, "1", "0"),"0")</f>
        <v>1</v>
      </c>
      <c r="F1397" t="b">
        <f>NOT(ISNA(VLOOKUP(B1397,var!$B$1:$B$40,1,FALSE)))</f>
        <v>0</v>
      </c>
    </row>
    <row r="1398" spans="1:6">
      <c r="A1398" t="s">
        <v>3832</v>
      </c>
      <c r="B1398" t="s">
        <v>5337</v>
      </c>
      <c r="C1398" s="1">
        <v>42667</v>
      </c>
      <c r="D1398" t="str">
        <f>IF(C1398 &gt;= var!$A$1, "MostFresh", IF(DATEDIF(C1398,var!$A$2,"d") &lt; 60, "MostFresh", IF(DATEDIF(C1398,var!$A$2, "d") &lt; 90,"Fresh",IF(DATEDIF(C1398,var!$A$2, "d") &lt; 120, "state","abandon"))))</f>
        <v>MostFresh</v>
      </c>
      <c r="E1398" s="3" t="str">
        <f>IF(C1398 &gt;= var!$D$1,IF(C1398 &lt;= var!$D$2, "1", "0"),"0")</f>
        <v>1</v>
      </c>
      <c r="F1398" t="b">
        <f>NOT(ISNA(VLOOKUP(B1398,var!$B$1:$B$40,1,FALSE)))</f>
        <v>0</v>
      </c>
    </row>
    <row r="1399" spans="1:6">
      <c r="A1399" t="s">
        <v>3833</v>
      </c>
      <c r="B1399" t="s">
        <v>5337</v>
      </c>
      <c r="C1399" s="1">
        <v>42667</v>
      </c>
      <c r="D1399" t="str">
        <f>IF(C1399 &gt;= var!$A$1, "MostFresh", IF(DATEDIF(C1399,var!$A$2,"d") &lt; 60, "MostFresh", IF(DATEDIF(C1399,var!$A$2, "d") &lt; 90,"Fresh",IF(DATEDIF(C1399,var!$A$2, "d") &lt; 120, "state","abandon"))))</f>
        <v>MostFresh</v>
      </c>
      <c r="E1399" s="3" t="str">
        <f>IF(C1399 &gt;= var!$D$1,IF(C1399 &lt;= var!$D$2, "1", "0"),"0")</f>
        <v>1</v>
      </c>
      <c r="F1399" t="b">
        <f>NOT(ISNA(VLOOKUP(B1399,var!$B$1:$B$40,1,FALSE)))</f>
        <v>0</v>
      </c>
    </row>
    <row r="1400" spans="1:6">
      <c r="A1400" t="s">
        <v>3834</v>
      </c>
      <c r="B1400" t="s">
        <v>5337</v>
      </c>
      <c r="C1400" s="1">
        <v>42653</v>
      </c>
      <c r="D1400" t="str">
        <f>IF(C1400 &gt;= var!$A$1, "MostFresh", IF(DATEDIF(C1400,var!$A$2,"d") &lt; 60, "MostFresh", IF(DATEDIF(C1400,var!$A$2, "d") &lt; 90,"Fresh",IF(DATEDIF(C1400,var!$A$2, "d") &lt; 120, "state","abandon"))))</f>
        <v>MostFresh</v>
      </c>
      <c r="E1400" s="3" t="str">
        <f>IF(C1400 &gt;= var!$D$1,IF(C1400 &lt;= var!$D$2, "1", "0"),"0")</f>
        <v>1</v>
      </c>
      <c r="F1400" t="b">
        <f>NOT(ISNA(VLOOKUP(B1400,var!$B$1:$B$40,1,FALSE)))</f>
        <v>0</v>
      </c>
    </row>
    <row r="1401" spans="1:6">
      <c r="A1401" t="s">
        <v>3835</v>
      </c>
      <c r="B1401" t="s">
        <v>5337</v>
      </c>
      <c r="C1401" s="1">
        <v>42597</v>
      </c>
      <c r="D1401" t="str">
        <f>IF(C1401 &gt;= var!$A$1, "MostFresh", IF(DATEDIF(C1401,var!$A$2,"d") &lt; 60, "MostFresh", IF(DATEDIF(C1401,var!$A$2, "d") &lt; 90,"Fresh",IF(DATEDIF(C1401,var!$A$2, "d") &lt; 120, "state","abandon"))))</f>
        <v>MostFresh</v>
      </c>
      <c r="E1401" s="3" t="str">
        <f>IF(C1401 &gt;= var!$D$1,IF(C1401 &lt;= var!$D$2, "1", "0"),"0")</f>
        <v>0</v>
      </c>
      <c r="F1401" t="b">
        <f>NOT(ISNA(VLOOKUP(B1401,var!$B$1:$B$40,1,FALSE)))</f>
        <v>0</v>
      </c>
    </row>
    <row r="1402" spans="1:6">
      <c r="A1402" t="s">
        <v>3836</v>
      </c>
      <c r="B1402" t="s">
        <v>5337</v>
      </c>
      <c r="C1402" s="1">
        <v>42639</v>
      </c>
      <c r="D1402" t="str">
        <f>IF(C1402 &gt;= var!$A$1, "MostFresh", IF(DATEDIF(C1402,var!$A$2,"d") &lt; 60, "MostFresh", IF(DATEDIF(C1402,var!$A$2, "d") &lt; 90,"Fresh",IF(DATEDIF(C1402,var!$A$2, "d") &lt; 120, "state","abandon"))))</f>
        <v>MostFresh</v>
      </c>
      <c r="E1402" s="3" t="str">
        <f>IF(C1402 &gt;= var!$D$1,IF(C1402 &lt;= var!$D$2, "1", "0"),"0")</f>
        <v>0</v>
      </c>
      <c r="F1402" t="b">
        <f>NOT(ISNA(VLOOKUP(B1402,var!$B$1:$B$40,1,FALSE)))</f>
        <v>0</v>
      </c>
    </row>
    <row r="1403" spans="1:6">
      <c r="A1403" t="s">
        <v>3837</v>
      </c>
      <c r="B1403" t="s">
        <v>5337</v>
      </c>
      <c r="C1403" s="1">
        <v>42632</v>
      </c>
      <c r="D1403" t="str">
        <f>IF(C1403 &gt;= var!$A$1, "MostFresh", IF(DATEDIF(C1403,var!$A$2,"d") &lt; 60, "MostFresh", IF(DATEDIF(C1403,var!$A$2, "d") &lt; 90,"Fresh",IF(DATEDIF(C1403,var!$A$2, "d") &lt; 120, "state","abandon"))))</f>
        <v>MostFresh</v>
      </c>
      <c r="E1403" s="3" t="str">
        <f>IF(C1403 &gt;= var!$D$1,IF(C1403 &lt;= var!$D$2, "1", "0"),"0")</f>
        <v>0</v>
      </c>
      <c r="F1403" t="b">
        <f>NOT(ISNA(VLOOKUP(B1403,var!$B$1:$B$40,1,FALSE)))</f>
        <v>0</v>
      </c>
    </row>
    <row r="1404" spans="1:6">
      <c r="A1404" t="s">
        <v>3838</v>
      </c>
      <c r="B1404" t="s">
        <v>5337</v>
      </c>
      <c r="C1404" s="1">
        <v>42632</v>
      </c>
      <c r="D1404" t="str">
        <f>IF(C1404 &gt;= var!$A$1, "MostFresh", IF(DATEDIF(C1404,var!$A$2,"d") &lt; 60, "MostFresh", IF(DATEDIF(C1404,var!$A$2, "d") &lt; 90,"Fresh",IF(DATEDIF(C1404,var!$A$2, "d") &lt; 120, "state","abandon"))))</f>
        <v>MostFresh</v>
      </c>
      <c r="E1404" s="3" t="str">
        <f>IF(C1404 &gt;= var!$D$1,IF(C1404 &lt;= var!$D$2, "1", "0"),"0")</f>
        <v>0</v>
      </c>
      <c r="F1404" t="b">
        <f>NOT(ISNA(VLOOKUP(B1404,var!$B$1:$B$40,1,FALSE)))</f>
        <v>0</v>
      </c>
    </row>
    <row r="1405" spans="1:6">
      <c r="A1405" t="s">
        <v>3839</v>
      </c>
      <c r="B1405" t="s">
        <v>5337</v>
      </c>
      <c r="C1405" s="1">
        <v>42465</v>
      </c>
      <c r="D1405" t="str">
        <f>IF(C1405 &gt;= var!$A$1, "MostFresh", IF(DATEDIF(C1405,var!$A$2,"d") &lt; 60, "MostFresh", IF(DATEDIF(C1405,var!$A$2, "d") &lt; 90,"Fresh",IF(DATEDIF(C1405,var!$A$2, "d") &lt; 120, "state","abandon"))))</f>
        <v>abandon</v>
      </c>
      <c r="E1405" s="3" t="str">
        <f>IF(C1405 &gt;= var!$D$1,IF(C1405 &lt;= var!$D$2, "1", "0"),"0")</f>
        <v>0</v>
      </c>
      <c r="F1405" t="b">
        <f>NOT(ISNA(VLOOKUP(B1405,var!$B$1:$B$40,1,FALSE)))</f>
        <v>0</v>
      </c>
    </row>
    <row r="1406" spans="1:6">
      <c r="A1406" t="s">
        <v>3840</v>
      </c>
      <c r="B1406" t="s">
        <v>5337</v>
      </c>
      <c r="C1406" s="1">
        <v>42597</v>
      </c>
      <c r="D1406" t="str">
        <f>IF(C1406 &gt;= var!$A$1, "MostFresh", IF(DATEDIF(C1406,var!$A$2,"d") &lt; 60, "MostFresh", IF(DATEDIF(C1406,var!$A$2, "d") &lt; 90,"Fresh",IF(DATEDIF(C1406,var!$A$2, "d") &lt; 120, "state","abandon"))))</f>
        <v>MostFresh</v>
      </c>
      <c r="E1406" s="3" t="str">
        <f>IF(C1406 &gt;= var!$D$1,IF(C1406 &lt;= var!$D$2, "1", "0"),"0")</f>
        <v>0</v>
      </c>
      <c r="F1406" t="b">
        <f>NOT(ISNA(VLOOKUP(B1406,var!$B$1:$B$40,1,FALSE)))</f>
        <v>0</v>
      </c>
    </row>
    <row r="1407" spans="1:6">
      <c r="A1407" t="s">
        <v>3841</v>
      </c>
      <c r="B1407" t="s">
        <v>5337</v>
      </c>
      <c r="C1407" s="1">
        <v>42597</v>
      </c>
      <c r="D1407" t="str">
        <f>IF(C1407 &gt;= var!$A$1, "MostFresh", IF(DATEDIF(C1407,var!$A$2,"d") &lt; 60, "MostFresh", IF(DATEDIF(C1407,var!$A$2, "d") &lt; 90,"Fresh",IF(DATEDIF(C1407,var!$A$2, "d") &lt; 120, "state","abandon"))))</f>
        <v>MostFresh</v>
      </c>
      <c r="E1407" s="3" t="str">
        <f>IF(C1407 &gt;= var!$D$1,IF(C1407 &lt;= var!$D$2, "1", "0"),"0")</f>
        <v>0</v>
      </c>
      <c r="F1407" t="b">
        <f>NOT(ISNA(VLOOKUP(B1407,var!$B$1:$B$40,1,FALSE)))</f>
        <v>0</v>
      </c>
    </row>
    <row r="1408" spans="1:6">
      <c r="A1408" t="s">
        <v>3842</v>
      </c>
      <c r="B1408" t="s">
        <v>5337</v>
      </c>
      <c r="C1408" s="1">
        <v>42597</v>
      </c>
      <c r="D1408" t="str">
        <f>IF(C1408 &gt;= var!$A$1, "MostFresh", IF(DATEDIF(C1408,var!$A$2,"d") &lt; 60, "MostFresh", IF(DATEDIF(C1408,var!$A$2, "d") &lt; 90,"Fresh",IF(DATEDIF(C1408,var!$A$2, "d") &lt; 120, "state","abandon"))))</f>
        <v>MostFresh</v>
      </c>
      <c r="E1408" s="3" t="str">
        <f>IF(C1408 &gt;= var!$D$1,IF(C1408 &lt;= var!$D$2, "1", "0"),"0")</f>
        <v>0</v>
      </c>
      <c r="F1408" t="b">
        <f>NOT(ISNA(VLOOKUP(B1408,var!$B$1:$B$40,1,FALSE)))</f>
        <v>0</v>
      </c>
    </row>
    <row r="1409" spans="1:6">
      <c r="A1409" t="s">
        <v>3843</v>
      </c>
      <c r="B1409" t="s">
        <v>5337</v>
      </c>
      <c r="C1409" s="1">
        <v>42632</v>
      </c>
      <c r="D1409" t="str">
        <f>IF(C1409 &gt;= var!$A$1, "MostFresh", IF(DATEDIF(C1409,var!$A$2,"d") &lt; 60, "MostFresh", IF(DATEDIF(C1409,var!$A$2, "d") &lt; 90,"Fresh",IF(DATEDIF(C1409,var!$A$2, "d") &lt; 120, "state","abandon"))))</f>
        <v>MostFresh</v>
      </c>
      <c r="E1409" s="3" t="str">
        <f>IF(C1409 &gt;= var!$D$1,IF(C1409 &lt;= var!$D$2, "1", "0"),"0")</f>
        <v>0</v>
      </c>
      <c r="F1409" t="b">
        <f>NOT(ISNA(VLOOKUP(B1409,var!$B$1:$B$40,1,FALSE)))</f>
        <v>0</v>
      </c>
    </row>
    <row r="1410" spans="1:6">
      <c r="A1410" t="s">
        <v>3844</v>
      </c>
      <c r="B1410" t="s">
        <v>5337</v>
      </c>
      <c r="C1410" s="1">
        <v>42583</v>
      </c>
      <c r="D1410" t="str">
        <f>IF(C1410 &gt;= var!$A$1, "MostFresh", IF(DATEDIF(C1410,var!$A$2,"d") &lt; 60, "MostFresh", IF(DATEDIF(C1410,var!$A$2, "d") &lt; 90,"Fresh",IF(DATEDIF(C1410,var!$A$2, "d") &lt; 120, "state","abandon"))))</f>
        <v>Fresh</v>
      </c>
      <c r="E1410" s="3" t="str">
        <f>IF(C1410 &gt;= var!$D$1,IF(C1410 &lt;= var!$D$2, "1", "0"),"0")</f>
        <v>0</v>
      </c>
      <c r="F1410" t="b">
        <f>NOT(ISNA(VLOOKUP(B1410,var!$B$1:$B$40,1,FALSE)))</f>
        <v>0</v>
      </c>
    </row>
    <row r="1411" spans="1:6">
      <c r="A1411" t="s">
        <v>3845</v>
      </c>
      <c r="B1411" t="s">
        <v>5337</v>
      </c>
      <c r="C1411" s="1">
        <v>42604</v>
      </c>
      <c r="D1411" t="str">
        <f>IF(C1411 &gt;= var!$A$1, "MostFresh", IF(DATEDIF(C1411,var!$A$2,"d") &lt; 60, "MostFresh", IF(DATEDIF(C1411,var!$A$2, "d") &lt; 90,"Fresh",IF(DATEDIF(C1411,var!$A$2, "d") &lt; 120, "state","abandon"))))</f>
        <v>MostFresh</v>
      </c>
      <c r="E1411" s="3" t="str">
        <f>IF(C1411 &gt;= var!$D$1,IF(C1411 &lt;= var!$D$2, "1", "0"),"0")</f>
        <v>0</v>
      </c>
      <c r="F1411" t="b">
        <f>NOT(ISNA(VLOOKUP(B1411,var!$B$1:$B$40,1,FALSE)))</f>
        <v>0</v>
      </c>
    </row>
    <row r="1412" spans="1:6">
      <c r="A1412" t="s">
        <v>3846</v>
      </c>
      <c r="B1412" t="s">
        <v>5337</v>
      </c>
      <c r="C1412" s="1">
        <v>42604</v>
      </c>
      <c r="D1412" t="str">
        <f>IF(C1412 &gt;= var!$A$1, "MostFresh", IF(DATEDIF(C1412,var!$A$2,"d") &lt; 60, "MostFresh", IF(DATEDIF(C1412,var!$A$2, "d") &lt; 90,"Fresh",IF(DATEDIF(C1412,var!$A$2, "d") &lt; 120, "state","abandon"))))</f>
        <v>MostFresh</v>
      </c>
      <c r="E1412" s="3" t="str">
        <f>IF(C1412 &gt;= var!$D$1,IF(C1412 &lt;= var!$D$2, "1", "0"),"0")</f>
        <v>0</v>
      </c>
      <c r="F1412" t="b">
        <f>NOT(ISNA(VLOOKUP(B1412,var!$B$1:$B$40,1,FALSE)))</f>
        <v>0</v>
      </c>
    </row>
    <row r="1413" spans="1:6">
      <c r="A1413" t="s">
        <v>3847</v>
      </c>
      <c r="B1413" t="s">
        <v>5337</v>
      </c>
      <c r="C1413" s="1">
        <v>42495</v>
      </c>
      <c r="D1413" t="str">
        <f>IF(C1413 &gt;= var!$A$1, "MostFresh", IF(DATEDIF(C1413,var!$A$2,"d") &lt; 60, "MostFresh", IF(DATEDIF(C1413,var!$A$2, "d") &lt; 90,"Fresh",IF(DATEDIF(C1413,var!$A$2, "d") &lt; 120, "state","abandon"))))</f>
        <v>abandon</v>
      </c>
      <c r="E1413" s="3" t="str">
        <f>IF(C1413 &gt;= var!$D$1,IF(C1413 &lt;= var!$D$2, "1", "0"),"0")</f>
        <v>0</v>
      </c>
      <c r="F1413" t="b">
        <f>NOT(ISNA(VLOOKUP(B1413,var!$B$1:$B$40,1,FALSE)))</f>
        <v>0</v>
      </c>
    </row>
    <row r="1414" spans="1:6">
      <c r="A1414" t="s">
        <v>3848</v>
      </c>
      <c r="B1414" t="s">
        <v>5337</v>
      </c>
      <c r="C1414" s="1">
        <v>42495</v>
      </c>
      <c r="D1414" t="str">
        <f>IF(C1414 &gt;= var!$A$1, "MostFresh", IF(DATEDIF(C1414,var!$A$2,"d") &lt; 60, "MostFresh", IF(DATEDIF(C1414,var!$A$2, "d") &lt; 90,"Fresh",IF(DATEDIF(C1414,var!$A$2, "d") &lt; 120, "state","abandon"))))</f>
        <v>abandon</v>
      </c>
      <c r="E1414" s="3" t="str">
        <f>IF(C1414 &gt;= var!$D$1,IF(C1414 &lt;= var!$D$2, "1", "0"),"0")</f>
        <v>0</v>
      </c>
      <c r="F1414" t="b">
        <f>NOT(ISNA(VLOOKUP(B1414,var!$B$1:$B$40,1,FALSE)))</f>
        <v>0</v>
      </c>
    </row>
    <row r="1415" spans="1:6">
      <c r="A1415" t="s">
        <v>3849</v>
      </c>
      <c r="B1415" t="s">
        <v>5337</v>
      </c>
      <c r="C1415" s="1">
        <v>42495</v>
      </c>
      <c r="D1415" t="str">
        <f>IF(C1415 &gt;= var!$A$1, "MostFresh", IF(DATEDIF(C1415,var!$A$2,"d") &lt; 60, "MostFresh", IF(DATEDIF(C1415,var!$A$2, "d") &lt; 90,"Fresh",IF(DATEDIF(C1415,var!$A$2, "d") &lt; 120, "state","abandon"))))</f>
        <v>abandon</v>
      </c>
      <c r="E1415" s="3" t="str">
        <f>IF(C1415 &gt;= var!$D$1,IF(C1415 &lt;= var!$D$2, "1", "0"),"0")</f>
        <v>0</v>
      </c>
      <c r="F1415" t="b">
        <f>NOT(ISNA(VLOOKUP(B1415,var!$B$1:$B$40,1,FALSE)))</f>
        <v>0</v>
      </c>
    </row>
    <row r="1416" spans="1:6">
      <c r="A1416" t="s">
        <v>3850</v>
      </c>
      <c r="B1416" t="s">
        <v>5337</v>
      </c>
      <c r="C1416" s="1">
        <v>42495</v>
      </c>
      <c r="D1416" t="str">
        <f>IF(C1416 &gt;= var!$A$1, "MostFresh", IF(DATEDIF(C1416,var!$A$2,"d") &lt; 60, "MostFresh", IF(DATEDIF(C1416,var!$A$2, "d") &lt; 90,"Fresh",IF(DATEDIF(C1416,var!$A$2, "d") &lt; 120, "state","abandon"))))</f>
        <v>abandon</v>
      </c>
      <c r="E1416" s="3" t="str">
        <f>IF(C1416 &gt;= var!$D$1,IF(C1416 &lt;= var!$D$2, "1", "0"),"0")</f>
        <v>0</v>
      </c>
      <c r="F1416" t="b">
        <f>NOT(ISNA(VLOOKUP(B1416,var!$B$1:$B$40,1,FALSE)))</f>
        <v>0</v>
      </c>
    </row>
    <row r="1417" spans="1:6">
      <c r="A1417" t="s">
        <v>3851</v>
      </c>
      <c r="B1417" t="s">
        <v>5337</v>
      </c>
      <c r="C1417" s="1">
        <v>42639</v>
      </c>
      <c r="D1417" t="str">
        <f>IF(C1417 &gt;= var!$A$1, "MostFresh", IF(DATEDIF(C1417,var!$A$2,"d") &lt; 60, "MostFresh", IF(DATEDIF(C1417,var!$A$2, "d") &lt; 90,"Fresh",IF(DATEDIF(C1417,var!$A$2, "d") &lt; 120, "state","abandon"))))</f>
        <v>MostFresh</v>
      </c>
      <c r="E1417" s="3" t="str">
        <f>IF(C1417 &gt;= var!$D$1,IF(C1417 &lt;= var!$D$2, "1", "0"),"0")</f>
        <v>0</v>
      </c>
      <c r="F1417" t="b">
        <f>NOT(ISNA(VLOOKUP(B1417,var!$B$1:$B$40,1,FALSE)))</f>
        <v>0</v>
      </c>
    </row>
    <row r="1418" spans="1:6">
      <c r="A1418" t="s">
        <v>3852</v>
      </c>
      <c r="B1418" t="s">
        <v>5337</v>
      </c>
      <c r="C1418" s="1">
        <v>42653</v>
      </c>
      <c r="D1418" t="str">
        <f>IF(C1418 &gt;= var!$A$1, "MostFresh", IF(DATEDIF(C1418,var!$A$2,"d") &lt; 60, "MostFresh", IF(DATEDIF(C1418,var!$A$2, "d") &lt; 90,"Fresh",IF(DATEDIF(C1418,var!$A$2, "d") &lt; 120, "state","abandon"))))</f>
        <v>MostFresh</v>
      </c>
      <c r="E1418" s="3" t="str">
        <f>IF(C1418 &gt;= var!$D$1,IF(C1418 &lt;= var!$D$2, "1", "0"),"0")</f>
        <v>1</v>
      </c>
      <c r="F1418" t="b">
        <f>NOT(ISNA(VLOOKUP(B1418,var!$B$1:$B$40,1,FALSE)))</f>
        <v>0</v>
      </c>
    </row>
    <row r="1419" spans="1:6">
      <c r="A1419" t="s">
        <v>3853</v>
      </c>
      <c r="B1419" t="s">
        <v>5337</v>
      </c>
      <c r="C1419" s="1">
        <v>42569</v>
      </c>
      <c r="D1419" t="str">
        <f>IF(C1419 &gt;= var!$A$1, "MostFresh", IF(DATEDIF(C1419,var!$A$2,"d") &lt; 60, "MostFresh", IF(DATEDIF(C1419,var!$A$2, "d") &lt; 90,"Fresh",IF(DATEDIF(C1419,var!$A$2, "d") &lt; 120, "state","abandon"))))</f>
        <v>Fresh</v>
      </c>
      <c r="E1419" s="3" t="str">
        <f>IF(C1419 &gt;= var!$D$1,IF(C1419 &lt;= var!$D$2, "1", "0"),"0")</f>
        <v>0</v>
      </c>
      <c r="F1419" t="b">
        <f>NOT(ISNA(VLOOKUP(B1419,var!$B$1:$B$40,1,FALSE)))</f>
        <v>0</v>
      </c>
    </row>
    <row r="1420" spans="1:6">
      <c r="A1420" t="s">
        <v>3854</v>
      </c>
      <c r="B1420" t="s">
        <v>5337</v>
      </c>
      <c r="C1420" s="1">
        <v>42576</v>
      </c>
      <c r="D1420" t="str">
        <f>IF(C1420 &gt;= var!$A$1, "MostFresh", IF(DATEDIF(C1420,var!$A$2,"d") &lt; 60, "MostFresh", IF(DATEDIF(C1420,var!$A$2, "d") &lt; 90,"Fresh",IF(DATEDIF(C1420,var!$A$2, "d") &lt; 120, "state","abandon"))))</f>
        <v>Fresh</v>
      </c>
      <c r="E1420" s="3" t="str">
        <f>IF(C1420 &gt;= var!$D$1,IF(C1420 &lt;= var!$D$2, "1", "0"),"0")</f>
        <v>0</v>
      </c>
      <c r="F1420" t="b">
        <f>NOT(ISNA(VLOOKUP(B1420,var!$B$1:$B$40,1,FALSE)))</f>
        <v>0</v>
      </c>
    </row>
    <row r="1421" spans="1:6">
      <c r="A1421" t="s">
        <v>3855</v>
      </c>
      <c r="B1421" t="s">
        <v>5337</v>
      </c>
      <c r="C1421" s="1">
        <v>42576</v>
      </c>
      <c r="D1421" t="str">
        <f>IF(C1421 &gt;= var!$A$1, "MostFresh", IF(DATEDIF(C1421,var!$A$2,"d") &lt; 60, "MostFresh", IF(DATEDIF(C1421,var!$A$2, "d") &lt; 90,"Fresh",IF(DATEDIF(C1421,var!$A$2, "d") &lt; 120, "state","abandon"))))</f>
        <v>Fresh</v>
      </c>
      <c r="E1421" s="3" t="str">
        <f>IF(C1421 &gt;= var!$D$1,IF(C1421 &lt;= var!$D$2, "1", "0"),"0")</f>
        <v>0</v>
      </c>
      <c r="F1421" t="b">
        <f>NOT(ISNA(VLOOKUP(B1421,var!$B$1:$B$40,1,FALSE)))</f>
        <v>0</v>
      </c>
    </row>
    <row r="1422" spans="1:6">
      <c r="A1422" t="s">
        <v>3856</v>
      </c>
      <c r="B1422" t="s">
        <v>5337</v>
      </c>
      <c r="C1422" s="1">
        <v>42583</v>
      </c>
      <c r="D1422" t="str">
        <f>IF(C1422 &gt;= var!$A$1, "MostFresh", IF(DATEDIF(C1422,var!$A$2,"d") &lt; 60, "MostFresh", IF(DATEDIF(C1422,var!$A$2, "d") &lt; 90,"Fresh",IF(DATEDIF(C1422,var!$A$2, "d") &lt; 120, "state","abandon"))))</f>
        <v>Fresh</v>
      </c>
      <c r="E1422" s="3" t="str">
        <f>IF(C1422 &gt;= var!$D$1,IF(C1422 &lt;= var!$D$2, "1", "0"),"0")</f>
        <v>0</v>
      </c>
      <c r="F1422" t="b">
        <f>NOT(ISNA(VLOOKUP(B1422,var!$B$1:$B$40,1,FALSE)))</f>
        <v>0</v>
      </c>
    </row>
    <row r="1423" spans="1:6">
      <c r="A1423" t="s">
        <v>3857</v>
      </c>
      <c r="B1423" t="s">
        <v>1787</v>
      </c>
      <c r="C1423" s="1">
        <v>42280</v>
      </c>
      <c r="D1423" t="str">
        <f>IF(C1423 &gt;= var!$A$1, "MostFresh", IF(DATEDIF(C1423,var!$A$2,"d") &lt; 60, "MostFresh", IF(DATEDIF(C1423,var!$A$2, "d") &lt; 90,"Fresh",IF(DATEDIF(C1423,var!$A$2, "d") &lt; 120, "state","abandon"))))</f>
        <v>abandon</v>
      </c>
      <c r="E1423" s="3" t="str">
        <f>IF(C1423 &gt;= var!$D$1,IF(C1423 &lt;= var!$D$2, "1", "0"),"0")</f>
        <v>0</v>
      </c>
      <c r="F1423" t="b">
        <f>NOT(ISNA(VLOOKUP(B1423,var!$B$1:$B$40,1,FALSE)))</f>
        <v>1</v>
      </c>
    </row>
    <row r="1424" spans="1:6">
      <c r="A1424" t="s">
        <v>3858</v>
      </c>
      <c r="B1424" t="s">
        <v>1787</v>
      </c>
      <c r="C1424" s="1">
        <v>42280</v>
      </c>
      <c r="D1424" t="str">
        <f>IF(C1424 &gt;= var!$A$1, "MostFresh", IF(DATEDIF(C1424,var!$A$2,"d") &lt; 60, "MostFresh", IF(DATEDIF(C1424,var!$A$2, "d") &lt; 90,"Fresh",IF(DATEDIF(C1424,var!$A$2, "d") &lt; 120, "state","abandon"))))</f>
        <v>abandon</v>
      </c>
      <c r="E1424" s="3" t="str">
        <f>IF(C1424 &gt;= var!$D$1,IF(C1424 &lt;= var!$D$2, "1", "0"),"0")</f>
        <v>0</v>
      </c>
      <c r="F1424" t="b">
        <f>NOT(ISNA(VLOOKUP(B1424,var!$B$1:$B$40,1,FALSE)))</f>
        <v>1</v>
      </c>
    </row>
    <row r="1425" spans="1:6">
      <c r="A1425" t="s">
        <v>3859</v>
      </c>
      <c r="B1425" t="s">
        <v>13</v>
      </c>
      <c r="C1425" s="1">
        <v>42653</v>
      </c>
      <c r="D1425" t="str">
        <f>IF(C1425 &gt;= var!$A$1, "MostFresh", IF(DATEDIF(C1425,var!$A$2,"d") &lt; 60, "MostFresh", IF(DATEDIF(C1425,var!$A$2, "d") &lt; 90,"Fresh",IF(DATEDIF(C1425,var!$A$2, "d") &lt; 120, "state","abandon"))))</f>
        <v>MostFresh</v>
      </c>
      <c r="E1425" s="3" t="str">
        <f>IF(C1425 &gt;= var!$D$1,IF(C1425 &lt;= var!$D$2, "1", "0"),"0")</f>
        <v>1</v>
      </c>
      <c r="F1425" t="b">
        <f>NOT(ISNA(VLOOKUP(B1425,var!$B$1:$B$40,1,FALSE)))</f>
        <v>1</v>
      </c>
    </row>
    <row r="1426" spans="1:6">
      <c r="A1426" t="s">
        <v>3860</v>
      </c>
      <c r="B1426" t="s">
        <v>13</v>
      </c>
      <c r="C1426" s="1">
        <v>42653</v>
      </c>
      <c r="D1426" t="str">
        <f>IF(C1426 &gt;= var!$A$1, "MostFresh", IF(DATEDIF(C1426,var!$A$2,"d") &lt; 60, "MostFresh", IF(DATEDIF(C1426,var!$A$2, "d") &lt; 90,"Fresh",IF(DATEDIF(C1426,var!$A$2, "d") &lt; 120, "state","abandon"))))</f>
        <v>MostFresh</v>
      </c>
      <c r="E1426" s="3" t="str">
        <f>IF(C1426 &gt;= var!$D$1,IF(C1426 &lt;= var!$D$2, "1", "0"),"0")</f>
        <v>1</v>
      </c>
      <c r="F1426" t="b">
        <f>NOT(ISNA(VLOOKUP(B1426,var!$B$1:$B$40,1,FALSE)))</f>
        <v>1</v>
      </c>
    </row>
    <row r="1427" spans="1:6">
      <c r="A1427" t="s">
        <v>3861</v>
      </c>
      <c r="B1427" t="s">
        <v>13</v>
      </c>
      <c r="C1427" s="1">
        <v>42654</v>
      </c>
      <c r="D1427" t="str">
        <f>IF(C1427 &gt;= var!$A$1, "MostFresh", IF(DATEDIF(C1427,var!$A$2,"d") &lt; 60, "MostFresh", IF(DATEDIF(C1427,var!$A$2, "d") &lt; 90,"Fresh",IF(DATEDIF(C1427,var!$A$2, "d") &lt; 120, "state","abandon"))))</f>
        <v>MostFresh</v>
      </c>
      <c r="E1427" s="3" t="str">
        <f>IF(C1427 &gt;= var!$D$1,IF(C1427 &lt;= var!$D$2, "1", "0"),"0")</f>
        <v>1</v>
      </c>
      <c r="F1427" t="b">
        <f>NOT(ISNA(VLOOKUP(B1427,var!$B$1:$B$40,1,FALSE)))</f>
        <v>1</v>
      </c>
    </row>
    <row r="1428" spans="1:6">
      <c r="A1428" t="s">
        <v>3862</v>
      </c>
      <c r="B1428" t="s">
        <v>13</v>
      </c>
      <c r="C1428" s="1">
        <v>42653</v>
      </c>
      <c r="D1428" t="str">
        <f>IF(C1428 &gt;= var!$A$1, "MostFresh", IF(DATEDIF(C1428,var!$A$2,"d") &lt; 60, "MostFresh", IF(DATEDIF(C1428,var!$A$2, "d") &lt; 90,"Fresh",IF(DATEDIF(C1428,var!$A$2, "d") &lt; 120, "state","abandon"))))</f>
        <v>MostFresh</v>
      </c>
      <c r="E1428" s="3" t="str">
        <f>IF(C1428 &gt;= var!$D$1,IF(C1428 &lt;= var!$D$2, "1", "0"),"0")</f>
        <v>1</v>
      </c>
      <c r="F1428" t="b">
        <f>NOT(ISNA(VLOOKUP(B1428,var!$B$1:$B$40,1,FALSE)))</f>
        <v>1</v>
      </c>
    </row>
    <row r="1429" spans="1:6">
      <c r="A1429" t="s">
        <v>3863</v>
      </c>
      <c r="B1429" t="s">
        <v>13</v>
      </c>
      <c r="C1429" s="1">
        <v>42653</v>
      </c>
      <c r="D1429" t="str">
        <f>IF(C1429 &gt;= var!$A$1, "MostFresh", IF(DATEDIF(C1429,var!$A$2,"d") &lt; 60, "MostFresh", IF(DATEDIF(C1429,var!$A$2, "d") &lt; 90,"Fresh",IF(DATEDIF(C1429,var!$A$2, "d") &lt; 120, "state","abandon"))))</f>
        <v>MostFresh</v>
      </c>
      <c r="E1429" s="3" t="str">
        <f>IF(C1429 &gt;= var!$D$1,IF(C1429 &lt;= var!$D$2, "1", "0"),"0")</f>
        <v>1</v>
      </c>
      <c r="F1429" t="b">
        <f>NOT(ISNA(VLOOKUP(B1429,var!$B$1:$B$40,1,FALSE)))</f>
        <v>1</v>
      </c>
    </row>
    <row r="1430" spans="1:6">
      <c r="A1430" t="s">
        <v>3864</v>
      </c>
      <c r="B1430" t="s">
        <v>13</v>
      </c>
      <c r="C1430" s="1">
        <v>42653</v>
      </c>
      <c r="D1430" t="str">
        <f>IF(C1430 &gt;= var!$A$1, "MostFresh", IF(DATEDIF(C1430,var!$A$2,"d") &lt; 60, "MostFresh", IF(DATEDIF(C1430,var!$A$2, "d") &lt; 90,"Fresh",IF(DATEDIF(C1430,var!$A$2, "d") &lt; 120, "state","abandon"))))</f>
        <v>MostFresh</v>
      </c>
      <c r="E1430" s="3" t="str">
        <f>IF(C1430 &gt;= var!$D$1,IF(C1430 &lt;= var!$D$2, "1", "0"),"0")</f>
        <v>1</v>
      </c>
      <c r="F1430" t="b">
        <f>NOT(ISNA(VLOOKUP(B1430,var!$B$1:$B$40,1,FALSE)))</f>
        <v>1</v>
      </c>
    </row>
    <row r="1431" spans="1:6">
      <c r="A1431" t="s">
        <v>3865</v>
      </c>
      <c r="B1431" t="s">
        <v>13</v>
      </c>
      <c r="C1431" s="1">
        <v>42611</v>
      </c>
      <c r="D1431" t="str">
        <f>IF(C1431 &gt;= var!$A$1, "MostFresh", IF(DATEDIF(C1431,var!$A$2,"d") &lt; 60, "MostFresh", IF(DATEDIF(C1431,var!$A$2, "d") &lt; 90,"Fresh",IF(DATEDIF(C1431,var!$A$2, "d") &lt; 120, "state","abandon"))))</f>
        <v>MostFresh</v>
      </c>
      <c r="E1431" s="3" t="str">
        <f>IF(C1431 &gt;= var!$D$1,IF(C1431 &lt;= var!$D$2, "1", "0"),"0")</f>
        <v>0</v>
      </c>
      <c r="F1431" t="b">
        <f>NOT(ISNA(VLOOKUP(B1431,var!$B$1:$B$40,1,FALSE)))</f>
        <v>1</v>
      </c>
    </row>
    <row r="1432" spans="1:6">
      <c r="A1432" t="s">
        <v>3866</v>
      </c>
      <c r="B1432" t="s">
        <v>13</v>
      </c>
      <c r="C1432" s="1">
        <v>42653</v>
      </c>
      <c r="D1432" t="str">
        <f>IF(C1432 &gt;= var!$A$1, "MostFresh", IF(DATEDIF(C1432,var!$A$2,"d") &lt; 60, "MostFresh", IF(DATEDIF(C1432,var!$A$2, "d") &lt; 90,"Fresh",IF(DATEDIF(C1432,var!$A$2, "d") &lt; 120, "state","abandon"))))</f>
        <v>MostFresh</v>
      </c>
      <c r="E1432" s="3" t="str">
        <f>IF(C1432 &gt;= var!$D$1,IF(C1432 &lt;= var!$D$2, "1", "0"),"0")</f>
        <v>1</v>
      </c>
      <c r="F1432" t="b">
        <f>NOT(ISNA(VLOOKUP(B1432,var!$B$1:$B$40,1,FALSE)))</f>
        <v>1</v>
      </c>
    </row>
    <row r="1433" spans="1:6">
      <c r="A1433" t="s">
        <v>3867</v>
      </c>
      <c r="B1433" t="s">
        <v>13</v>
      </c>
      <c r="C1433" s="1">
        <v>42653</v>
      </c>
      <c r="D1433" t="str">
        <f>IF(C1433 &gt;= var!$A$1, "MostFresh", IF(DATEDIF(C1433,var!$A$2,"d") &lt; 60, "MostFresh", IF(DATEDIF(C1433,var!$A$2, "d") &lt; 90,"Fresh",IF(DATEDIF(C1433,var!$A$2, "d") &lt; 120, "state","abandon"))))</f>
        <v>MostFresh</v>
      </c>
      <c r="E1433" s="3" t="str">
        <f>IF(C1433 &gt;= var!$D$1,IF(C1433 &lt;= var!$D$2, "1", "0"),"0")</f>
        <v>1</v>
      </c>
      <c r="F1433" t="b">
        <f>NOT(ISNA(VLOOKUP(B1433,var!$B$1:$B$40,1,FALSE)))</f>
        <v>1</v>
      </c>
    </row>
    <row r="1434" spans="1:6">
      <c r="A1434" t="s">
        <v>3868</v>
      </c>
      <c r="B1434" t="s">
        <v>5345</v>
      </c>
      <c r="C1434" s="1">
        <v>42639</v>
      </c>
      <c r="D1434" t="str">
        <f>IF(C1434 &gt;= var!$A$1, "MostFresh", IF(DATEDIF(C1434,var!$A$2,"d") &lt; 60, "MostFresh", IF(DATEDIF(C1434,var!$A$2, "d") &lt; 90,"Fresh",IF(DATEDIF(C1434,var!$A$2, "d") &lt; 120, "state","abandon"))))</f>
        <v>MostFresh</v>
      </c>
      <c r="E1434" s="3" t="str">
        <f>IF(C1434 &gt;= var!$D$1,IF(C1434 &lt;= var!$D$2, "1", "0"),"0")</f>
        <v>0</v>
      </c>
      <c r="F1434" t="b">
        <f>NOT(ISNA(VLOOKUP(B1434,var!$B$1:$B$40,1,FALSE)))</f>
        <v>0</v>
      </c>
    </row>
    <row r="1435" spans="1:6">
      <c r="A1435" t="s">
        <v>3869</v>
      </c>
      <c r="B1435" t="s">
        <v>5338</v>
      </c>
      <c r="C1435" s="1">
        <v>42520</v>
      </c>
      <c r="D1435" t="str">
        <f>IF(C1435 &gt;= var!$A$1, "MostFresh", IF(DATEDIF(C1435,var!$A$2,"d") &lt; 60, "MostFresh", IF(DATEDIF(C1435,var!$A$2, "d") &lt; 90,"Fresh",IF(DATEDIF(C1435,var!$A$2, "d") &lt; 120, "state","abandon"))))</f>
        <v>abandon</v>
      </c>
      <c r="E1435" s="3" t="str">
        <f>IF(C1435 &gt;= var!$D$1,IF(C1435 &lt;= var!$D$2, "1", "0"),"0")</f>
        <v>0</v>
      </c>
      <c r="F1435" t="b">
        <f>NOT(ISNA(VLOOKUP(B1435,var!$B$1:$B$40,1,FALSE)))</f>
        <v>0</v>
      </c>
    </row>
    <row r="1436" spans="1:6">
      <c r="A1436" t="s">
        <v>3870</v>
      </c>
      <c r="B1436" t="s">
        <v>5338</v>
      </c>
      <c r="C1436" s="1">
        <v>42576</v>
      </c>
      <c r="D1436" t="str">
        <f>IF(C1436 &gt;= var!$A$1, "MostFresh", IF(DATEDIF(C1436,var!$A$2,"d") &lt; 60, "MostFresh", IF(DATEDIF(C1436,var!$A$2, "d") &lt; 90,"Fresh",IF(DATEDIF(C1436,var!$A$2, "d") &lt; 120, "state","abandon"))))</f>
        <v>Fresh</v>
      </c>
      <c r="E1436" s="3" t="str">
        <f>IF(C1436 &gt;= var!$D$1,IF(C1436 &lt;= var!$D$2, "1", "0"),"0")</f>
        <v>0</v>
      </c>
      <c r="F1436" t="b">
        <f>NOT(ISNA(VLOOKUP(B1436,var!$B$1:$B$40,1,FALSE)))</f>
        <v>0</v>
      </c>
    </row>
    <row r="1437" spans="1:6">
      <c r="A1437" t="s">
        <v>3871</v>
      </c>
      <c r="B1437" t="s">
        <v>5338</v>
      </c>
      <c r="C1437" s="1">
        <v>42520</v>
      </c>
      <c r="D1437" t="str">
        <f>IF(C1437 &gt;= var!$A$1, "MostFresh", IF(DATEDIF(C1437,var!$A$2,"d") &lt; 60, "MostFresh", IF(DATEDIF(C1437,var!$A$2, "d") &lt; 90,"Fresh",IF(DATEDIF(C1437,var!$A$2, "d") &lt; 120, "state","abandon"))))</f>
        <v>abandon</v>
      </c>
      <c r="E1437" s="3" t="str">
        <f>IF(C1437 &gt;= var!$D$1,IF(C1437 &lt;= var!$D$2, "1", "0"),"0")</f>
        <v>0</v>
      </c>
      <c r="F1437" t="b">
        <f>NOT(ISNA(VLOOKUP(B1437,var!$B$1:$B$40,1,FALSE)))</f>
        <v>0</v>
      </c>
    </row>
    <row r="1438" spans="1:6">
      <c r="A1438" t="s">
        <v>3872</v>
      </c>
      <c r="B1438" t="s">
        <v>14</v>
      </c>
      <c r="C1438" s="1">
        <v>42548</v>
      </c>
      <c r="D1438" t="str">
        <f>IF(C1438 &gt;= var!$A$1, "MostFresh", IF(DATEDIF(C1438,var!$A$2,"d") &lt; 60, "MostFresh", IF(DATEDIF(C1438,var!$A$2, "d") &lt; 90,"Fresh",IF(DATEDIF(C1438,var!$A$2, "d") &lt; 120, "state","abandon"))))</f>
        <v>state</v>
      </c>
      <c r="E1438" s="3" t="str">
        <f>IF(C1438 &gt;= var!$D$1,IF(C1438 &lt;= var!$D$2, "1", "0"),"0")</f>
        <v>0</v>
      </c>
      <c r="F1438" t="b">
        <f>NOT(ISNA(VLOOKUP(B1438,var!$B$1:$B$40,1,FALSE)))</f>
        <v>1</v>
      </c>
    </row>
    <row r="1439" spans="1:6">
      <c r="A1439" t="s">
        <v>3873</v>
      </c>
      <c r="B1439" t="s">
        <v>14</v>
      </c>
      <c r="C1439" s="1">
        <v>42597</v>
      </c>
      <c r="D1439" t="str">
        <f>IF(C1439 &gt;= var!$A$1, "MostFresh", IF(DATEDIF(C1439,var!$A$2,"d") &lt; 60, "MostFresh", IF(DATEDIF(C1439,var!$A$2, "d") &lt; 90,"Fresh",IF(DATEDIF(C1439,var!$A$2, "d") &lt; 120, "state","abandon"))))</f>
        <v>MostFresh</v>
      </c>
      <c r="E1439" s="3" t="str">
        <f>IF(C1439 &gt;= var!$D$1,IF(C1439 &lt;= var!$D$2, "1", "0"),"0")</f>
        <v>0</v>
      </c>
      <c r="F1439" t="b">
        <f>NOT(ISNA(VLOOKUP(B1439,var!$B$1:$B$40,1,FALSE)))</f>
        <v>1</v>
      </c>
    </row>
    <row r="1440" spans="1:6">
      <c r="A1440" t="s">
        <v>3874</v>
      </c>
      <c r="B1440" t="s">
        <v>14</v>
      </c>
      <c r="C1440" s="1">
        <v>42548</v>
      </c>
      <c r="D1440" t="str">
        <f>IF(C1440 &gt;= var!$A$1, "MostFresh", IF(DATEDIF(C1440,var!$A$2,"d") &lt; 60, "MostFresh", IF(DATEDIF(C1440,var!$A$2, "d") &lt; 90,"Fresh",IF(DATEDIF(C1440,var!$A$2, "d") &lt; 120, "state","abandon"))))</f>
        <v>state</v>
      </c>
      <c r="E1440" s="3" t="str">
        <f>IF(C1440 &gt;= var!$D$1,IF(C1440 &lt;= var!$D$2, "1", "0"),"0")</f>
        <v>0</v>
      </c>
      <c r="F1440" t="b">
        <f>NOT(ISNA(VLOOKUP(B1440,var!$B$1:$B$40,1,FALSE)))</f>
        <v>1</v>
      </c>
    </row>
    <row r="1441" spans="1:6">
      <c r="A1441" t="s">
        <v>3875</v>
      </c>
      <c r="B1441" t="s">
        <v>14</v>
      </c>
      <c r="C1441" s="1">
        <v>42548</v>
      </c>
      <c r="D1441" t="str">
        <f>IF(C1441 &gt;= var!$A$1, "MostFresh", IF(DATEDIF(C1441,var!$A$2,"d") &lt; 60, "MostFresh", IF(DATEDIF(C1441,var!$A$2, "d") &lt; 90,"Fresh",IF(DATEDIF(C1441,var!$A$2, "d") &lt; 120, "state","abandon"))))</f>
        <v>state</v>
      </c>
      <c r="E1441" s="3" t="str">
        <f>IF(C1441 &gt;= var!$D$1,IF(C1441 &lt;= var!$D$2, "1", "0"),"0")</f>
        <v>0</v>
      </c>
      <c r="F1441" t="b">
        <f>NOT(ISNA(VLOOKUP(B1441,var!$B$1:$B$40,1,FALSE)))</f>
        <v>1</v>
      </c>
    </row>
    <row r="1442" spans="1:6">
      <c r="A1442" t="s">
        <v>3876</v>
      </c>
      <c r="B1442" t="s">
        <v>14</v>
      </c>
      <c r="C1442" s="1">
        <v>42548</v>
      </c>
      <c r="D1442" t="str">
        <f>IF(C1442 &gt;= var!$A$1, "MostFresh", IF(DATEDIF(C1442,var!$A$2,"d") &lt; 60, "MostFresh", IF(DATEDIF(C1442,var!$A$2, "d") &lt; 90,"Fresh",IF(DATEDIF(C1442,var!$A$2, "d") &lt; 120, "state","abandon"))))</f>
        <v>state</v>
      </c>
      <c r="E1442" s="3" t="str">
        <f>IF(C1442 &gt;= var!$D$1,IF(C1442 &lt;= var!$D$2, "1", "0"),"0")</f>
        <v>0</v>
      </c>
      <c r="F1442" t="b">
        <f>NOT(ISNA(VLOOKUP(B1442,var!$B$1:$B$40,1,FALSE)))</f>
        <v>1</v>
      </c>
    </row>
    <row r="1443" spans="1:6">
      <c r="A1443" t="s">
        <v>3877</v>
      </c>
      <c r="B1443" t="s">
        <v>14</v>
      </c>
      <c r="C1443" s="1">
        <v>42597</v>
      </c>
      <c r="D1443" t="str">
        <f>IF(C1443 &gt;= var!$A$1, "MostFresh", IF(DATEDIF(C1443,var!$A$2,"d") &lt; 60, "MostFresh", IF(DATEDIF(C1443,var!$A$2, "d") &lt; 90,"Fresh",IF(DATEDIF(C1443,var!$A$2, "d") &lt; 120, "state","abandon"))))</f>
        <v>MostFresh</v>
      </c>
      <c r="E1443" s="3" t="str">
        <f>IF(C1443 &gt;= var!$D$1,IF(C1443 &lt;= var!$D$2, "1", "0"),"0")</f>
        <v>0</v>
      </c>
      <c r="F1443" t="b">
        <f>NOT(ISNA(VLOOKUP(B1443,var!$B$1:$B$40,1,FALSE)))</f>
        <v>1</v>
      </c>
    </row>
    <row r="1444" spans="1:6">
      <c r="A1444" t="s">
        <v>3878</v>
      </c>
      <c r="B1444" t="s">
        <v>14</v>
      </c>
      <c r="C1444" s="1">
        <v>42548</v>
      </c>
      <c r="D1444" t="str">
        <f>IF(C1444 &gt;= var!$A$1, "MostFresh", IF(DATEDIF(C1444,var!$A$2,"d") &lt; 60, "MostFresh", IF(DATEDIF(C1444,var!$A$2, "d") &lt; 90,"Fresh",IF(DATEDIF(C1444,var!$A$2, "d") &lt; 120, "state","abandon"))))</f>
        <v>state</v>
      </c>
      <c r="E1444" s="3" t="str">
        <f>IF(C1444 &gt;= var!$D$1,IF(C1444 &lt;= var!$D$2, "1", "0"),"0")</f>
        <v>0</v>
      </c>
      <c r="F1444" t="b">
        <f>NOT(ISNA(VLOOKUP(B1444,var!$B$1:$B$40,1,FALSE)))</f>
        <v>1</v>
      </c>
    </row>
    <row r="1445" spans="1:6">
      <c r="A1445" t="s">
        <v>3879</v>
      </c>
      <c r="B1445" t="s">
        <v>14</v>
      </c>
      <c r="C1445" s="1">
        <v>42597</v>
      </c>
      <c r="D1445" t="str">
        <f>IF(C1445 &gt;= var!$A$1, "MostFresh", IF(DATEDIF(C1445,var!$A$2,"d") &lt; 60, "MostFresh", IF(DATEDIF(C1445,var!$A$2, "d") &lt; 90,"Fresh",IF(DATEDIF(C1445,var!$A$2, "d") &lt; 120, "state","abandon"))))</f>
        <v>MostFresh</v>
      </c>
      <c r="E1445" s="3" t="str">
        <f>IF(C1445 &gt;= var!$D$1,IF(C1445 &lt;= var!$D$2, "1", "0"),"0")</f>
        <v>0</v>
      </c>
      <c r="F1445" t="b">
        <f>NOT(ISNA(VLOOKUP(B1445,var!$B$1:$B$40,1,FALSE)))</f>
        <v>1</v>
      </c>
    </row>
    <row r="1446" spans="1:6">
      <c r="A1446" t="s">
        <v>3880</v>
      </c>
      <c r="B1446" t="s">
        <v>14</v>
      </c>
      <c r="C1446" s="1">
        <v>42597</v>
      </c>
      <c r="D1446" t="str">
        <f>IF(C1446 &gt;= var!$A$1, "MostFresh", IF(DATEDIF(C1446,var!$A$2,"d") &lt; 60, "MostFresh", IF(DATEDIF(C1446,var!$A$2, "d") &lt; 90,"Fresh",IF(DATEDIF(C1446,var!$A$2, "d") &lt; 120, "state","abandon"))))</f>
        <v>MostFresh</v>
      </c>
      <c r="E1446" s="3" t="str">
        <f>IF(C1446 &gt;= var!$D$1,IF(C1446 &lt;= var!$D$2, "1", "0"),"0")</f>
        <v>0</v>
      </c>
      <c r="F1446" t="b">
        <f>NOT(ISNA(VLOOKUP(B1446,var!$B$1:$B$40,1,FALSE)))</f>
        <v>1</v>
      </c>
    </row>
    <row r="1447" spans="1:6">
      <c r="A1447" t="s">
        <v>3881</v>
      </c>
      <c r="B1447" t="s">
        <v>14</v>
      </c>
      <c r="C1447" s="1">
        <v>42597</v>
      </c>
      <c r="D1447" t="str">
        <f>IF(C1447 &gt;= var!$A$1, "MostFresh", IF(DATEDIF(C1447,var!$A$2,"d") &lt; 60, "MostFresh", IF(DATEDIF(C1447,var!$A$2, "d") &lt; 90,"Fresh",IF(DATEDIF(C1447,var!$A$2, "d") &lt; 120, "state","abandon"))))</f>
        <v>MostFresh</v>
      </c>
      <c r="E1447" s="3" t="str">
        <f>IF(C1447 &gt;= var!$D$1,IF(C1447 &lt;= var!$D$2, "1", "0"),"0")</f>
        <v>0</v>
      </c>
      <c r="F1447" t="b">
        <f>NOT(ISNA(VLOOKUP(B1447,var!$B$1:$B$40,1,FALSE)))</f>
        <v>1</v>
      </c>
    </row>
    <row r="1448" spans="1:6">
      <c r="A1448" t="s">
        <v>3882</v>
      </c>
      <c r="B1448" t="s">
        <v>14</v>
      </c>
      <c r="C1448" s="1">
        <v>42548</v>
      </c>
      <c r="D1448" t="str">
        <f>IF(C1448 &gt;= var!$A$1, "MostFresh", IF(DATEDIF(C1448,var!$A$2,"d") &lt; 60, "MostFresh", IF(DATEDIF(C1448,var!$A$2, "d") &lt; 90,"Fresh",IF(DATEDIF(C1448,var!$A$2, "d") &lt; 120, "state","abandon"))))</f>
        <v>state</v>
      </c>
      <c r="E1448" s="3" t="str">
        <f>IF(C1448 &gt;= var!$D$1,IF(C1448 &lt;= var!$D$2, "1", "0"),"0")</f>
        <v>0</v>
      </c>
      <c r="F1448" t="b">
        <f>NOT(ISNA(VLOOKUP(B1448,var!$B$1:$B$40,1,FALSE)))</f>
        <v>1</v>
      </c>
    </row>
    <row r="1449" spans="1:6">
      <c r="A1449" t="s">
        <v>3883</v>
      </c>
      <c r="B1449" t="s">
        <v>14</v>
      </c>
      <c r="C1449" s="1">
        <v>42632</v>
      </c>
      <c r="D1449" t="str">
        <f>IF(C1449 &gt;= var!$A$1, "MostFresh", IF(DATEDIF(C1449,var!$A$2,"d") &lt; 60, "MostFresh", IF(DATEDIF(C1449,var!$A$2, "d") &lt; 90,"Fresh",IF(DATEDIF(C1449,var!$A$2, "d") &lt; 120, "state","abandon"))))</f>
        <v>MostFresh</v>
      </c>
      <c r="E1449" s="3" t="str">
        <f>IF(C1449 &gt;= var!$D$1,IF(C1449 &lt;= var!$D$2, "1", "0"),"0")</f>
        <v>0</v>
      </c>
      <c r="F1449" t="b">
        <f>NOT(ISNA(VLOOKUP(B1449,var!$B$1:$B$40,1,FALSE)))</f>
        <v>1</v>
      </c>
    </row>
    <row r="1450" spans="1:6">
      <c r="A1450" t="s">
        <v>3884</v>
      </c>
      <c r="B1450" t="s">
        <v>14</v>
      </c>
      <c r="C1450" s="1">
        <v>42597</v>
      </c>
      <c r="D1450" t="str">
        <f>IF(C1450 &gt;= var!$A$1, "MostFresh", IF(DATEDIF(C1450,var!$A$2,"d") &lt; 60, "MostFresh", IF(DATEDIF(C1450,var!$A$2, "d") &lt; 90,"Fresh",IF(DATEDIF(C1450,var!$A$2, "d") &lt; 120, "state","abandon"))))</f>
        <v>MostFresh</v>
      </c>
      <c r="E1450" s="3" t="str">
        <f>IF(C1450 &gt;= var!$D$1,IF(C1450 &lt;= var!$D$2, "1", "0"),"0")</f>
        <v>0</v>
      </c>
      <c r="F1450" t="b">
        <f>NOT(ISNA(VLOOKUP(B1450,var!$B$1:$B$40,1,FALSE)))</f>
        <v>1</v>
      </c>
    </row>
    <row r="1451" spans="1:6">
      <c r="A1451" t="s">
        <v>3885</v>
      </c>
      <c r="B1451" t="s">
        <v>14</v>
      </c>
      <c r="C1451" s="1">
        <v>42576</v>
      </c>
      <c r="D1451" t="str">
        <f>IF(C1451 &gt;= var!$A$1, "MostFresh", IF(DATEDIF(C1451,var!$A$2,"d") &lt; 60, "MostFresh", IF(DATEDIF(C1451,var!$A$2, "d") &lt; 90,"Fresh",IF(DATEDIF(C1451,var!$A$2, "d") &lt; 120, "state","abandon"))))</f>
        <v>Fresh</v>
      </c>
      <c r="E1451" s="3" t="str">
        <f>IF(C1451 &gt;= var!$D$1,IF(C1451 &lt;= var!$D$2, "1", "0"),"0")</f>
        <v>0</v>
      </c>
      <c r="F1451" t="b">
        <f>NOT(ISNA(VLOOKUP(B1451,var!$B$1:$B$40,1,FALSE)))</f>
        <v>1</v>
      </c>
    </row>
    <row r="1452" spans="1:6">
      <c r="A1452" t="s">
        <v>3886</v>
      </c>
      <c r="B1452" t="s">
        <v>14</v>
      </c>
      <c r="C1452" s="1">
        <v>42576</v>
      </c>
      <c r="D1452" t="str">
        <f>IF(C1452 &gt;= var!$A$1, "MostFresh", IF(DATEDIF(C1452,var!$A$2,"d") &lt; 60, "MostFresh", IF(DATEDIF(C1452,var!$A$2, "d") &lt; 90,"Fresh",IF(DATEDIF(C1452,var!$A$2, "d") &lt; 120, "state","abandon"))))</f>
        <v>Fresh</v>
      </c>
      <c r="E1452" s="3" t="str">
        <f>IF(C1452 &gt;= var!$D$1,IF(C1452 &lt;= var!$D$2, "1", "0"),"0")</f>
        <v>0</v>
      </c>
      <c r="F1452" t="b">
        <f>NOT(ISNA(VLOOKUP(B1452,var!$B$1:$B$40,1,FALSE)))</f>
        <v>1</v>
      </c>
    </row>
    <row r="1453" spans="1:6">
      <c r="A1453" t="s">
        <v>3887</v>
      </c>
      <c r="B1453" t="s">
        <v>14</v>
      </c>
      <c r="C1453" s="1">
        <v>42576</v>
      </c>
      <c r="D1453" t="str">
        <f>IF(C1453 &gt;= var!$A$1, "MostFresh", IF(DATEDIF(C1453,var!$A$2,"d") &lt; 60, "MostFresh", IF(DATEDIF(C1453,var!$A$2, "d") &lt; 90,"Fresh",IF(DATEDIF(C1453,var!$A$2, "d") &lt; 120, "state","abandon"))))</f>
        <v>Fresh</v>
      </c>
      <c r="E1453" s="3" t="str">
        <f>IF(C1453 &gt;= var!$D$1,IF(C1453 &lt;= var!$D$2, "1", "0"),"0")</f>
        <v>0</v>
      </c>
      <c r="F1453" t="b">
        <f>NOT(ISNA(VLOOKUP(B1453,var!$B$1:$B$40,1,FALSE)))</f>
        <v>1</v>
      </c>
    </row>
    <row r="1454" spans="1:6">
      <c r="A1454" t="s">
        <v>3888</v>
      </c>
      <c r="B1454" t="s">
        <v>14</v>
      </c>
      <c r="C1454" s="1">
        <v>42335</v>
      </c>
      <c r="D1454" t="str">
        <f>IF(C1454 &gt;= var!$A$1, "MostFresh", IF(DATEDIF(C1454,var!$A$2,"d") &lt; 60, "MostFresh", IF(DATEDIF(C1454,var!$A$2, "d") &lt; 90,"Fresh",IF(DATEDIF(C1454,var!$A$2, "d") &lt; 120, "state","abandon"))))</f>
        <v>abandon</v>
      </c>
      <c r="E1454" s="3" t="str">
        <f>IF(C1454 &gt;= var!$D$1,IF(C1454 &lt;= var!$D$2, "1", "0"),"0")</f>
        <v>0</v>
      </c>
      <c r="F1454" t="b">
        <f>NOT(ISNA(VLOOKUP(B1454,var!$B$1:$B$40,1,FALSE)))</f>
        <v>1</v>
      </c>
    </row>
    <row r="1455" spans="1:6">
      <c r="A1455" t="s">
        <v>3889</v>
      </c>
      <c r="B1455" t="s">
        <v>14</v>
      </c>
      <c r="C1455" s="1">
        <v>42597</v>
      </c>
      <c r="D1455" t="str">
        <f>IF(C1455 &gt;= var!$A$1, "MostFresh", IF(DATEDIF(C1455,var!$A$2,"d") &lt; 60, "MostFresh", IF(DATEDIF(C1455,var!$A$2, "d") &lt; 90,"Fresh",IF(DATEDIF(C1455,var!$A$2, "d") &lt; 120, "state","abandon"))))</f>
        <v>MostFresh</v>
      </c>
      <c r="E1455" s="3" t="str">
        <f>IF(C1455 &gt;= var!$D$1,IF(C1455 &lt;= var!$D$2, "1", "0"),"0")</f>
        <v>0</v>
      </c>
      <c r="F1455" t="b">
        <f>NOT(ISNA(VLOOKUP(B1455,var!$B$1:$B$40,1,FALSE)))</f>
        <v>1</v>
      </c>
    </row>
    <row r="1456" spans="1:6">
      <c r="A1456" t="s">
        <v>3890</v>
      </c>
      <c r="B1456" t="s">
        <v>14</v>
      </c>
      <c r="C1456" s="1">
        <v>42548</v>
      </c>
      <c r="D1456" t="str">
        <f>IF(C1456 &gt;= var!$A$1, "MostFresh", IF(DATEDIF(C1456,var!$A$2,"d") &lt; 60, "MostFresh", IF(DATEDIF(C1456,var!$A$2, "d") &lt; 90,"Fresh",IF(DATEDIF(C1456,var!$A$2, "d") &lt; 120, "state","abandon"))))</f>
        <v>state</v>
      </c>
      <c r="E1456" s="3" t="str">
        <f>IF(C1456 &gt;= var!$D$1,IF(C1456 &lt;= var!$D$2, "1", "0"),"0")</f>
        <v>0</v>
      </c>
      <c r="F1456" t="b">
        <f>NOT(ISNA(VLOOKUP(B1456,var!$B$1:$B$40,1,FALSE)))</f>
        <v>1</v>
      </c>
    </row>
    <row r="1457" spans="1:6">
      <c r="A1457" t="s">
        <v>3891</v>
      </c>
      <c r="B1457" t="s">
        <v>14</v>
      </c>
      <c r="C1457" s="1">
        <v>42597</v>
      </c>
      <c r="D1457" t="str">
        <f>IF(C1457 &gt;= var!$A$1, "MostFresh", IF(DATEDIF(C1457,var!$A$2,"d") &lt; 60, "MostFresh", IF(DATEDIF(C1457,var!$A$2, "d") &lt; 90,"Fresh",IF(DATEDIF(C1457,var!$A$2, "d") &lt; 120, "state","abandon"))))</f>
        <v>MostFresh</v>
      </c>
      <c r="E1457" s="3" t="str">
        <f>IF(C1457 &gt;= var!$D$1,IF(C1457 &lt;= var!$D$2, "1", "0"),"0")</f>
        <v>0</v>
      </c>
      <c r="F1457" t="b">
        <f>NOT(ISNA(VLOOKUP(B1457,var!$B$1:$B$40,1,FALSE)))</f>
        <v>1</v>
      </c>
    </row>
    <row r="1458" spans="1:6">
      <c r="A1458" t="s">
        <v>3892</v>
      </c>
      <c r="B1458" t="s">
        <v>14</v>
      </c>
      <c r="C1458" s="1">
        <v>42548</v>
      </c>
      <c r="D1458" t="str">
        <f>IF(C1458 &gt;= var!$A$1, "MostFresh", IF(DATEDIF(C1458,var!$A$2,"d") &lt; 60, "MostFresh", IF(DATEDIF(C1458,var!$A$2, "d") &lt; 90,"Fresh",IF(DATEDIF(C1458,var!$A$2, "d") &lt; 120, "state","abandon"))))</f>
        <v>state</v>
      </c>
      <c r="E1458" s="3" t="str">
        <f>IF(C1458 &gt;= var!$D$1,IF(C1458 &lt;= var!$D$2, "1", "0"),"0")</f>
        <v>0</v>
      </c>
      <c r="F1458" t="b">
        <f>NOT(ISNA(VLOOKUP(B1458,var!$B$1:$B$40,1,FALSE)))</f>
        <v>1</v>
      </c>
    </row>
    <row r="1459" spans="1:6">
      <c r="A1459" t="s">
        <v>3893</v>
      </c>
      <c r="B1459" t="s">
        <v>14</v>
      </c>
      <c r="C1459" s="1">
        <v>42667</v>
      </c>
      <c r="D1459" t="str">
        <f>IF(C1459 &gt;= var!$A$1, "MostFresh", IF(DATEDIF(C1459,var!$A$2,"d") &lt; 60, "MostFresh", IF(DATEDIF(C1459,var!$A$2, "d") &lt; 90,"Fresh",IF(DATEDIF(C1459,var!$A$2, "d") &lt; 120, "state","abandon"))))</f>
        <v>MostFresh</v>
      </c>
      <c r="E1459" s="3" t="str">
        <f>IF(C1459 &gt;= var!$D$1,IF(C1459 &lt;= var!$D$2, "1", "0"),"0")</f>
        <v>1</v>
      </c>
      <c r="F1459" t="b">
        <f>NOT(ISNA(VLOOKUP(B1459,var!$B$1:$B$40,1,FALSE)))</f>
        <v>1</v>
      </c>
    </row>
    <row r="1460" spans="1:6">
      <c r="A1460" t="s">
        <v>3894</v>
      </c>
      <c r="B1460" t="s">
        <v>14</v>
      </c>
      <c r="C1460" s="1">
        <v>42542</v>
      </c>
      <c r="D1460" t="str">
        <f>IF(C1460 &gt;= var!$A$1, "MostFresh", IF(DATEDIF(C1460,var!$A$2,"d") &lt; 60, "MostFresh", IF(DATEDIF(C1460,var!$A$2, "d") &lt; 90,"Fresh",IF(DATEDIF(C1460,var!$A$2, "d") &lt; 120, "state","abandon"))))</f>
        <v>state</v>
      </c>
      <c r="E1460" s="3" t="str">
        <f>IF(C1460 &gt;= var!$D$1,IF(C1460 &lt;= var!$D$2, "1", "0"),"0")</f>
        <v>0</v>
      </c>
      <c r="F1460" t="b">
        <f>NOT(ISNA(VLOOKUP(B1460,var!$B$1:$B$40,1,FALSE)))</f>
        <v>1</v>
      </c>
    </row>
    <row r="1461" spans="1:6">
      <c r="A1461" t="s">
        <v>3895</v>
      </c>
      <c r="B1461" t="s">
        <v>14</v>
      </c>
      <c r="C1461" s="1">
        <v>42667</v>
      </c>
      <c r="D1461" t="str">
        <f>IF(C1461 &gt;= var!$A$1, "MostFresh", IF(DATEDIF(C1461,var!$A$2,"d") &lt; 60, "MostFresh", IF(DATEDIF(C1461,var!$A$2, "d") &lt; 90,"Fresh",IF(DATEDIF(C1461,var!$A$2, "d") &lt; 120, "state","abandon"))))</f>
        <v>MostFresh</v>
      </c>
      <c r="E1461" s="3" t="str">
        <f>IF(C1461 &gt;= var!$D$1,IF(C1461 &lt;= var!$D$2, "1", "0"),"0")</f>
        <v>1</v>
      </c>
      <c r="F1461" t="b">
        <f>NOT(ISNA(VLOOKUP(B1461,var!$B$1:$B$40,1,FALSE)))</f>
        <v>1</v>
      </c>
    </row>
    <row r="1462" spans="1:6">
      <c r="A1462" t="s">
        <v>3896</v>
      </c>
      <c r="B1462" t="s">
        <v>14</v>
      </c>
      <c r="C1462" s="1">
        <v>42667</v>
      </c>
      <c r="D1462" t="str">
        <f>IF(C1462 &gt;= var!$A$1, "MostFresh", IF(DATEDIF(C1462,var!$A$2,"d") &lt; 60, "MostFresh", IF(DATEDIF(C1462,var!$A$2, "d") &lt; 90,"Fresh",IF(DATEDIF(C1462,var!$A$2, "d") &lt; 120, "state","abandon"))))</f>
        <v>MostFresh</v>
      </c>
      <c r="E1462" s="3" t="str">
        <f>IF(C1462 &gt;= var!$D$1,IF(C1462 &lt;= var!$D$2, "1", "0"),"0")</f>
        <v>1</v>
      </c>
      <c r="F1462" t="b">
        <f>NOT(ISNA(VLOOKUP(B1462,var!$B$1:$B$40,1,FALSE)))</f>
        <v>1</v>
      </c>
    </row>
    <row r="1463" spans="1:6">
      <c r="A1463" t="s">
        <v>3897</v>
      </c>
      <c r="B1463" t="s">
        <v>14</v>
      </c>
      <c r="C1463" s="1">
        <v>42668</v>
      </c>
      <c r="D1463" t="str">
        <f>IF(C1463 &gt;= var!$A$1, "MostFresh", IF(DATEDIF(C1463,var!$A$2,"d") &lt; 60, "MostFresh", IF(DATEDIF(C1463,var!$A$2, "d") &lt; 90,"Fresh",IF(DATEDIF(C1463,var!$A$2, "d") &lt; 120, "state","abandon"))))</f>
        <v>MostFresh</v>
      </c>
      <c r="E1463" s="3" t="str">
        <f>IF(C1463 &gt;= var!$D$1,IF(C1463 &lt;= var!$D$2, "1", "0"),"0")</f>
        <v>1</v>
      </c>
      <c r="F1463" t="b">
        <f>NOT(ISNA(VLOOKUP(B1463,var!$B$1:$B$40,1,FALSE)))</f>
        <v>1</v>
      </c>
    </row>
    <row r="1464" spans="1:6">
      <c r="A1464" t="s">
        <v>3898</v>
      </c>
      <c r="B1464" t="s">
        <v>14</v>
      </c>
      <c r="C1464" s="1">
        <v>42667</v>
      </c>
      <c r="D1464" t="str">
        <f>IF(C1464 &gt;= var!$A$1, "MostFresh", IF(DATEDIF(C1464,var!$A$2,"d") &lt; 60, "MostFresh", IF(DATEDIF(C1464,var!$A$2, "d") &lt; 90,"Fresh",IF(DATEDIF(C1464,var!$A$2, "d") &lt; 120, "state","abandon"))))</f>
        <v>MostFresh</v>
      </c>
      <c r="E1464" s="3" t="str">
        <f>IF(C1464 &gt;= var!$D$1,IF(C1464 &lt;= var!$D$2, "1", "0"),"0")</f>
        <v>1</v>
      </c>
      <c r="F1464" t="b">
        <f>NOT(ISNA(VLOOKUP(B1464,var!$B$1:$B$40,1,FALSE)))</f>
        <v>1</v>
      </c>
    </row>
    <row r="1465" spans="1:6">
      <c r="A1465" t="s">
        <v>3899</v>
      </c>
      <c r="B1465" t="s">
        <v>14</v>
      </c>
      <c r="C1465" s="1">
        <v>42383</v>
      </c>
      <c r="D1465" t="str">
        <f>IF(C1465 &gt;= var!$A$1, "MostFresh", IF(DATEDIF(C1465,var!$A$2,"d") &lt; 60, "MostFresh", IF(DATEDIF(C1465,var!$A$2, "d") &lt; 90,"Fresh",IF(DATEDIF(C1465,var!$A$2, "d") &lt; 120, "state","abandon"))))</f>
        <v>abandon</v>
      </c>
      <c r="E1465" s="3" t="str">
        <f>IF(C1465 &gt;= var!$D$1,IF(C1465 &lt;= var!$D$2, "1", "0"),"0")</f>
        <v>0</v>
      </c>
      <c r="F1465" t="b">
        <f>NOT(ISNA(VLOOKUP(B1465,var!$B$1:$B$40,1,FALSE)))</f>
        <v>1</v>
      </c>
    </row>
    <row r="1466" spans="1:6">
      <c r="A1466" t="s">
        <v>3900</v>
      </c>
      <c r="B1466" t="s">
        <v>14</v>
      </c>
      <c r="C1466" s="1">
        <v>42576</v>
      </c>
      <c r="D1466" t="str">
        <f>IF(C1466 &gt;= var!$A$1, "MostFresh", IF(DATEDIF(C1466,var!$A$2,"d") &lt; 60, "MostFresh", IF(DATEDIF(C1466,var!$A$2, "d") &lt; 90,"Fresh",IF(DATEDIF(C1466,var!$A$2, "d") &lt; 120, "state","abandon"))))</f>
        <v>Fresh</v>
      </c>
      <c r="E1466" s="3" t="str">
        <f>IF(C1466 &gt;= var!$D$1,IF(C1466 &lt;= var!$D$2, "1", "0"),"0")</f>
        <v>0</v>
      </c>
      <c r="F1466" t="b">
        <f>NOT(ISNA(VLOOKUP(B1466,var!$B$1:$B$40,1,FALSE)))</f>
        <v>1</v>
      </c>
    </row>
    <row r="1467" spans="1:6">
      <c r="A1467" t="s">
        <v>3901</v>
      </c>
      <c r="B1467" t="s">
        <v>14</v>
      </c>
      <c r="C1467" s="1">
        <v>42667</v>
      </c>
      <c r="D1467" t="str">
        <f>IF(C1467 &gt;= var!$A$1, "MostFresh", IF(DATEDIF(C1467,var!$A$2,"d") &lt; 60, "MostFresh", IF(DATEDIF(C1467,var!$A$2, "d") &lt; 90,"Fresh",IF(DATEDIF(C1467,var!$A$2, "d") &lt; 120, "state","abandon"))))</f>
        <v>MostFresh</v>
      </c>
      <c r="E1467" s="3" t="str">
        <f>IF(C1467 &gt;= var!$D$1,IF(C1467 &lt;= var!$D$2, "1", "0"),"0")</f>
        <v>1</v>
      </c>
      <c r="F1467" t="b">
        <f>NOT(ISNA(VLOOKUP(B1467,var!$B$1:$B$40,1,FALSE)))</f>
        <v>1</v>
      </c>
    </row>
    <row r="1468" spans="1:6">
      <c r="A1468" t="s">
        <v>3902</v>
      </c>
      <c r="B1468" t="s">
        <v>14</v>
      </c>
      <c r="C1468" s="1">
        <v>42597</v>
      </c>
      <c r="D1468" t="str">
        <f>IF(C1468 &gt;= var!$A$1, "MostFresh", IF(DATEDIF(C1468,var!$A$2,"d") &lt; 60, "MostFresh", IF(DATEDIF(C1468,var!$A$2, "d") &lt; 90,"Fresh",IF(DATEDIF(C1468,var!$A$2, "d") &lt; 120, "state","abandon"))))</f>
        <v>MostFresh</v>
      </c>
      <c r="E1468" s="3" t="str">
        <f>IF(C1468 &gt;= var!$D$1,IF(C1468 &lt;= var!$D$2, "1", "0"),"0")</f>
        <v>0</v>
      </c>
      <c r="F1468" t="b">
        <f>NOT(ISNA(VLOOKUP(B1468,var!$B$1:$B$40,1,FALSE)))</f>
        <v>1</v>
      </c>
    </row>
    <row r="1469" spans="1:6">
      <c r="A1469" t="s">
        <v>3903</v>
      </c>
      <c r="B1469" t="s">
        <v>14</v>
      </c>
      <c r="C1469" s="1">
        <v>42597</v>
      </c>
      <c r="D1469" t="str">
        <f>IF(C1469 &gt;= var!$A$1, "MostFresh", IF(DATEDIF(C1469,var!$A$2,"d") &lt; 60, "MostFresh", IF(DATEDIF(C1469,var!$A$2, "d") &lt; 90,"Fresh",IF(DATEDIF(C1469,var!$A$2, "d") &lt; 120, "state","abandon"))))</f>
        <v>MostFresh</v>
      </c>
      <c r="E1469" s="3" t="str">
        <f>IF(C1469 &gt;= var!$D$1,IF(C1469 &lt;= var!$D$2, "1", "0"),"0")</f>
        <v>0</v>
      </c>
      <c r="F1469" t="b">
        <f>NOT(ISNA(VLOOKUP(B1469,var!$B$1:$B$40,1,FALSE)))</f>
        <v>1</v>
      </c>
    </row>
    <row r="1470" spans="1:6">
      <c r="A1470" t="s">
        <v>3904</v>
      </c>
      <c r="B1470" t="s">
        <v>14</v>
      </c>
      <c r="C1470" s="1">
        <v>42596</v>
      </c>
      <c r="D1470" t="str">
        <f>IF(C1470 &gt;= var!$A$1, "MostFresh", IF(DATEDIF(C1470,var!$A$2,"d") &lt; 60, "MostFresh", IF(DATEDIF(C1470,var!$A$2, "d") &lt; 90,"Fresh",IF(DATEDIF(C1470,var!$A$2, "d") &lt; 120, "state","abandon"))))</f>
        <v>MostFresh</v>
      </c>
      <c r="E1470" s="3" t="str">
        <f>IF(C1470 &gt;= var!$D$1,IF(C1470 &lt;= var!$D$2, "1", "0"),"0")</f>
        <v>0</v>
      </c>
      <c r="F1470" t="b">
        <f>NOT(ISNA(VLOOKUP(B1470,var!$B$1:$B$40,1,FALSE)))</f>
        <v>1</v>
      </c>
    </row>
    <row r="1471" spans="1:6">
      <c r="A1471" t="s">
        <v>3905</v>
      </c>
      <c r="B1471" t="s">
        <v>14</v>
      </c>
      <c r="C1471" s="1">
        <v>42597</v>
      </c>
      <c r="D1471" t="str">
        <f>IF(C1471 &gt;= var!$A$1, "MostFresh", IF(DATEDIF(C1471,var!$A$2,"d") &lt; 60, "MostFresh", IF(DATEDIF(C1471,var!$A$2, "d") &lt; 90,"Fresh",IF(DATEDIF(C1471,var!$A$2, "d") &lt; 120, "state","abandon"))))</f>
        <v>MostFresh</v>
      </c>
      <c r="E1471" s="3" t="str">
        <f>IF(C1471 &gt;= var!$D$1,IF(C1471 &lt;= var!$D$2, "1", "0"),"0")</f>
        <v>0</v>
      </c>
      <c r="F1471" t="b">
        <f>NOT(ISNA(VLOOKUP(B1471,var!$B$1:$B$40,1,FALSE)))</f>
        <v>1</v>
      </c>
    </row>
    <row r="1472" spans="1:6">
      <c r="A1472" t="s">
        <v>3906</v>
      </c>
      <c r="B1472" t="s">
        <v>14</v>
      </c>
      <c r="C1472" s="1">
        <v>42576</v>
      </c>
      <c r="D1472" t="str">
        <f>IF(C1472 &gt;= var!$A$1, "MostFresh", IF(DATEDIF(C1472,var!$A$2,"d") &lt; 60, "MostFresh", IF(DATEDIF(C1472,var!$A$2, "d") &lt; 90,"Fresh",IF(DATEDIF(C1472,var!$A$2, "d") &lt; 120, "state","abandon"))))</f>
        <v>Fresh</v>
      </c>
      <c r="E1472" s="3" t="str">
        <f>IF(C1472 &gt;= var!$D$1,IF(C1472 &lt;= var!$D$2, "1", "0"),"0")</f>
        <v>0</v>
      </c>
      <c r="F1472" t="b">
        <f>NOT(ISNA(VLOOKUP(B1472,var!$B$1:$B$40,1,FALSE)))</f>
        <v>1</v>
      </c>
    </row>
    <row r="1473" spans="1:6">
      <c r="A1473" t="s">
        <v>3907</v>
      </c>
      <c r="B1473" t="s">
        <v>14</v>
      </c>
      <c r="C1473" s="1">
        <v>42667</v>
      </c>
      <c r="D1473" t="str">
        <f>IF(C1473 &gt;= var!$A$1, "MostFresh", IF(DATEDIF(C1473,var!$A$2,"d") &lt; 60, "MostFresh", IF(DATEDIF(C1473,var!$A$2, "d") &lt; 90,"Fresh",IF(DATEDIF(C1473,var!$A$2, "d") &lt; 120, "state","abandon"))))</f>
        <v>MostFresh</v>
      </c>
      <c r="E1473" s="3" t="str">
        <f>IF(C1473 &gt;= var!$D$1,IF(C1473 &lt;= var!$D$2, "1", "0"),"0")</f>
        <v>1</v>
      </c>
      <c r="F1473" t="b">
        <f>NOT(ISNA(VLOOKUP(B1473,var!$B$1:$B$40,1,FALSE)))</f>
        <v>1</v>
      </c>
    </row>
    <row r="1474" spans="1:6">
      <c r="A1474" t="s">
        <v>3908</v>
      </c>
      <c r="B1474" t="s">
        <v>14</v>
      </c>
      <c r="C1474" s="1">
        <v>42667</v>
      </c>
      <c r="D1474" t="str">
        <f>IF(C1474 &gt;= var!$A$1, "MostFresh", IF(DATEDIF(C1474,var!$A$2,"d") &lt; 60, "MostFresh", IF(DATEDIF(C1474,var!$A$2, "d") &lt; 90,"Fresh",IF(DATEDIF(C1474,var!$A$2, "d") &lt; 120, "state","abandon"))))</f>
        <v>MostFresh</v>
      </c>
      <c r="E1474" s="3" t="str">
        <f>IF(C1474 &gt;= var!$D$1,IF(C1474 &lt;= var!$D$2, "1", "0"),"0")</f>
        <v>1</v>
      </c>
      <c r="F1474" t="b">
        <f>NOT(ISNA(VLOOKUP(B1474,var!$B$1:$B$40,1,FALSE)))</f>
        <v>1</v>
      </c>
    </row>
    <row r="1475" spans="1:6">
      <c r="A1475" t="s">
        <v>3909</v>
      </c>
      <c r="B1475" t="s">
        <v>14</v>
      </c>
      <c r="C1475" s="1">
        <v>42597</v>
      </c>
      <c r="D1475" t="str">
        <f>IF(C1475 &gt;= var!$A$1, "MostFresh", IF(DATEDIF(C1475,var!$A$2,"d") &lt; 60, "MostFresh", IF(DATEDIF(C1475,var!$A$2, "d") &lt; 90,"Fresh",IF(DATEDIF(C1475,var!$A$2, "d") &lt; 120, "state","abandon"))))</f>
        <v>MostFresh</v>
      </c>
      <c r="E1475" s="3" t="str">
        <f>IF(C1475 &gt;= var!$D$1,IF(C1475 &lt;= var!$D$2, "1", "0"),"0")</f>
        <v>0</v>
      </c>
      <c r="F1475" t="b">
        <f>NOT(ISNA(VLOOKUP(B1475,var!$B$1:$B$40,1,FALSE)))</f>
        <v>1</v>
      </c>
    </row>
    <row r="1476" spans="1:6">
      <c r="A1476" t="s">
        <v>3910</v>
      </c>
      <c r="B1476" t="s">
        <v>14</v>
      </c>
      <c r="C1476" s="1">
        <v>42576</v>
      </c>
      <c r="D1476" t="str">
        <f>IF(C1476 &gt;= var!$A$1, "MostFresh", IF(DATEDIF(C1476,var!$A$2,"d") &lt; 60, "MostFresh", IF(DATEDIF(C1476,var!$A$2, "d") &lt; 90,"Fresh",IF(DATEDIF(C1476,var!$A$2, "d") &lt; 120, "state","abandon"))))</f>
        <v>Fresh</v>
      </c>
      <c r="E1476" s="3" t="str">
        <f>IF(C1476 &gt;= var!$D$1,IF(C1476 &lt;= var!$D$2, "1", "0"),"0")</f>
        <v>0</v>
      </c>
      <c r="F1476" t="b">
        <f>NOT(ISNA(VLOOKUP(B1476,var!$B$1:$B$40,1,FALSE)))</f>
        <v>1</v>
      </c>
    </row>
    <row r="1477" spans="1:6">
      <c r="A1477" t="s">
        <v>3911</v>
      </c>
      <c r="B1477" t="s">
        <v>14</v>
      </c>
      <c r="C1477" s="1">
        <v>42576</v>
      </c>
      <c r="D1477" t="str">
        <f>IF(C1477 &gt;= var!$A$1, "MostFresh", IF(DATEDIF(C1477,var!$A$2,"d") &lt; 60, "MostFresh", IF(DATEDIF(C1477,var!$A$2, "d") &lt; 90,"Fresh",IF(DATEDIF(C1477,var!$A$2, "d") &lt; 120, "state","abandon"))))</f>
        <v>Fresh</v>
      </c>
      <c r="E1477" s="3" t="str">
        <f>IF(C1477 &gt;= var!$D$1,IF(C1477 &lt;= var!$D$2, "1", "0"),"0")</f>
        <v>0</v>
      </c>
      <c r="F1477" t="b">
        <f>NOT(ISNA(VLOOKUP(B1477,var!$B$1:$B$40,1,FALSE)))</f>
        <v>1</v>
      </c>
    </row>
    <row r="1478" spans="1:6">
      <c r="A1478" t="s">
        <v>3912</v>
      </c>
      <c r="B1478" t="s">
        <v>14</v>
      </c>
      <c r="C1478" s="1">
        <v>42667</v>
      </c>
      <c r="D1478" t="str">
        <f>IF(C1478 &gt;= var!$A$1, "MostFresh", IF(DATEDIF(C1478,var!$A$2,"d") &lt; 60, "MostFresh", IF(DATEDIF(C1478,var!$A$2, "d") &lt; 90,"Fresh",IF(DATEDIF(C1478,var!$A$2, "d") &lt; 120, "state","abandon"))))</f>
        <v>MostFresh</v>
      </c>
      <c r="E1478" s="3" t="str">
        <f>IF(C1478 &gt;= var!$D$1,IF(C1478 &lt;= var!$D$2, "1", "0"),"0")</f>
        <v>1</v>
      </c>
      <c r="F1478" t="b">
        <f>NOT(ISNA(VLOOKUP(B1478,var!$B$1:$B$40,1,FALSE)))</f>
        <v>1</v>
      </c>
    </row>
    <row r="1479" spans="1:6">
      <c r="A1479" t="s">
        <v>3913</v>
      </c>
      <c r="B1479" t="s">
        <v>14</v>
      </c>
      <c r="C1479" s="1">
        <v>42597</v>
      </c>
      <c r="D1479" t="str">
        <f>IF(C1479 &gt;= var!$A$1, "MostFresh", IF(DATEDIF(C1479,var!$A$2,"d") &lt; 60, "MostFresh", IF(DATEDIF(C1479,var!$A$2, "d") &lt; 90,"Fresh",IF(DATEDIF(C1479,var!$A$2, "d") &lt; 120, "state","abandon"))))</f>
        <v>MostFresh</v>
      </c>
      <c r="E1479" s="3" t="str">
        <f>IF(C1479 &gt;= var!$D$1,IF(C1479 &lt;= var!$D$2, "1", "0"),"0")</f>
        <v>0</v>
      </c>
      <c r="F1479" t="b">
        <f>NOT(ISNA(VLOOKUP(B1479,var!$B$1:$B$40,1,FALSE)))</f>
        <v>1</v>
      </c>
    </row>
    <row r="1480" spans="1:6">
      <c r="A1480" t="s">
        <v>3914</v>
      </c>
      <c r="B1480" t="s">
        <v>14</v>
      </c>
      <c r="C1480" s="1">
        <v>42597</v>
      </c>
      <c r="D1480" t="str">
        <f>IF(C1480 &gt;= var!$A$1, "MostFresh", IF(DATEDIF(C1480,var!$A$2,"d") &lt; 60, "MostFresh", IF(DATEDIF(C1480,var!$A$2, "d") &lt; 90,"Fresh",IF(DATEDIF(C1480,var!$A$2, "d") &lt; 120, "state","abandon"))))</f>
        <v>MostFresh</v>
      </c>
      <c r="E1480" s="3" t="str">
        <f>IF(C1480 &gt;= var!$D$1,IF(C1480 &lt;= var!$D$2, "1", "0"),"0")</f>
        <v>0</v>
      </c>
      <c r="F1480" t="b">
        <f>NOT(ISNA(VLOOKUP(B1480,var!$B$1:$B$40,1,FALSE)))</f>
        <v>1</v>
      </c>
    </row>
    <row r="1481" spans="1:6">
      <c r="A1481" t="s">
        <v>3915</v>
      </c>
      <c r="B1481" t="s">
        <v>14</v>
      </c>
      <c r="C1481" s="1">
        <v>42667</v>
      </c>
      <c r="D1481" t="str">
        <f>IF(C1481 &gt;= var!$A$1, "MostFresh", IF(DATEDIF(C1481,var!$A$2,"d") &lt; 60, "MostFresh", IF(DATEDIF(C1481,var!$A$2, "d") &lt; 90,"Fresh",IF(DATEDIF(C1481,var!$A$2, "d") &lt; 120, "state","abandon"))))</f>
        <v>MostFresh</v>
      </c>
      <c r="E1481" s="3" t="str">
        <f>IF(C1481 &gt;= var!$D$1,IF(C1481 &lt;= var!$D$2, "1", "0"),"0")</f>
        <v>1</v>
      </c>
      <c r="F1481" t="b">
        <f>NOT(ISNA(VLOOKUP(B1481,var!$B$1:$B$40,1,FALSE)))</f>
        <v>1</v>
      </c>
    </row>
    <row r="1482" spans="1:6">
      <c r="A1482" t="s">
        <v>3916</v>
      </c>
      <c r="B1482" t="s">
        <v>14</v>
      </c>
      <c r="C1482" s="1">
        <v>42597</v>
      </c>
      <c r="D1482" t="str">
        <f>IF(C1482 &gt;= var!$A$1, "MostFresh", IF(DATEDIF(C1482,var!$A$2,"d") &lt; 60, "MostFresh", IF(DATEDIF(C1482,var!$A$2, "d") &lt; 90,"Fresh",IF(DATEDIF(C1482,var!$A$2, "d") &lt; 120, "state","abandon"))))</f>
        <v>MostFresh</v>
      </c>
      <c r="E1482" s="3" t="str">
        <f>IF(C1482 &gt;= var!$D$1,IF(C1482 &lt;= var!$D$2, "1", "0"),"0")</f>
        <v>0</v>
      </c>
      <c r="F1482" t="b">
        <f>NOT(ISNA(VLOOKUP(B1482,var!$B$1:$B$40,1,FALSE)))</f>
        <v>1</v>
      </c>
    </row>
    <row r="1483" spans="1:6">
      <c r="A1483" t="s">
        <v>3917</v>
      </c>
      <c r="B1483" t="s">
        <v>14</v>
      </c>
      <c r="C1483" s="1">
        <v>42576</v>
      </c>
      <c r="D1483" t="str">
        <f>IF(C1483 &gt;= var!$A$1, "MostFresh", IF(DATEDIF(C1483,var!$A$2,"d") &lt; 60, "MostFresh", IF(DATEDIF(C1483,var!$A$2, "d") &lt; 90,"Fresh",IF(DATEDIF(C1483,var!$A$2, "d") &lt; 120, "state","abandon"))))</f>
        <v>Fresh</v>
      </c>
      <c r="E1483" s="3" t="str">
        <f>IF(C1483 &gt;= var!$D$1,IF(C1483 &lt;= var!$D$2, "1", "0"),"0")</f>
        <v>0</v>
      </c>
      <c r="F1483" t="b">
        <f>NOT(ISNA(VLOOKUP(B1483,var!$B$1:$B$40,1,FALSE)))</f>
        <v>1</v>
      </c>
    </row>
    <row r="1484" spans="1:6">
      <c r="A1484" t="s">
        <v>3918</v>
      </c>
      <c r="B1484" t="s">
        <v>14</v>
      </c>
      <c r="C1484" s="1">
        <v>42576</v>
      </c>
      <c r="D1484" t="str">
        <f>IF(C1484 &gt;= var!$A$1, "MostFresh", IF(DATEDIF(C1484,var!$A$2,"d") &lt; 60, "MostFresh", IF(DATEDIF(C1484,var!$A$2, "d") &lt; 90,"Fresh",IF(DATEDIF(C1484,var!$A$2, "d") &lt; 120, "state","abandon"))))</f>
        <v>Fresh</v>
      </c>
      <c r="E1484" s="3" t="str">
        <f>IF(C1484 &gt;= var!$D$1,IF(C1484 &lt;= var!$D$2, "1", "0"),"0")</f>
        <v>0</v>
      </c>
      <c r="F1484" t="b">
        <f>NOT(ISNA(VLOOKUP(B1484,var!$B$1:$B$40,1,FALSE)))</f>
        <v>1</v>
      </c>
    </row>
    <row r="1485" spans="1:6">
      <c r="A1485" t="s">
        <v>3919</v>
      </c>
      <c r="B1485" t="s">
        <v>14</v>
      </c>
      <c r="C1485" s="1">
        <v>42542</v>
      </c>
      <c r="D1485" t="str">
        <f>IF(C1485 &gt;= var!$A$1, "MostFresh", IF(DATEDIF(C1485,var!$A$2,"d") &lt; 60, "MostFresh", IF(DATEDIF(C1485,var!$A$2, "d") &lt; 90,"Fresh",IF(DATEDIF(C1485,var!$A$2, "d") &lt; 120, "state","abandon"))))</f>
        <v>state</v>
      </c>
      <c r="E1485" s="3" t="str">
        <f>IF(C1485 &gt;= var!$D$1,IF(C1485 &lt;= var!$D$2, "1", "0"),"0")</f>
        <v>0</v>
      </c>
      <c r="F1485" t="b">
        <f>NOT(ISNA(VLOOKUP(B1485,var!$B$1:$B$40,1,FALSE)))</f>
        <v>1</v>
      </c>
    </row>
    <row r="1486" spans="1:6">
      <c r="A1486" t="s">
        <v>3920</v>
      </c>
      <c r="B1486" t="s">
        <v>14</v>
      </c>
      <c r="C1486" s="1">
        <v>42667</v>
      </c>
      <c r="D1486" t="str">
        <f>IF(C1486 &gt;= var!$A$1, "MostFresh", IF(DATEDIF(C1486,var!$A$2,"d") &lt; 60, "MostFresh", IF(DATEDIF(C1486,var!$A$2, "d") &lt; 90,"Fresh",IF(DATEDIF(C1486,var!$A$2, "d") &lt; 120, "state","abandon"))))</f>
        <v>MostFresh</v>
      </c>
      <c r="E1486" s="3" t="str">
        <f>IF(C1486 &gt;= var!$D$1,IF(C1486 &lt;= var!$D$2, "1", "0"),"0")</f>
        <v>1</v>
      </c>
      <c r="F1486" t="b">
        <f>NOT(ISNA(VLOOKUP(B1486,var!$B$1:$B$40,1,FALSE)))</f>
        <v>1</v>
      </c>
    </row>
    <row r="1487" spans="1:6">
      <c r="A1487" t="s">
        <v>3921</v>
      </c>
      <c r="B1487" t="s">
        <v>14</v>
      </c>
      <c r="C1487" s="1">
        <v>42576</v>
      </c>
      <c r="D1487" t="str">
        <f>IF(C1487 &gt;= var!$A$1, "MostFresh", IF(DATEDIF(C1487,var!$A$2,"d") &lt; 60, "MostFresh", IF(DATEDIF(C1487,var!$A$2, "d") &lt; 90,"Fresh",IF(DATEDIF(C1487,var!$A$2, "d") &lt; 120, "state","abandon"))))</f>
        <v>Fresh</v>
      </c>
      <c r="E1487" s="3" t="str">
        <f>IF(C1487 &gt;= var!$D$1,IF(C1487 &lt;= var!$D$2, "1", "0"),"0")</f>
        <v>0</v>
      </c>
      <c r="F1487" t="b">
        <f>NOT(ISNA(VLOOKUP(B1487,var!$B$1:$B$40,1,FALSE)))</f>
        <v>1</v>
      </c>
    </row>
    <row r="1488" spans="1:6">
      <c r="A1488" t="s">
        <v>3922</v>
      </c>
      <c r="B1488" t="s">
        <v>14</v>
      </c>
      <c r="C1488" s="1">
        <v>42576</v>
      </c>
      <c r="D1488" t="str">
        <f>IF(C1488 &gt;= var!$A$1, "MostFresh", IF(DATEDIF(C1488,var!$A$2,"d") &lt; 60, "MostFresh", IF(DATEDIF(C1488,var!$A$2, "d") &lt; 90,"Fresh",IF(DATEDIF(C1488,var!$A$2, "d") &lt; 120, "state","abandon"))))</f>
        <v>Fresh</v>
      </c>
      <c r="E1488" s="3" t="str">
        <f>IF(C1488 &gt;= var!$D$1,IF(C1488 &lt;= var!$D$2, "1", "0"),"0")</f>
        <v>0</v>
      </c>
      <c r="F1488" t="b">
        <f>NOT(ISNA(VLOOKUP(B1488,var!$B$1:$B$40,1,FALSE)))</f>
        <v>1</v>
      </c>
    </row>
    <row r="1489" spans="1:6">
      <c r="A1489" t="s">
        <v>3923</v>
      </c>
      <c r="B1489" t="s">
        <v>14</v>
      </c>
      <c r="C1489" s="1">
        <v>42576</v>
      </c>
      <c r="D1489" t="str">
        <f>IF(C1489 &gt;= var!$A$1, "MostFresh", IF(DATEDIF(C1489,var!$A$2,"d") &lt; 60, "MostFresh", IF(DATEDIF(C1489,var!$A$2, "d") &lt; 90,"Fresh",IF(DATEDIF(C1489,var!$A$2, "d") &lt; 120, "state","abandon"))))</f>
        <v>Fresh</v>
      </c>
      <c r="E1489" s="3" t="str">
        <f>IF(C1489 &gt;= var!$D$1,IF(C1489 &lt;= var!$D$2, "1", "0"),"0")</f>
        <v>0</v>
      </c>
      <c r="F1489" t="b">
        <f>NOT(ISNA(VLOOKUP(B1489,var!$B$1:$B$40,1,FALSE)))</f>
        <v>1</v>
      </c>
    </row>
    <row r="1490" spans="1:6">
      <c r="A1490" t="s">
        <v>3924</v>
      </c>
      <c r="B1490" t="s">
        <v>14</v>
      </c>
      <c r="C1490" s="1">
        <v>42576</v>
      </c>
      <c r="D1490" t="str">
        <f>IF(C1490 &gt;= var!$A$1, "MostFresh", IF(DATEDIF(C1490,var!$A$2,"d") &lt; 60, "MostFresh", IF(DATEDIF(C1490,var!$A$2, "d") &lt; 90,"Fresh",IF(DATEDIF(C1490,var!$A$2, "d") &lt; 120, "state","abandon"))))</f>
        <v>Fresh</v>
      </c>
      <c r="E1490" s="3" t="str">
        <f>IF(C1490 &gt;= var!$D$1,IF(C1490 &lt;= var!$D$2, "1", "0"),"0")</f>
        <v>0</v>
      </c>
      <c r="F1490" t="b">
        <f>NOT(ISNA(VLOOKUP(B1490,var!$B$1:$B$40,1,FALSE)))</f>
        <v>1</v>
      </c>
    </row>
    <row r="1491" spans="1:6">
      <c r="A1491" t="s">
        <v>3925</v>
      </c>
      <c r="B1491" t="s">
        <v>14</v>
      </c>
      <c r="C1491" s="1">
        <v>42597</v>
      </c>
      <c r="D1491" t="str">
        <f>IF(C1491 &gt;= var!$A$1, "MostFresh", IF(DATEDIF(C1491,var!$A$2,"d") &lt; 60, "MostFresh", IF(DATEDIF(C1491,var!$A$2, "d") &lt; 90,"Fresh",IF(DATEDIF(C1491,var!$A$2, "d") &lt; 120, "state","abandon"))))</f>
        <v>MostFresh</v>
      </c>
      <c r="E1491" s="3" t="str">
        <f>IF(C1491 &gt;= var!$D$1,IF(C1491 &lt;= var!$D$2, "1", "0"),"0")</f>
        <v>0</v>
      </c>
      <c r="F1491" t="b">
        <f>NOT(ISNA(VLOOKUP(B1491,var!$B$1:$B$40,1,FALSE)))</f>
        <v>1</v>
      </c>
    </row>
    <row r="1492" spans="1:6">
      <c r="A1492" t="s">
        <v>3926</v>
      </c>
      <c r="B1492" t="s">
        <v>14</v>
      </c>
      <c r="C1492" s="1">
        <v>42542</v>
      </c>
      <c r="D1492" t="str">
        <f>IF(C1492 &gt;= var!$A$1, "MostFresh", IF(DATEDIF(C1492,var!$A$2,"d") &lt; 60, "MostFresh", IF(DATEDIF(C1492,var!$A$2, "d") &lt; 90,"Fresh",IF(DATEDIF(C1492,var!$A$2, "d") &lt; 120, "state","abandon"))))</f>
        <v>state</v>
      </c>
      <c r="E1492" s="3" t="str">
        <f>IF(C1492 &gt;= var!$D$1,IF(C1492 &lt;= var!$D$2, "1", "0"),"0")</f>
        <v>0</v>
      </c>
      <c r="F1492" t="b">
        <f>NOT(ISNA(VLOOKUP(B1492,var!$B$1:$B$40,1,FALSE)))</f>
        <v>1</v>
      </c>
    </row>
    <row r="1493" spans="1:6">
      <c r="A1493" t="s">
        <v>3927</v>
      </c>
      <c r="B1493" t="s">
        <v>14</v>
      </c>
      <c r="C1493" s="1">
        <v>42667</v>
      </c>
      <c r="D1493" t="str">
        <f>IF(C1493 &gt;= var!$A$1, "MostFresh", IF(DATEDIF(C1493,var!$A$2,"d") &lt; 60, "MostFresh", IF(DATEDIF(C1493,var!$A$2, "d") &lt; 90,"Fresh",IF(DATEDIF(C1493,var!$A$2, "d") &lt; 120, "state","abandon"))))</f>
        <v>MostFresh</v>
      </c>
      <c r="E1493" s="3" t="str">
        <f>IF(C1493 &gt;= var!$D$1,IF(C1493 &lt;= var!$D$2, "1", "0"),"0")</f>
        <v>1</v>
      </c>
      <c r="F1493" t="b">
        <f>NOT(ISNA(VLOOKUP(B1493,var!$B$1:$B$40,1,FALSE)))</f>
        <v>1</v>
      </c>
    </row>
    <row r="1494" spans="1:6">
      <c r="A1494" t="s">
        <v>3928</v>
      </c>
      <c r="B1494" t="s">
        <v>14</v>
      </c>
      <c r="C1494" s="1">
        <v>42579</v>
      </c>
      <c r="D1494" t="str">
        <f>IF(C1494 &gt;= var!$A$1, "MostFresh", IF(DATEDIF(C1494,var!$A$2,"d") &lt; 60, "MostFresh", IF(DATEDIF(C1494,var!$A$2, "d") &lt; 90,"Fresh",IF(DATEDIF(C1494,var!$A$2, "d") &lt; 120, "state","abandon"))))</f>
        <v>Fresh</v>
      </c>
      <c r="E1494" s="3" t="str">
        <f>IF(C1494 &gt;= var!$D$1,IF(C1494 &lt;= var!$D$2, "1", "0"),"0")</f>
        <v>0</v>
      </c>
      <c r="F1494" t="b">
        <f>NOT(ISNA(VLOOKUP(B1494,var!$B$1:$B$40,1,FALSE)))</f>
        <v>1</v>
      </c>
    </row>
    <row r="1495" spans="1:6">
      <c r="A1495" t="s">
        <v>3929</v>
      </c>
      <c r="B1495" t="s">
        <v>14</v>
      </c>
      <c r="C1495" s="1">
        <v>42576</v>
      </c>
      <c r="D1495" t="str">
        <f>IF(C1495 &gt;= var!$A$1, "MostFresh", IF(DATEDIF(C1495,var!$A$2,"d") &lt; 60, "MostFresh", IF(DATEDIF(C1495,var!$A$2, "d") &lt; 90,"Fresh",IF(DATEDIF(C1495,var!$A$2, "d") &lt; 120, "state","abandon"))))</f>
        <v>Fresh</v>
      </c>
      <c r="E1495" s="3" t="str">
        <f>IF(C1495 &gt;= var!$D$1,IF(C1495 &lt;= var!$D$2, "1", "0"),"0")</f>
        <v>0</v>
      </c>
      <c r="F1495" t="b">
        <f>NOT(ISNA(VLOOKUP(B1495,var!$B$1:$B$40,1,FALSE)))</f>
        <v>1</v>
      </c>
    </row>
    <row r="1496" spans="1:6">
      <c r="A1496" t="s">
        <v>3930</v>
      </c>
      <c r="B1496" t="s">
        <v>14</v>
      </c>
      <c r="C1496" s="1">
        <v>42667</v>
      </c>
      <c r="D1496" t="str">
        <f>IF(C1496 &gt;= var!$A$1, "MostFresh", IF(DATEDIF(C1496,var!$A$2,"d") &lt; 60, "MostFresh", IF(DATEDIF(C1496,var!$A$2, "d") &lt; 90,"Fresh",IF(DATEDIF(C1496,var!$A$2, "d") &lt; 120, "state","abandon"))))</f>
        <v>MostFresh</v>
      </c>
      <c r="E1496" s="3" t="str">
        <f>IF(C1496 &gt;= var!$D$1,IF(C1496 &lt;= var!$D$2, "1", "0"),"0")</f>
        <v>1</v>
      </c>
      <c r="F1496" t="b">
        <f>NOT(ISNA(VLOOKUP(B1496,var!$B$1:$B$40,1,FALSE)))</f>
        <v>1</v>
      </c>
    </row>
    <row r="1497" spans="1:6">
      <c r="A1497" t="s">
        <v>3931</v>
      </c>
      <c r="B1497" t="s">
        <v>14</v>
      </c>
      <c r="C1497" s="1">
        <v>42597</v>
      </c>
      <c r="D1497" t="str">
        <f>IF(C1497 &gt;= var!$A$1, "MostFresh", IF(DATEDIF(C1497,var!$A$2,"d") &lt; 60, "MostFresh", IF(DATEDIF(C1497,var!$A$2, "d") &lt; 90,"Fresh",IF(DATEDIF(C1497,var!$A$2, "d") &lt; 120, "state","abandon"))))</f>
        <v>MostFresh</v>
      </c>
      <c r="E1497" s="3" t="str">
        <f>IF(C1497 &gt;= var!$D$1,IF(C1497 &lt;= var!$D$2, "1", "0"),"0")</f>
        <v>0</v>
      </c>
      <c r="F1497" t="b">
        <f>NOT(ISNA(VLOOKUP(B1497,var!$B$1:$B$40,1,FALSE)))</f>
        <v>1</v>
      </c>
    </row>
    <row r="1498" spans="1:6">
      <c r="A1498" t="s">
        <v>3932</v>
      </c>
      <c r="B1498" t="s">
        <v>14</v>
      </c>
      <c r="C1498" s="1">
        <v>42667</v>
      </c>
      <c r="D1498" t="str">
        <f>IF(C1498 &gt;= var!$A$1, "MostFresh", IF(DATEDIF(C1498,var!$A$2,"d") &lt; 60, "MostFresh", IF(DATEDIF(C1498,var!$A$2, "d") &lt; 90,"Fresh",IF(DATEDIF(C1498,var!$A$2, "d") &lt; 120, "state","abandon"))))</f>
        <v>MostFresh</v>
      </c>
      <c r="E1498" s="3" t="str">
        <f>IF(C1498 &gt;= var!$D$1,IF(C1498 &lt;= var!$D$2, "1", "0"),"0")</f>
        <v>1</v>
      </c>
      <c r="F1498" t="b">
        <f>NOT(ISNA(VLOOKUP(B1498,var!$B$1:$B$40,1,FALSE)))</f>
        <v>1</v>
      </c>
    </row>
    <row r="1499" spans="1:6">
      <c r="A1499" t="s">
        <v>3933</v>
      </c>
      <c r="B1499" t="s">
        <v>14</v>
      </c>
      <c r="C1499" s="1">
        <v>42667</v>
      </c>
      <c r="D1499" t="str">
        <f>IF(C1499 &gt;= var!$A$1, "MostFresh", IF(DATEDIF(C1499,var!$A$2,"d") &lt; 60, "MostFresh", IF(DATEDIF(C1499,var!$A$2, "d") &lt; 90,"Fresh",IF(DATEDIF(C1499,var!$A$2, "d") &lt; 120, "state","abandon"))))</f>
        <v>MostFresh</v>
      </c>
      <c r="E1499" s="3" t="str">
        <f>IF(C1499 &gt;= var!$D$1,IF(C1499 &lt;= var!$D$2, "1", "0"),"0")</f>
        <v>1</v>
      </c>
      <c r="F1499" t="b">
        <f>NOT(ISNA(VLOOKUP(B1499,var!$B$1:$B$40,1,FALSE)))</f>
        <v>1</v>
      </c>
    </row>
    <row r="1500" spans="1:6">
      <c r="A1500" t="s">
        <v>3934</v>
      </c>
      <c r="B1500" t="s">
        <v>14</v>
      </c>
      <c r="C1500" s="1">
        <v>42667</v>
      </c>
      <c r="D1500" t="str">
        <f>IF(C1500 &gt;= var!$A$1, "MostFresh", IF(DATEDIF(C1500,var!$A$2,"d") &lt; 60, "MostFresh", IF(DATEDIF(C1500,var!$A$2, "d") &lt; 90,"Fresh",IF(DATEDIF(C1500,var!$A$2, "d") &lt; 120, "state","abandon"))))</f>
        <v>MostFresh</v>
      </c>
      <c r="E1500" s="3" t="str">
        <f>IF(C1500 &gt;= var!$D$1,IF(C1500 &lt;= var!$D$2, "1", "0"),"0")</f>
        <v>1</v>
      </c>
      <c r="F1500" t="b">
        <f>NOT(ISNA(VLOOKUP(B1500,var!$B$1:$B$40,1,FALSE)))</f>
        <v>1</v>
      </c>
    </row>
    <row r="1501" spans="1:6">
      <c r="A1501" t="s">
        <v>3935</v>
      </c>
      <c r="B1501" t="s">
        <v>14</v>
      </c>
      <c r="C1501" s="1">
        <v>42667</v>
      </c>
      <c r="D1501" t="str">
        <f>IF(C1501 &gt;= var!$A$1, "MostFresh", IF(DATEDIF(C1501,var!$A$2,"d") &lt; 60, "MostFresh", IF(DATEDIF(C1501,var!$A$2, "d") &lt; 90,"Fresh",IF(DATEDIF(C1501,var!$A$2, "d") &lt; 120, "state","abandon"))))</f>
        <v>MostFresh</v>
      </c>
      <c r="E1501" s="3" t="str">
        <f>IF(C1501 &gt;= var!$D$1,IF(C1501 &lt;= var!$D$2, "1", "0"),"0")</f>
        <v>1</v>
      </c>
      <c r="F1501" t="b">
        <f>NOT(ISNA(VLOOKUP(B1501,var!$B$1:$B$40,1,FALSE)))</f>
        <v>1</v>
      </c>
    </row>
    <row r="1502" spans="1:6">
      <c r="A1502" t="s">
        <v>3936</v>
      </c>
      <c r="B1502" t="s">
        <v>14</v>
      </c>
      <c r="C1502" s="1">
        <v>42576</v>
      </c>
      <c r="D1502" t="str">
        <f>IF(C1502 &gt;= var!$A$1, "MostFresh", IF(DATEDIF(C1502,var!$A$2,"d") &lt; 60, "MostFresh", IF(DATEDIF(C1502,var!$A$2, "d") &lt; 90,"Fresh",IF(DATEDIF(C1502,var!$A$2, "d") &lt; 120, "state","abandon"))))</f>
        <v>Fresh</v>
      </c>
      <c r="E1502" s="3" t="str">
        <f>IF(C1502 &gt;= var!$D$1,IF(C1502 &lt;= var!$D$2, "1", "0"),"0")</f>
        <v>0</v>
      </c>
      <c r="F1502" t="b">
        <f>NOT(ISNA(VLOOKUP(B1502,var!$B$1:$B$40,1,FALSE)))</f>
        <v>1</v>
      </c>
    </row>
    <row r="1503" spans="1:6">
      <c r="A1503" t="s">
        <v>3937</v>
      </c>
      <c r="B1503" t="s">
        <v>14</v>
      </c>
      <c r="C1503" s="1">
        <v>42576</v>
      </c>
      <c r="D1503" t="str">
        <f>IF(C1503 &gt;= var!$A$1, "MostFresh", IF(DATEDIF(C1503,var!$A$2,"d") &lt; 60, "MostFresh", IF(DATEDIF(C1503,var!$A$2, "d") &lt; 90,"Fresh",IF(DATEDIF(C1503,var!$A$2, "d") &lt; 120, "state","abandon"))))</f>
        <v>Fresh</v>
      </c>
      <c r="E1503" s="3" t="str">
        <f>IF(C1503 &gt;= var!$D$1,IF(C1503 &lt;= var!$D$2, "1", "0"),"0")</f>
        <v>0</v>
      </c>
      <c r="F1503" t="b">
        <f>NOT(ISNA(VLOOKUP(B1503,var!$B$1:$B$40,1,FALSE)))</f>
        <v>1</v>
      </c>
    </row>
    <row r="1504" spans="1:6">
      <c r="A1504" t="s">
        <v>3938</v>
      </c>
      <c r="B1504" t="s">
        <v>14</v>
      </c>
      <c r="C1504" s="1">
        <v>42542</v>
      </c>
      <c r="D1504" t="str">
        <f>IF(C1504 &gt;= var!$A$1, "MostFresh", IF(DATEDIF(C1504,var!$A$2,"d") &lt; 60, "MostFresh", IF(DATEDIF(C1504,var!$A$2, "d") &lt; 90,"Fresh",IF(DATEDIF(C1504,var!$A$2, "d") &lt; 120, "state","abandon"))))</f>
        <v>state</v>
      </c>
      <c r="E1504" s="3" t="str">
        <f>IF(C1504 &gt;= var!$D$1,IF(C1504 &lt;= var!$D$2, "1", "0"),"0")</f>
        <v>0</v>
      </c>
      <c r="F1504" t="b">
        <f>NOT(ISNA(VLOOKUP(B1504,var!$B$1:$B$40,1,FALSE)))</f>
        <v>1</v>
      </c>
    </row>
    <row r="1505" spans="1:6">
      <c r="A1505" t="s">
        <v>3939</v>
      </c>
      <c r="B1505" t="s">
        <v>14</v>
      </c>
      <c r="C1505" s="1">
        <v>42597</v>
      </c>
      <c r="D1505" t="str">
        <f>IF(C1505 &gt;= var!$A$1, "MostFresh", IF(DATEDIF(C1505,var!$A$2,"d") &lt; 60, "MostFresh", IF(DATEDIF(C1505,var!$A$2, "d") &lt; 90,"Fresh",IF(DATEDIF(C1505,var!$A$2, "d") &lt; 120, "state","abandon"))))</f>
        <v>MostFresh</v>
      </c>
      <c r="E1505" s="3" t="str">
        <f>IF(C1505 &gt;= var!$D$1,IF(C1505 &lt;= var!$D$2, "1", "0"),"0")</f>
        <v>0</v>
      </c>
      <c r="F1505" t="b">
        <f>NOT(ISNA(VLOOKUP(B1505,var!$B$1:$B$40,1,FALSE)))</f>
        <v>1</v>
      </c>
    </row>
    <row r="1506" spans="1:6">
      <c r="A1506" t="s">
        <v>3940</v>
      </c>
      <c r="B1506" t="s">
        <v>14</v>
      </c>
      <c r="C1506" s="1">
        <v>42597</v>
      </c>
      <c r="D1506" t="str">
        <f>IF(C1506 &gt;= var!$A$1, "MostFresh", IF(DATEDIF(C1506,var!$A$2,"d") &lt; 60, "MostFresh", IF(DATEDIF(C1506,var!$A$2, "d") &lt; 90,"Fresh",IF(DATEDIF(C1506,var!$A$2, "d") &lt; 120, "state","abandon"))))</f>
        <v>MostFresh</v>
      </c>
      <c r="E1506" s="3" t="str">
        <f>IF(C1506 &gt;= var!$D$1,IF(C1506 &lt;= var!$D$2, "1", "0"),"0")</f>
        <v>0</v>
      </c>
      <c r="F1506" t="b">
        <f>NOT(ISNA(VLOOKUP(B1506,var!$B$1:$B$40,1,FALSE)))</f>
        <v>1</v>
      </c>
    </row>
    <row r="1507" spans="1:6">
      <c r="A1507" t="s">
        <v>3941</v>
      </c>
      <c r="B1507" t="s">
        <v>14</v>
      </c>
      <c r="C1507" s="1">
        <v>42548</v>
      </c>
      <c r="D1507" t="str">
        <f>IF(C1507 &gt;= var!$A$1, "MostFresh", IF(DATEDIF(C1507,var!$A$2,"d") &lt; 60, "MostFresh", IF(DATEDIF(C1507,var!$A$2, "d") &lt; 90,"Fresh",IF(DATEDIF(C1507,var!$A$2, "d") &lt; 120, "state","abandon"))))</f>
        <v>state</v>
      </c>
      <c r="E1507" s="3" t="str">
        <f>IF(C1507 &gt;= var!$D$1,IF(C1507 &lt;= var!$D$2, "1", "0"),"0")</f>
        <v>0</v>
      </c>
      <c r="F1507" t="b">
        <f>NOT(ISNA(VLOOKUP(B1507,var!$B$1:$B$40,1,FALSE)))</f>
        <v>1</v>
      </c>
    </row>
    <row r="1508" spans="1:6">
      <c r="A1508" t="s">
        <v>3942</v>
      </c>
      <c r="B1508" t="s">
        <v>1785</v>
      </c>
      <c r="C1508" s="1">
        <v>42667</v>
      </c>
      <c r="D1508" t="str">
        <f>IF(C1508 &gt;= var!$A$1, "MostFresh", IF(DATEDIF(C1508,var!$A$2,"d") &lt; 60, "MostFresh", IF(DATEDIF(C1508,var!$A$2, "d") &lt; 90,"Fresh",IF(DATEDIF(C1508,var!$A$2, "d") &lt; 120, "state","abandon"))))</f>
        <v>MostFresh</v>
      </c>
      <c r="E1508" s="3" t="str">
        <f>IF(C1508 &gt;= var!$D$1,IF(C1508 &lt;= var!$D$2, "1", "0"),"0")</f>
        <v>1</v>
      </c>
      <c r="F1508" t="b">
        <f>NOT(ISNA(VLOOKUP(B1508,var!$B$1:$B$40,1,FALSE)))</f>
        <v>1</v>
      </c>
    </row>
    <row r="1509" spans="1:6">
      <c r="A1509" t="s">
        <v>3943</v>
      </c>
      <c r="B1509" t="s">
        <v>1785</v>
      </c>
      <c r="C1509" s="1">
        <v>42667</v>
      </c>
      <c r="D1509" t="str">
        <f>IF(C1509 &gt;= var!$A$1, "MostFresh", IF(DATEDIF(C1509,var!$A$2,"d") &lt; 60, "MostFresh", IF(DATEDIF(C1509,var!$A$2, "d") &lt; 90,"Fresh",IF(DATEDIF(C1509,var!$A$2, "d") &lt; 120, "state","abandon"))))</f>
        <v>MostFresh</v>
      </c>
      <c r="E1509" s="3" t="str">
        <f>IF(C1509 &gt;= var!$D$1,IF(C1509 &lt;= var!$D$2, "1", "0"),"0")</f>
        <v>1</v>
      </c>
      <c r="F1509" t="b">
        <f>NOT(ISNA(VLOOKUP(B1509,var!$B$1:$B$40,1,FALSE)))</f>
        <v>1</v>
      </c>
    </row>
    <row r="1510" spans="1:6">
      <c r="A1510" t="s">
        <v>3944</v>
      </c>
      <c r="B1510" t="s">
        <v>1785</v>
      </c>
      <c r="C1510" s="1">
        <v>42611</v>
      </c>
      <c r="D1510" t="str">
        <f>IF(C1510 &gt;= var!$A$1, "MostFresh", IF(DATEDIF(C1510,var!$A$2,"d") &lt; 60, "MostFresh", IF(DATEDIF(C1510,var!$A$2, "d") &lt; 90,"Fresh",IF(DATEDIF(C1510,var!$A$2, "d") &lt; 120, "state","abandon"))))</f>
        <v>MostFresh</v>
      </c>
      <c r="E1510" s="3" t="str">
        <f>IF(C1510 &gt;= var!$D$1,IF(C1510 &lt;= var!$D$2, "1", "0"),"0")</f>
        <v>0</v>
      </c>
      <c r="F1510" t="b">
        <f>NOT(ISNA(VLOOKUP(B1510,var!$B$1:$B$40,1,FALSE)))</f>
        <v>1</v>
      </c>
    </row>
    <row r="1511" spans="1:6">
      <c r="A1511" t="s">
        <v>3945</v>
      </c>
      <c r="B1511" t="s">
        <v>1785</v>
      </c>
      <c r="C1511" s="1">
        <v>42555</v>
      </c>
      <c r="D1511" t="str">
        <f>IF(C1511 &gt;= var!$A$1, "MostFresh", IF(DATEDIF(C1511,var!$A$2,"d") &lt; 60, "MostFresh", IF(DATEDIF(C1511,var!$A$2, "d") &lt; 90,"Fresh",IF(DATEDIF(C1511,var!$A$2, "d") &lt; 120, "state","abandon"))))</f>
        <v>Fresh</v>
      </c>
      <c r="E1511" s="3" t="str">
        <f>IF(C1511 &gt;= var!$D$1,IF(C1511 &lt;= var!$D$2, "1", "0"),"0")</f>
        <v>0</v>
      </c>
      <c r="F1511" t="b">
        <f>NOT(ISNA(VLOOKUP(B1511,var!$B$1:$B$40,1,FALSE)))</f>
        <v>1</v>
      </c>
    </row>
    <row r="1512" spans="1:6">
      <c r="A1512" t="s">
        <v>3946</v>
      </c>
      <c r="B1512" t="s">
        <v>1785</v>
      </c>
      <c r="C1512" s="1">
        <v>42590</v>
      </c>
      <c r="D1512" t="str">
        <f>IF(C1512 &gt;= var!$A$1, "MostFresh", IF(DATEDIF(C1512,var!$A$2,"d") &lt; 60, "MostFresh", IF(DATEDIF(C1512,var!$A$2, "d") &lt; 90,"Fresh",IF(DATEDIF(C1512,var!$A$2, "d") &lt; 120, "state","abandon"))))</f>
        <v>MostFresh</v>
      </c>
      <c r="E1512" s="3" t="str">
        <f>IF(C1512 &gt;= var!$D$1,IF(C1512 &lt;= var!$D$2, "1", "0"),"0")</f>
        <v>0</v>
      </c>
      <c r="F1512" t="b">
        <f>NOT(ISNA(VLOOKUP(B1512,var!$B$1:$B$40,1,FALSE)))</f>
        <v>1</v>
      </c>
    </row>
    <row r="1513" spans="1:6">
      <c r="A1513" t="s">
        <v>5147</v>
      </c>
      <c r="B1513" t="s">
        <v>1785</v>
      </c>
      <c r="C1513" s="1">
        <v>42667</v>
      </c>
      <c r="D1513" t="str">
        <f>IF(C1513 &gt;= var!$A$1, "MostFresh", IF(DATEDIF(C1513,var!$A$2,"d") &lt; 60, "MostFresh", IF(DATEDIF(C1513,var!$A$2, "d") &lt; 90,"Fresh",IF(DATEDIF(C1513,var!$A$2, "d") &lt; 120, "state","abandon"))))</f>
        <v>MostFresh</v>
      </c>
      <c r="E1513" s="3" t="str">
        <f>IF(C1513 &gt;= var!$D$1,IF(C1513 &lt;= var!$D$2, "1", "0"),"0")</f>
        <v>1</v>
      </c>
      <c r="F1513" t="b">
        <f>NOT(ISNA(VLOOKUP(B1513,var!$B$1:$B$40,1,FALSE)))</f>
        <v>1</v>
      </c>
    </row>
    <row r="1514" spans="1:6">
      <c r="A1514" t="s">
        <v>3947</v>
      </c>
      <c r="B1514" t="s">
        <v>1785</v>
      </c>
      <c r="C1514" s="1">
        <v>42667</v>
      </c>
      <c r="D1514" t="str">
        <f>IF(C1514 &gt;= var!$A$1, "MostFresh", IF(DATEDIF(C1514,var!$A$2,"d") &lt; 60, "MostFresh", IF(DATEDIF(C1514,var!$A$2, "d") &lt; 90,"Fresh",IF(DATEDIF(C1514,var!$A$2, "d") &lt; 120, "state","abandon"))))</f>
        <v>MostFresh</v>
      </c>
      <c r="E1514" s="3" t="str">
        <f>IF(C1514 &gt;= var!$D$1,IF(C1514 &lt;= var!$D$2, "1", "0"),"0")</f>
        <v>1</v>
      </c>
      <c r="F1514" t="b">
        <f>NOT(ISNA(VLOOKUP(B1514,var!$B$1:$B$40,1,FALSE)))</f>
        <v>1</v>
      </c>
    </row>
    <row r="1515" spans="1:6">
      <c r="A1515" t="s">
        <v>3948</v>
      </c>
      <c r="B1515" t="s">
        <v>1785</v>
      </c>
      <c r="C1515" s="1">
        <v>42590</v>
      </c>
      <c r="D1515" t="str">
        <f>IF(C1515 &gt;= var!$A$1, "MostFresh", IF(DATEDIF(C1515,var!$A$2,"d") &lt; 60, "MostFresh", IF(DATEDIF(C1515,var!$A$2, "d") &lt; 90,"Fresh",IF(DATEDIF(C1515,var!$A$2, "d") &lt; 120, "state","abandon"))))</f>
        <v>MostFresh</v>
      </c>
      <c r="E1515" s="3" t="str">
        <f>IF(C1515 &gt;= var!$D$1,IF(C1515 &lt;= var!$D$2, "1", "0"),"0")</f>
        <v>0</v>
      </c>
      <c r="F1515" t="b">
        <f>NOT(ISNA(VLOOKUP(B1515,var!$B$1:$B$40,1,FALSE)))</f>
        <v>1</v>
      </c>
    </row>
    <row r="1516" spans="1:6">
      <c r="A1516" t="s">
        <v>3949</v>
      </c>
      <c r="B1516" t="s">
        <v>1785</v>
      </c>
      <c r="C1516" s="1">
        <v>42667</v>
      </c>
      <c r="D1516" t="str">
        <f>IF(C1516 &gt;= var!$A$1, "MostFresh", IF(DATEDIF(C1516,var!$A$2,"d") &lt; 60, "MostFresh", IF(DATEDIF(C1516,var!$A$2, "d") &lt; 90,"Fresh",IF(DATEDIF(C1516,var!$A$2, "d") &lt; 120, "state","abandon"))))</f>
        <v>MostFresh</v>
      </c>
      <c r="E1516" s="3" t="str">
        <f>IF(C1516 &gt;= var!$D$1,IF(C1516 &lt;= var!$D$2, "1", "0"),"0")</f>
        <v>1</v>
      </c>
      <c r="F1516" t="b">
        <f>NOT(ISNA(VLOOKUP(B1516,var!$B$1:$B$40,1,FALSE)))</f>
        <v>1</v>
      </c>
    </row>
    <row r="1517" spans="1:6">
      <c r="A1517" t="s">
        <v>3950</v>
      </c>
      <c r="B1517" t="s">
        <v>1785</v>
      </c>
      <c r="C1517" s="1">
        <v>42667</v>
      </c>
      <c r="D1517" t="str">
        <f>IF(C1517 &gt;= var!$A$1, "MostFresh", IF(DATEDIF(C1517,var!$A$2,"d") &lt; 60, "MostFresh", IF(DATEDIF(C1517,var!$A$2, "d") &lt; 90,"Fresh",IF(DATEDIF(C1517,var!$A$2, "d") &lt; 120, "state","abandon"))))</f>
        <v>MostFresh</v>
      </c>
      <c r="E1517" s="3" t="str">
        <f>IF(C1517 &gt;= var!$D$1,IF(C1517 &lt;= var!$D$2, "1", "0"),"0")</f>
        <v>1</v>
      </c>
      <c r="F1517" t="b">
        <f>NOT(ISNA(VLOOKUP(B1517,var!$B$1:$B$40,1,FALSE)))</f>
        <v>1</v>
      </c>
    </row>
    <row r="1518" spans="1:6">
      <c r="A1518" t="s">
        <v>3951</v>
      </c>
      <c r="B1518" t="s">
        <v>1785</v>
      </c>
      <c r="C1518" s="1">
        <v>42667</v>
      </c>
      <c r="D1518" t="str">
        <f>IF(C1518 &gt;= var!$A$1, "MostFresh", IF(DATEDIF(C1518,var!$A$2,"d") &lt; 60, "MostFresh", IF(DATEDIF(C1518,var!$A$2, "d") &lt; 90,"Fresh",IF(DATEDIF(C1518,var!$A$2, "d") &lt; 120, "state","abandon"))))</f>
        <v>MostFresh</v>
      </c>
      <c r="E1518" s="3" t="str">
        <f>IF(C1518 &gt;= var!$D$1,IF(C1518 &lt;= var!$D$2, "1", "0"),"0")</f>
        <v>1</v>
      </c>
      <c r="F1518" t="b">
        <f>NOT(ISNA(VLOOKUP(B1518,var!$B$1:$B$40,1,FALSE)))</f>
        <v>1</v>
      </c>
    </row>
    <row r="1519" spans="1:6">
      <c r="A1519" t="s">
        <v>3952</v>
      </c>
      <c r="B1519" t="s">
        <v>1785</v>
      </c>
      <c r="C1519" s="1">
        <v>42667</v>
      </c>
      <c r="D1519" t="str">
        <f>IF(C1519 &gt;= var!$A$1, "MostFresh", IF(DATEDIF(C1519,var!$A$2,"d") &lt; 60, "MostFresh", IF(DATEDIF(C1519,var!$A$2, "d") &lt; 90,"Fresh",IF(DATEDIF(C1519,var!$A$2, "d") &lt; 120, "state","abandon"))))</f>
        <v>MostFresh</v>
      </c>
      <c r="E1519" s="3" t="str">
        <f>IF(C1519 &gt;= var!$D$1,IF(C1519 &lt;= var!$D$2, "1", "0"),"0")</f>
        <v>1</v>
      </c>
      <c r="F1519" t="b">
        <f>NOT(ISNA(VLOOKUP(B1519,var!$B$1:$B$40,1,FALSE)))</f>
        <v>1</v>
      </c>
    </row>
    <row r="1520" spans="1:6">
      <c r="A1520" t="s">
        <v>3953</v>
      </c>
      <c r="B1520" t="s">
        <v>1785</v>
      </c>
      <c r="C1520" s="1">
        <v>42667</v>
      </c>
      <c r="D1520" t="str">
        <f>IF(C1520 &gt;= var!$A$1, "MostFresh", IF(DATEDIF(C1520,var!$A$2,"d") &lt; 60, "MostFresh", IF(DATEDIF(C1520,var!$A$2, "d") &lt; 90,"Fresh",IF(DATEDIF(C1520,var!$A$2, "d") &lt; 120, "state","abandon"))))</f>
        <v>MostFresh</v>
      </c>
      <c r="E1520" s="3" t="str">
        <f>IF(C1520 &gt;= var!$D$1,IF(C1520 &lt;= var!$D$2, "1", "0"),"0")</f>
        <v>1</v>
      </c>
      <c r="F1520" t="b">
        <f>NOT(ISNA(VLOOKUP(B1520,var!$B$1:$B$40,1,FALSE)))</f>
        <v>1</v>
      </c>
    </row>
    <row r="1521" spans="1:6">
      <c r="A1521" t="s">
        <v>3954</v>
      </c>
      <c r="B1521" t="s">
        <v>1785</v>
      </c>
      <c r="C1521" s="1">
        <v>42590</v>
      </c>
      <c r="D1521" t="str">
        <f>IF(C1521 &gt;= var!$A$1, "MostFresh", IF(DATEDIF(C1521,var!$A$2,"d") &lt; 60, "MostFresh", IF(DATEDIF(C1521,var!$A$2, "d") &lt; 90,"Fresh",IF(DATEDIF(C1521,var!$A$2, "d") &lt; 120, "state","abandon"))))</f>
        <v>MostFresh</v>
      </c>
      <c r="E1521" s="3" t="str">
        <f>IF(C1521 &gt;= var!$D$1,IF(C1521 &lt;= var!$D$2, "1", "0"),"0")</f>
        <v>0</v>
      </c>
      <c r="F1521" t="b">
        <f>NOT(ISNA(VLOOKUP(B1521,var!$B$1:$B$40,1,FALSE)))</f>
        <v>1</v>
      </c>
    </row>
    <row r="1522" spans="1:6">
      <c r="A1522" t="s">
        <v>3955</v>
      </c>
      <c r="B1522" t="s">
        <v>1785</v>
      </c>
      <c r="C1522" s="1">
        <v>42667</v>
      </c>
      <c r="D1522" t="str">
        <f>IF(C1522 &gt;= var!$A$1, "MostFresh", IF(DATEDIF(C1522,var!$A$2,"d") &lt; 60, "MostFresh", IF(DATEDIF(C1522,var!$A$2, "d") &lt; 90,"Fresh",IF(DATEDIF(C1522,var!$A$2, "d") &lt; 120, "state","abandon"))))</f>
        <v>MostFresh</v>
      </c>
      <c r="E1522" s="3" t="str">
        <f>IF(C1522 &gt;= var!$D$1,IF(C1522 &lt;= var!$D$2, "1", "0"),"0")</f>
        <v>1</v>
      </c>
      <c r="F1522" t="b">
        <f>NOT(ISNA(VLOOKUP(B1522,var!$B$1:$B$40,1,FALSE)))</f>
        <v>1</v>
      </c>
    </row>
    <row r="1523" spans="1:6">
      <c r="A1523" t="s">
        <v>3956</v>
      </c>
      <c r="B1523" t="s">
        <v>1785</v>
      </c>
      <c r="C1523" s="1">
        <v>42611</v>
      </c>
      <c r="D1523" t="str">
        <f>IF(C1523 &gt;= var!$A$1, "MostFresh", IF(DATEDIF(C1523,var!$A$2,"d") &lt; 60, "MostFresh", IF(DATEDIF(C1523,var!$A$2, "d") &lt; 90,"Fresh",IF(DATEDIF(C1523,var!$A$2, "d") &lt; 120, "state","abandon"))))</f>
        <v>MostFresh</v>
      </c>
      <c r="E1523" s="3" t="str">
        <f>IF(C1523 &gt;= var!$D$1,IF(C1523 &lt;= var!$D$2, "1", "0"),"0")</f>
        <v>0</v>
      </c>
      <c r="F1523" t="b">
        <f>NOT(ISNA(VLOOKUP(B1523,var!$B$1:$B$40,1,FALSE)))</f>
        <v>1</v>
      </c>
    </row>
    <row r="1524" spans="1:6">
      <c r="A1524" t="s">
        <v>3957</v>
      </c>
      <c r="B1524" t="s">
        <v>1785</v>
      </c>
      <c r="C1524" s="1">
        <v>42667</v>
      </c>
      <c r="D1524" t="str">
        <f>IF(C1524 &gt;= var!$A$1, "MostFresh", IF(DATEDIF(C1524,var!$A$2,"d") &lt; 60, "MostFresh", IF(DATEDIF(C1524,var!$A$2, "d") &lt; 90,"Fresh",IF(DATEDIF(C1524,var!$A$2, "d") &lt; 120, "state","abandon"))))</f>
        <v>MostFresh</v>
      </c>
      <c r="E1524" s="3" t="str">
        <f>IF(C1524 &gt;= var!$D$1,IF(C1524 &lt;= var!$D$2, "1", "0"),"0")</f>
        <v>1</v>
      </c>
      <c r="F1524" t="b">
        <f>NOT(ISNA(VLOOKUP(B1524,var!$B$1:$B$40,1,FALSE)))</f>
        <v>1</v>
      </c>
    </row>
    <row r="1525" spans="1:6">
      <c r="A1525" t="s">
        <v>3958</v>
      </c>
      <c r="B1525" t="s">
        <v>1785</v>
      </c>
      <c r="C1525" s="1">
        <v>42611</v>
      </c>
      <c r="D1525" t="str">
        <f>IF(C1525 &gt;= var!$A$1, "MostFresh", IF(DATEDIF(C1525,var!$A$2,"d") &lt; 60, "MostFresh", IF(DATEDIF(C1525,var!$A$2, "d") &lt; 90,"Fresh",IF(DATEDIF(C1525,var!$A$2, "d") &lt; 120, "state","abandon"))))</f>
        <v>MostFresh</v>
      </c>
      <c r="E1525" s="3" t="str">
        <f>IF(C1525 &gt;= var!$D$1,IF(C1525 &lt;= var!$D$2, "1", "0"),"0")</f>
        <v>0</v>
      </c>
      <c r="F1525" t="b">
        <f>NOT(ISNA(VLOOKUP(B1525,var!$B$1:$B$40,1,FALSE)))</f>
        <v>1</v>
      </c>
    </row>
    <row r="1526" spans="1:6">
      <c r="A1526" t="s">
        <v>3959</v>
      </c>
      <c r="B1526" t="s">
        <v>1785</v>
      </c>
      <c r="C1526" s="1">
        <v>42590</v>
      </c>
      <c r="D1526" t="str">
        <f>IF(C1526 &gt;= var!$A$1, "MostFresh", IF(DATEDIF(C1526,var!$A$2,"d") &lt; 60, "MostFresh", IF(DATEDIF(C1526,var!$A$2, "d") &lt; 90,"Fresh",IF(DATEDIF(C1526,var!$A$2, "d") &lt; 120, "state","abandon"))))</f>
        <v>MostFresh</v>
      </c>
      <c r="E1526" s="3" t="str">
        <f>IF(C1526 &gt;= var!$D$1,IF(C1526 &lt;= var!$D$2, "1", "0"),"0")</f>
        <v>0</v>
      </c>
      <c r="F1526" t="b">
        <f>NOT(ISNA(VLOOKUP(B1526,var!$B$1:$B$40,1,FALSE)))</f>
        <v>1</v>
      </c>
    </row>
    <row r="1527" spans="1:6">
      <c r="A1527" t="s">
        <v>3960</v>
      </c>
      <c r="B1527" t="s">
        <v>1785</v>
      </c>
      <c r="C1527" s="1">
        <v>42590</v>
      </c>
      <c r="D1527" t="str">
        <f>IF(C1527 &gt;= var!$A$1, "MostFresh", IF(DATEDIF(C1527,var!$A$2,"d") &lt; 60, "MostFresh", IF(DATEDIF(C1527,var!$A$2, "d") &lt; 90,"Fresh",IF(DATEDIF(C1527,var!$A$2, "d") &lt; 120, "state","abandon"))))</f>
        <v>MostFresh</v>
      </c>
      <c r="E1527" s="3" t="str">
        <f>IF(C1527 &gt;= var!$D$1,IF(C1527 &lt;= var!$D$2, "1", "0"),"0")</f>
        <v>0</v>
      </c>
      <c r="F1527" t="b">
        <f>NOT(ISNA(VLOOKUP(B1527,var!$B$1:$B$40,1,FALSE)))</f>
        <v>1</v>
      </c>
    </row>
    <row r="1528" spans="1:6">
      <c r="A1528" t="s">
        <v>3961</v>
      </c>
      <c r="B1528" t="s">
        <v>1785</v>
      </c>
      <c r="C1528" s="1">
        <v>42667</v>
      </c>
      <c r="D1528" t="str">
        <f>IF(C1528 &gt;= var!$A$1, "MostFresh", IF(DATEDIF(C1528,var!$A$2,"d") &lt; 60, "MostFresh", IF(DATEDIF(C1528,var!$A$2, "d") &lt; 90,"Fresh",IF(DATEDIF(C1528,var!$A$2, "d") &lt; 120, "state","abandon"))))</f>
        <v>MostFresh</v>
      </c>
      <c r="E1528" s="3" t="str">
        <f>IF(C1528 &gt;= var!$D$1,IF(C1528 &lt;= var!$D$2, "1", "0"),"0")</f>
        <v>1</v>
      </c>
      <c r="F1528" t="b">
        <f>NOT(ISNA(VLOOKUP(B1528,var!$B$1:$B$40,1,FALSE)))</f>
        <v>1</v>
      </c>
    </row>
    <row r="1529" spans="1:6">
      <c r="A1529" t="s">
        <v>3962</v>
      </c>
      <c r="B1529" t="s">
        <v>1785</v>
      </c>
      <c r="C1529" s="1">
        <v>42667</v>
      </c>
      <c r="D1529" t="str">
        <f>IF(C1529 &gt;= var!$A$1, "MostFresh", IF(DATEDIF(C1529,var!$A$2,"d") &lt; 60, "MostFresh", IF(DATEDIF(C1529,var!$A$2, "d") &lt; 90,"Fresh",IF(DATEDIF(C1529,var!$A$2, "d") &lt; 120, "state","abandon"))))</f>
        <v>MostFresh</v>
      </c>
      <c r="E1529" s="3" t="str">
        <f>IF(C1529 &gt;= var!$D$1,IF(C1529 &lt;= var!$D$2, "1", "0"),"0")</f>
        <v>1</v>
      </c>
      <c r="F1529" t="b">
        <f>NOT(ISNA(VLOOKUP(B1529,var!$B$1:$B$40,1,FALSE)))</f>
        <v>1</v>
      </c>
    </row>
    <row r="1530" spans="1:6">
      <c r="A1530" t="s">
        <v>3963</v>
      </c>
      <c r="B1530" t="s">
        <v>1785</v>
      </c>
      <c r="C1530" s="1">
        <v>42667</v>
      </c>
      <c r="D1530" t="str">
        <f>IF(C1530 &gt;= var!$A$1, "MostFresh", IF(DATEDIF(C1530,var!$A$2,"d") &lt; 60, "MostFresh", IF(DATEDIF(C1530,var!$A$2, "d") &lt; 90,"Fresh",IF(DATEDIF(C1530,var!$A$2, "d") &lt; 120, "state","abandon"))))</f>
        <v>MostFresh</v>
      </c>
      <c r="E1530" s="3" t="str">
        <f>IF(C1530 &gt;= var!$D$1,IF(C1530 &lt;= var!$D$2, "1", "0"),"0")</f>
        <v>1</v>
      </c>
      <c r="F1530" t="b">
        <f>NOT(ISNA(VLOOKUP(B1530,var!$B$1:$B$40,1,FALSE)))</f>
        <v>1</v>
      </c>
    </row>
    <row r="1531" spans="1:6">
      <c r="A1531" t="s">
        <v>5148</v>
      </c>
      <c r="B1531" t="s">
        <v>1785</v>
      </c>
      <c r="C1531" s="1">
        <v>42667</v>
      </c>
      <c r="D1531" t="str">
        <f>IF(C1531 &gt;= var!$A$1, "MostFresh", IF(DATEDIF(C1531,var!$A$2,"d") &lt; 60, "MostFresh", IF(DATEDIF(C1531,var!$A$2, "d") &lt; 90,"Fresh",IF(DATEDIF(C1531,var!$A$2, "d") &lt; 120, "state","abandon"))))</f>
        <v>MostFresh</v>
      </c>
      <c r="E1531" s="3" t="str">
        <f>IF(C1531 &gt;= var!$D$1,IF(C1531 &lt;= var!$D$2, "1", "0"),"0")</f>
        <v>1</v>
      </c>
      <c r="F1531" t="b">
        <f>NOT(ISNA(VLOOKUP(B1531,var!$B$1:$B$40,1,FALSE)))</f>
        <v>1</v>
      </c>
    </row>
    <row r="1532" spans="1:6">
      <c r="A1532" t="s">
        <v>3964</v>
      </c>
      <c r="B1532" t="s">
        <v>1785</v>
      </c>
      <c r="C1532" s="1">
        <v>42590</v>
      </c>
      <c r="D1532" t="str">
        <f>IF(C1532 &gt;= var!$A$1, "MostFresh", IF(DATEDIF(C1532,var!$A$2,"d") &lt; 60, "MostFresh", IF(DATEDIF(C1532,var!$A$2, "d") &lt; 90,"Fresh",IF(DATEDIF(C1532,var!$A$2, "d") &lt; 120, "state","abandon"))))</f>
        <v>MostFresh</v>
      </c>
      <c r="E1532" s="3" t="str">
        <f>IF(C1532 &gt;= var!$D$1,IF(C1532 &lt;= var!$D$2, "1", "0"),"0")</f>
        <v>0</v>
      </c>
      <c r="F1532" t="b">
        <f>NOT(ISNA(VLOOKUP(B1532,var!$B$1:$B$40,1,FALSE)))</f>
        <v>1</v>
      </c>
    </row>
    <row r="1533" spans="1:6">
      <c r="A1533" t="s">
        <v>3965</v>
      </c>
      <c r="B1533" t="s">
        <v>1785</v>
      </c>
      <c r="C1533" s="1">
        <v>42611</v>
      </c>
      <c r="D1533" t="str">
        <f>IF(C1533 &gt;= var!$A$1, "MostFresh", IF(DATEDIF(C1533,var!$A$2,"d") &lt; 60, "MostFresh", IF(DATEDIF(C1533,var!$A$2, "d") &lt; 90,"Fresh",IF(DATEDIF(C1533,var!$A$2, "d") &lt; 120, "state","abandon"))))</f>
        <v>MostFresh</v>
      </c>
      <c r="E1533" s="3" t="str">
        <f>IF(C1533 &gt;= var!$D$1,IF(C1533 &lt;= var!$D$2, "1", "0"),"0")</f>
        <v>0</v>
      </c>
      <c r="F1533" t="b">
        <f>NOT(ISNA(VLOOKUP(B1533,var!$B$1:$B$40,1,FALSE)))</f>
        <v>1</v>
      </c>
    </row>
    <row r="1534" spans="1:6">
      <c r="A1534" t="s">
        <v>3966</v>
      </c>
      <c r="B1534" t="s">
        <v>1785</v>
      </c>
      <c r="C1534" s="1">
        <v>42667</v>
      </c>
      <c r="D1534" t="str">
        <f>IF(C1534 &gt;= var!$A$1, "MostFresh", IF(DATEDIF(C1534,var!$A$2,"d") &lt; 60, "MostFresh", IF(DATEDIF(C1534,var!$A$2, "d") &lt; 90,"Fresh",IF(DATEDIF(C1534,var!$A$2, "d") &lt; 120, "state","abandon"))))</f>
        <v>MostFresh</v>
      </c>
      <c r="E1534" s="3" t="str">
        <f>IF(C1534 &gt;= var!$D$1,IF(C1534 &lt;= var!$D$2, "1", "0"),"0")</f>
        <v>1</v>
      </c>
      <c r="F1534" t="b">
        <f>NOT(ISNA(VLOOKUP(B1534,var!$B$1:$B$40,1,FALSE)))</f>
        <v>1</v>
      </c>
    </row>
    <row r="1535" spans="1:6">
      <c r="A1535" t="s">
        <v>3967</v>
      </c>
      <c r="B1535" t="s">
        <v>1785</v>
      </c>
      <c r="C1535" s="1">
        <v>42590</v>
      </c>
      <c r="D1535" t="str">
        <f>IF(C1535 &gt;= var!$A$1, "MostFresh", IF(DATEDIF(C1535,var!$A$2,"d") &lt; 60, "MostFresh", IF(DATEDIF(C1535,var!$A$2, "d") &lt; 90,"Fresh",IF(DATEDIF(C1535,var!$A$2, "d") &lt; 120, "state","abandon"))))</f>
        <v>MostFresh</v>
      </c>
      <c r="E1535" s="3" t="str">
        <f>IF(C1535 &gt;= var!$D$1,IF(C1535 &lt;= var!$D$2, "1", "0"),"0")</f>
        <v>0</v>
      </c>
      <c r="F1535" t="b">
        <f>NOT(ISNA(VLOOKUP(B1535,var!$B$1:$B$40,1,FALSE)))</f>
        <v>1</v>
      </c>
    </row>
    <row r="1536" spans="1:6">
      <c r="A1536" t="s">
        <v>3968</v>
      </c>
      <c r="B1536" t="s">
        <v>1785</v>
      </c>
      <c r="C1536" s="1">
        <v>42667</v>
      </c>
      <c r="D1536" t="str">
        <f>IF(C1536 &gt;= var!$A$1, "MostFresh", IF(DATEDIF(C1536,var!$A$2,"d") &lt; 60, "MostFresh", IF(DATEDIF(C1536,var!$A$2, "d") &lt; 90,"Fresh",IF(DATEDIF(C1536,var!$A$2, "d") &lt; 120, "state","abandon"))))</f>
        <v>MostFresh</v>
      </c>
      <c r="E1536" s="3" t="str">
        <f>IF(C1536 &gt;= var!$D$1,IF(C1536 &lt;= var!$D$2, "1", "0"),"0")</f>
        <v>1</v>
      </c>
      <c r="F1536" t="b">
        <f>NOT(ISNA(VLOOKUP(B1536,var!$B$1:$B$40,1,FALSE)))</f>
        <v>1</v>
      </c>
    </row>
    <row r="1537" spans="1:6">
      <c r="A1537" t="s">
        <v>3969</v>
      </c>
      <c r="B1537" t="s">
        <v>1785</v>
      </c>
      <c r="C1537" s="1">
        <v>42667</v>
      </c>
      <c r="D1537" t="str">
        <f>IF(C1537 &gt;= var!$A$1, "MostFresh", IF(DATEDIF(C1537,var!$A$2,"d") &lt; 60, "MostFresh", IF(DATEDIF(C1537,var!$A$2, "d") &lt; 90,"Fresh",IF(DATEDIF(C1537,var!$A$2, "d") &lt; 120, "state","abandon"))))</f>
        <v>MostFresh</v>
      </c>
      <c r="E1537" s="3" t="str">
        <f>IF(C1537 &gt;= var!$D$1,IF(C1537 &lt;= var!$D$2, "1", "0"),"0")</f>
        <v>1</v>
      </c>
      <c r="F1537" t="b">
        <f>NOT(ISNA(VLOOKUP(B1537,var!$B$1:$B$40,1,FALSE)))</f>
        <v>1</v>
      </c>
    </row>
    <row r="1538" spans="1:6">
      <c r="A1538" t="s">
        <v>3970</v>
      </c>
      <c r="B1538" t="s">
        <v>1785</v>
      </c>
      <c r="C1538" s="1">
        <v>42667</v>
      </c>
      <c r="D1538" t="str">
        <f>IF(C1538 &gt;= var!$A$1, "MostFresh", IF(DATEDIF(C1538,var!$A$2,"d") &lt; 60, "MostFresh", IF(DATEDIF(C1538,var!$A$2, "d") &lt; 90,"Fresh",IF(DATEDIF(C1538,var!$A$2, "d") &lt; 120, "state","abandon"))))</f>
        <v>MostFresh</v>
      </c>
      <c r="E1538" s="3" t="str">
        <f>IF(C1538 &gt;= var!$D$1,IF(C1538 &lt;= var!$D$2, "1", "0"),"0")</f>
        <v>1</v>
      </c>
      <c r="F1538" t="b">
        <f>NOT(ISNA(VLOOKUP(B1538,var!$B$1:$B$40,1,FALSE)))</f>
        <v>1</v>
      </c>
    </row>
    <row r="1539" spans="1:6">
      <c r="A1539" t="s">
        <v>3971</v>
      </c>
      <c r="B1539" t="s">
        <v>1785</v>
      </c>
      <c r="C1539" s="1">
        <v>42667</v>
      </c>
      <c r="D1539" t="str">
        <f>IF(C1539 &gt;= var!$A$1, "MostFresh", IF(DATEDIF(C1539,var!$A$2,"d") &lt; 60, "MostFresh", IF(DATEDIF(C1539,var!$A$2, "d") &lt; 90,"Fresh",IF(DATEDIF(C1539,var!$A$2, "d") &lt; 120, "state","abandon"))))</f>
        <v>MostFresh</v>
      </c>
      <c r="E1539" s="3" t="str">
        <f>IF(C1539 &gt;= var!$D$1,IF(C1539 &lt;= var!$D$2, "1", "0"),"0")</f>
        <v>1</v>
      </c>
      <c r="F1539" t="b">
        <f>NOT(ISNA(VLOOKUP(B1539,var!$B$1:$B$40,1,FALSE)))</f>
        <v>1</v>
      </c>
    </row>
    <row r="1540" spans="1:6">
      <c r="A1540" t="s">
        <v>3972</v>
      </c>
      <c r="B1540" t="s">
        <v>1785</v>
      </c>
      <c r="C1540" s="1">
        <v>42667</v>
      </c>
      <c r="D1540" t="str">
        <f>IF(C1540 &gt;= var!$A$1, "MostFresh", IF(DATEDIF(C1540,var!$A$2,"d") &lt; 60, "MostFresh", IF(DATEDIF(C1540,var!$A$2, "d") &lt; 90,"Fresh",IF(DATEDIF(C1540,var!$A$2, "d") &lt; 120, "state","abandon"))))</f>
        <v>MostFresh</v>
      </c>
      <c r="E1540" s="3" t="str">
        <f>IF(C1540 &gt;= var!$D$1,IF(C1540 &lt;= var!$D$2, "1", "0"),"0")</f>
        <v>1</v>
      </c>
      <c r="F1540" t="b">
        <f>NOT(ISNA(VLOOKUP(B1540,var!$B$1:$B$40,1,FALSE)))</f>
        <v>1</v>
      </c>
    </row>
    <row r="1541" spans="1:6">
      <c r="A1541" t="s">
        <v>3973</v>
      </c>
      <c r="B1541" t="s">
        <v>1785</v>
      </c>
      <c r="C1541" s="1">
        <v>42667</v>
      </c>
      <c r="D1541" t="str">
        <f>IF(C1541 &gt;= var!$A$1, "MostFresh", IF(DATEDIF(C1541,var!$A$2,"d") &lt; 60, "MostFresh", IF(DATEDIF(C1541,var!$A$2, "d") &lt; 90,"Fresh",IF(DATEDIF(C1541,var!$A$2, "d") &lt; 120, "state","abandon"))))</f>
        <v>MostFresh</v>
      </c>
      <c r="E1541" s="3" t="str">
        <f>IF(C1541 &gt;= var!$D$1,IF(C1541 &lt;= var!$D$2, "1", "0"),"0")</f>
        <v>1</v>
      </c>
      <c r="F1541" t="b">
        <f>NOT(ISNA(VLOOKUP(B1541,var!$B$1:$B$40,1,FALSE)))</f>
        <v>1</v>
      </c>
    </row>
    <row r="1542" spans="1:6">
      <c r="A1542" t="s">
        <v>3974</v>
      </c>
      <c r="B1542" t="s">
        <v>1785</v>
      </c>
      <c r="C1542" s="1">
        <v>42667</v>
      </c>
      <c r="D1542" t="str">
        <f>IF(C1542 &gt;= var!$A$1, "MostFresh", IF(DATEDIF(C1542,var!$A$2,"d") &lt; 60, "MostFresh", IF(DATEDIF(C1542,var!$A$2, "d") &lt; 90,"Fresh",IF(DATEDIF(C1542,var!$A$2, "d") &lt; 120, "state","abandon"))))</f>
        <v>MostFresh</v>
      </c>
      <c r="E1542" s="3" t="str">
        <f>IF(C1542 &gt;= var!$D$1,IF(C1542 &lt;= var!$D$2, "1", "0"),"0")</f>
        <v>1</v>
      </c>
      <c r="F1542" t="b">
        <f>NOT(ISNA(VLOOKUP(B1542,var!$B$1:$B$40,1,FALSE)))</f>
        <v>1</v>
      </c>
    </row>
    <row r="1543" spans="1:6">
      <c r="A1543" t="s">
        <v>3975</v>
      </c>
      <c r="B1543" t="s">
        <v>1785</v>
      </c>
      <c r="C1543" s="1">
        <v>42667</v>
      </c>
      <c r="D1543" t="str">
        <f>IF(C1543 &gt;= var!$A$1, "MostFresh", IF(DATEDIF(C1543,var!$A$2,"d") &lt; 60, "MostFresh", IF(DATEDIF(C1543,var!$A$2, "d") &lt; 90,"Fresh",IF(DATEDIF(C1543,var!$A$2, "d") &lt; 120, "state","abandon"))))</f>
        <v>MostFresh</v>
      </c>
      <c r="E1543" s="3" t="str">
        <f>IF(C1543 &gt;= var!$D$1,IF(C1543 &lt;= var!$D$2, "1", "0"),"0")</f>
        <v>1</v>
      </c>
      <c r="F1543" t="b">
        <f>NOT(ISNA(VLOOKUP(B1543,var!$B$1:$B$40,1,FALSE)))</f>
        <v>1</v>
      </c>
    </row>
    <row r="1544" spans="1:6">
      <c r="A1544" t="s">
        <v>3976</v>
      </c>
      <c r="B1544" t="s">
        <v>1785</v>
      </c>
      <c r="C1544" s="1">
        <v>42667</v>
      </c>
      <c r="D1544" t="str">
        <f>IF(C1544 &gt;= var!$A$1, "MostFresh", IF(DATEDIF(C1544,var!$A$2,"d") &lt; 60, "MostFresh", IF(DATEDIF(C1544,var!$A$2, "d") &lt; 90,"Fresh",IF(DATEDIF(C1544,var!$A$2, "d") &lt; 120, "state","abandon"))))</f>
        <v>MostFresh</v>
      </c>
      <c r="E1544" s="3" t="str">
        <f>IF(C1544 &gt;= var!$D$1,IF(C1544 &lt;= var!$D$2, "1", "0"),"0")</f>
        <v>1</v>
      </c>
      <c r="F1544" t="b">
        <f>NOT(ISNA(VLOOKUP(B1544,var!$B$1:$B$40,1,FALSE)))</f>
        <v>1</v>
      </c>
    </row>
    <row r="1545" spans="1:6">
      <c r="A1545" t="s">
        <v>3977</v>
      </c>
      <c r="B1545" t="s">
        <v>1785</v>
      </c>
      <c r="C1545" s="1">
        <v>42667</v>
      </c>
      <c r="D1545" t="str">
        <f>IF(C1545 &gt;= var!$A$1, "MostFresh", IF(DATEDIF(C1545,var!$A$2,"d") &lt; 60, "MostFresh", IF(DATEDIF(C1545,var!$A$2, "d") &lt; 90,"Fresh",IF(DATEDIF(C1545,var!$A$2, "d") &lt; 120, "state","abandon"))))</f>
        <v>MostFresh</v>
      </c>
      <c r="E1545" s="3" t="str">
        <f>IF(C1545 &gt;= var!$D$1,IF(C1545 &lt;= var!$D$2, "1", "0"),"0")</f>
        <v>1</v>
      </c>
      <c r="F1545" t="b">
        <f>NOT(ISNA(VLOOKUP(B1545,var!$B$1:$B$40,1,FALSE)))</f>
        <v>1</v>
      </c>
    </row>
    <row r="1546" spans="1:6">
      <c r="A1546" t="s">
        <v>3978</v>
      </c>
      <c r="B1546" t="s">
        <v>1785</v>
      </c>
      <c r="C1546" s="1">
        <v>42667</v>
      </c>
      <c r="D1546" t="str">
        <f>IF(C1546 &gt;= var!$A$1, "MostFresh", IF(DATEDIF(C1546,var!$A$2,"d") &lt; 60, "MostFresh", IF(DATEDIF(C1546,var!$A$2, "d") &lt; 90,"Fresh",IF(DATEDIF(C1546,var!$A$2, "d") &lt; 120, "state","abandon"))))</f>
        <v>MostFresh</v>
      </c>
      <c r="E1546" s="3" t="str">
        <f>IF(C1546 &gt;= var!$D$1,IF(C1546 &lt;= var!$D$2, "1", "0"),"0")</f>
        <v>1</v>
      </c>
      <c r="F1546" t="b">
        <f>NOT(ISNA(VLOOKUP(B1546,var!$B$1:$B$40,1,FALSE)))</f>
        <v>1</v>
      </c>
    </row>
    <row r="1547" spans="1:6">
      <c r="A1547" t="s">
        <v>3979</v>
      </c>
      <c r="B1547" t="s">
        <v>1785</v>
      </c>
      <c r="C1547" s="1">
        <v>42667</v>
      </c>
      <c r="D1547" t="str">
        <f>IF(C1547 &gt;= var!$A$1, "MostFresh", IF(DATEDIF(C1547,var!$A$2,"d") &lt; 60, "MostFresh", IF(DATEDIF(C1547,var!$A$2, "d") &lt; 90,"Fresh",IF(DATEDIF(C1547,var!$A$2, "d") &lt; 120, "state","abandon"))))</f>
        <v>MostFresh</v>
      </c>
      <c r="E1547" s="3" t="str">
        <f>IF(C1547 &gt;= var!$D$1,IF(C1547 &lt;= var!$D$2, "1", "0"),"0")</f>
        <v>1</v>
      </c>
      <c r="F1547" t="b">
        <f>NOT(ISNA(VLOOKUP(B1547,var!$B$1:$B$40,1,FALSE)))</f>
        <v>1</v>
      </c>
    </row>
    <row r="1548" spans="1:6">
      <c r="A1548" t="s">
        <v>3980</v>
      </c>
      <c r="B1548" t="s">
        <v>1785</v>
      </c>
      <c r="C1548" s="1">
        <v>42667</v>
      </c>
      <c r="D1548" t="str">
        <f>IF(C1548 &gt;= var!$A$1, "MostFresh", IF(DATEDIF(C1548,var!$A$2,"d") &lt; 60, "MostFresh", IF(DATEDIF(C1548,var!$A$2, "d") &lt; 90,"Fresh",IF(DATEDIF(C1548,var!$A$2, "d") &lt; 120, "state","abandon"))))</f>
        <v>MostFresh</v>
      </c>
      <c r="E1548" s="3" t="str">
        <f>IF(C1548 &gt;= var!$D$1,IF(C1548 &lt;= var!$D$2, "1", "0"),"0")</f>
        <v>1</v>
      </c>
      <c r="F1548" t="b">
        <f>NOT(ISNA(VLOOKUP(B1548,var!$B$1:$B$40,1,FALSE)))</f>
        <v>1</v>
      </c>
    </row>
    <row r="1549" spans="1:6">
      <c r="A1549" t="s">
        <v>3981</v>
      </c>
      <c r="B1549" t="s">
        <v>1785</v>
      </c>
      <c r="C1549" s="1">
        <v>42667</v>
      </c>
      <c r="D1549" t="str">
        <f>IF(C1549 &gt;= var!$A$1, "MostFresh", IF(DATEDIF(C1549,var!$A$2,"d") &lt; 60, "MostFresh", IF(DATEDIF(C1549,var!$A$2, "d") &lt; 90,"Fresh",IF(DATEDIF(C1549,var!$A$2, "d") &lt; 120, "state","abandon"))))</f>
        <v>MostFresh</v>
      </c>
      <c r="E1549" s="3" t="str">
        <f>IF(C1549 &gt;= var!$D$1,IF(C1549 &lt;= var!$D$2, "1", "0"),"0")</f>
        <v>1</v>
      </c>
      <c r="F1549" t="b">
        <f>NOT(ISNA(VLOOKUP(B1549,var!$B$1:$B$40,1,FALSE)))</f>
        <v>1</v>
      </c>
    </row>
    <row r="1550" spans="1:6">
      <c r="A1550" t="s">
        <v>3982</v>
      </c>
      <c r="B1550" t="s">
        <v>1785</v>
      </c>
      <c r="C1550" s="1">
        <v>42667</v>
      </c>
      <c r="D1550" t="str">
        <f>IF(C1550 &gt;= var!$A$1, "MostFresh", IF(DATEDIF(C1550,var!$A$2,"d") &lt; 60, "MostFresh", IF(DATEDIF(C1550,var!$A$2, "d") &lt; 90,"Fresh",IF(DATEDIF(C1550,var!$A$2, "d") &lt; 120, "state","abandon"))))</f>
        <v>MostFresh</v>
      </c>
      <c r="E1550" s="3" t="str">
        <f>IF(C1550 &gt;= var!$D$1,IF(C1550 &lt;= var!$D$2, "1", "0"),"0")</f>
        <v>1</v>
      </c>
      <c r="F1550" t="b">
        <f>NOT(ISNA(VLOOKUP(B1550,var!$B$1:$B$40,1,FALSE)))</f>
        <v>1</v>
      </c>
    </row>
    <row r="1551" spans="1:6">
      <c r="A1551" t="s">
        <v>3983</v>
      </c>
      <c r="B1551" t="s">
        <v>1785</v>
      </c>
      <c r="C1551" s="1">
        <v>42555</v>
      </c>
      <c r="D1551" t="str">
        <f>IF(C1551 &gt;= var!$A$1, "MostFresh", IF(DATEDIF(C1551,var!$A$2,"d") &lt; 60, "MostFresh", IF(DATEDIF(C1551,var!$A$2, "d") &lt; 90,"Fresh",IF(DATEDIF(C1551,var!$A$2, "d") &lt; 120, "state","abandon"))))</f>
        <v>Fresh</v>
      </c>
      <c r="E1551" s="3" t="str">
        <f>IF(C1551 &gt;= var!$D$1,IF(C1551 &lt;= var!$D$2, "1", "0"),"0")</f>
        <v>0</v>
      </c>
      <c r="F1551" t="b">
        <f>NOT(ISNA(VLOOKUP(B1551,var!$B$1:$B$40,1,FALSE)))</f>
        <v>1</v>
      </c>
    </row>
    <row r="1552" spans="1:6">
      <c r="A1552" t="s">
        <v>3984</v>
      </c>
      <c r="B1552" t="s">
        <v>1785</v>
      </c>
      <c r="C1552" s="1">
        <v>42667</v>
      </c>
      <c r="D1552" t="str">
        <f>IF(C1552 &gt;= var!$A$1, "MostFresh", IF(DATEDIF(C1552,var!$A$2,"d") &lt; 60, "MostFresh", IF(DATEDIF(C1552,var!$A$2, "d") &lt; 90,"Fresh",IF(DATEDIF(C1552,var!$A$2, "d") &lt; 120, "state","abandon"))))</f>
        <v>MostFresh</v>
      </c>
      <c r="E1552" s="3" t="str">
        <f>IF(C1552 &gt;= var!$D$1,IF(C1552 &lt;= var!$D$2, "1", "0"),"0")</f>
        <v>1</v>
      </c>
      <c r="F1552" t="b">
        <f>NOT(ISNA(VLOOKUP(B1552,var!$B$1:$B$40,1,FALSE)))</f>
        <v>1</v>
      </c>
    </row>
    <row r="1553" spans="1:6">
      <c r="A1553" t="s">
        <v>5149</v>
      </c>
      <c r="B1553" t="s">
        <v>1785</v>
      </c>
      <c r="C1553" s="1">
        <v>42667</v>
      </c>
      <c r="D1553" t="str">
        <f>IF(C1553 &gt;= var!$A$1, "MostFresh", IF(DATEDIF(C1553,var!$A$2,"d") &lt; 60, "MostFresh", IF(DATEDIF(C1553,var!$A$2, "d") &lt; 90,"Fresh",IF(DATEDIF(C1553,var!$A$2, "d") &lt; 120, "state","abandon"))))</f>
        <v>MostFresh</v>
      </c>
      <c r="E1553" s="3" t="str">
        <f>IF(C1553 &gt;= var!$D$1,IF(C1553 &lt;= var!$D$2, "1", "0"),"0")</f>
        <v>1</v>
      </c>
      <c r="F1553" t="b">
        <f>NOT(ISNA(VLOOKUP(B1553,var!$B$1:$B$40,1,FALSE)))</f>
        <v>1</v>
      </c>
    </row>
    <row r="1554" spans="1:6">
      <c r="A1554" t="s">
        <v>3985</v>
      </c>
      <c r="B1554" t="s">
        <v>1785</v>
      </c>
      <c r="C1554" s="1">
        <v>42667</v>
      </c>
      <c r="D1554" t="str">
        <f>IF(C1554 &gt;= var!$A$1, "MostFresh", IF(DATEDIF(C1554,var!$A$2,"d") &lt; 60, "MostFresh", IF(DATEDIF(C1554,var!$A$2, "d") &lt; 90,"Fresh",IF(DATEDIF(C1554,var!$A$2, "d") &lt; 120, "state","abandon"))))</f>
        <v>MostFresh</v>
      </c>
      <c r="E1554" s="3" t="str">
        <f>IF(C1554 &gt;= var!$D$1,IF(C1554 &lt;= var!$D$2, "1", "0"),"0")</f>
        <v>1</v>
      </c>
      <c r="F1554" t="b">
        <f>NOT(ISNA(VLOOKUP(B1554,var!$B$1:$B$40,1,FALSE)))</f>
        <v>1</v>
      </c>
    </row>
    <row r="1555" spans="1:6">
      <c r="A1555" t="s">
        <v>3986</v>
      </c>
      <c r="B1555" t="s">
        <v>1785</v>
      </c>
      <c r="C1555" s="1">
        <v>42667</v>
      </c>
      <c r="D1555" t="str">
        <f>IF(C1555 &gt;= var!$A$1, "MostFresh", IF(DATEDIF(C1555,var!$A$2,"d") &lt; 60, "MostFresh", IF(DATEDIF(C1555,var!$A$2, "d") &lt; 90,"Fresh",IF(DATEDIF(C1555,var!$A$2, "d") &lt; 120, "state","abandon"))))</f>
        <v>MostFresh</v>
      </c>
      <c r="E1555" s="3" t="str">
        <f>IF(C1555 &gt;= var!$D$1,IF(C1555 &lt;= var!$D$2, "1", "0"),"0")</f>
        <v>1</v>
      </c>
      <c r="F1555" t="b">
        <f>NOT(ISNA(VLOOKUP(B1555,var!$B$1:$B$40,1,FALSE)))</f>
        <v>1</v>
      </c>
    </row>
    <row r="1556" spans="1:6">
      <c r="A1556" t="s">
        <v>3987</v>
      </c>
      <c r="B1556" t="s">
        <v>1785</v>
      </c>
      <c r="C1556" s="1">
        <v>42611</v>
      </c>
      <c r="D1556" t="str">
        <f>IF(C1556 &gt;= var!$A$1, "MostFresh", IF(DATEDIF(C1556,var!$A$2,"d") &lt; 60, "MostFresh", IF(DATEDIF(C1556,var!$A$2, "d") &lt; 90,"Fresh",IF(DATEDIF(C1556,var!$A$2, "d") &lt; 120, "state","abandon"))))</f>
        <v>MostFresh</v>
      </c>
      <c r="E1556" s="3" t="str">
        <f>IF(C1556 &gt;= var!$D$1,IF(C1556 &lt;= var!$D$2, "1", "0"),"0")</f>
        <v>0</v>
      </c>
      <c r="F1556" t="b">
        <f>NOT(ISNA(VLOOKUP(B1556,var!$B$1:$B$40,1,FALSE)))</f>
        <v>1</v>
      </c>
    </row>
    <row r="1557" spans="1:6">
      <c r="A1557" t="s">
        <v>3988</v>
      </c>
      <c r="B1557" t="s">
        <v>1785</v>
      </c>
      <c r="C1557" s="1">
        <v>42555</v>
      </c>
      <c r="D1557" t="str">
        <f>IF(C1557 &gt;= var!$A$1, "MostFresh", IF(DATEDIF(C1557,var!$A$2,"d") &lt; 60, "MostFresh", IF(DATEDIF(C1557,var!$A$2, "d") &lt; 90,"Fresh",IF(DATEDIF(C1557,var!$A$2, "d") &lt; 120, "state","abandon"))))</f>
        <v>Fresh</v>
      </c>
      <c r="E1557" s="3" t="str">
        <f>IF(C1557 &gt;= var!$D$1,IF(C1557 &lt;= var!$D$2, "1", "0"),"0")</f>
        <v>0</v>
      </c>
      <c r="F1557" t="b">
        <f>NOT(ISNA(VLOOKUP(B1557,var!$B$1:$B$40,1,FALSE)))</f>
        <v>1</v>
      </c>
    </row>
    <row r="1558" spans="1:6">
      <c r="A1558" t="s">
        <v>3989</v>
      </c>
      <c r="B1558" t="s">
        <v>1785</v>
      </c>
      <c r="C1558" s="1">
        <v>42611</v>
      </c>
      <c r="D1558" t="str">
        <f>IF(C1558 &gt;= var!$A$1, "MostFresh", IF(DATEDIF(C1558,var!$A$2,"d") &lt; 60, "MostFresh", IF(DATEDIF(C1558,var!$A$2, "d") &lt; 90,"Fresh",IF(DATEDIF(C1558,var!$A$2, "d") &lt; 120, "state","abandon"))))</f>
        <v>MostFresh</v>
      </c>
      <c r="E1558" s="3" t="str">
        <f>IF(C1558 &gt;= var!$D$1,IF(C1558 &lt;= var!$D$2, "1", "0"),"0")</f>
        <v>0</v>
      </c>
      <c r="F1558" t="b">
        <f>NOT(ISNA(VLOOKUP(B1558,var!$B$1:$B$40,1,FALSE)))</f>
        <v>1</v>
      </c>
    </row>
    <row r="1559" spans="1:6">
      <c r="A1559" t="s">
        <v>3990</v>
      </c>
      <c r="B1559" t="s">
        <v>1785</v>
      </c>
      <c r="C1559" s="1">
        <v>42611</v>
      </c>
      <c r="D1559" t="str">
        <f>IF(C1559 &gt;= var!$A$1, "MostFresh", IF(DATEDIF(C1559,var!$A$2,"d") &lt; 60, "MostFresh", IF(DATEDIF(C1559,var!$A$2, "d") &lt; 90,"Fresh",IF(DATEDIF(C1559,var!$A$2, "d") &lt; 120, "state","abandon"))))</f>
        <v>MostFresh</v>
      </c>
      <c r="E1559" s="3" t="str">
        <f>IF(C1559 &gt;= var!$D$1,IF(C1559 &lt;= var!$D$2, "1", "0"),"0")</f>
        <v>0</v>
      </c>
      <c r="F1559" t="b">
        <f>NOT(ISNA(VLOOKUP(B1559,var!$B$1:$B$40,1,FALSE)))</f>
        <v>1</v>
      </c>
    </row>
    <row r="1560" spans="1:6">
      <c r="A1560" t="s">
        <v>3991</v>
      </c>
      <c r="B1560" t="s">
        <v>1785</v>
      </c>
      <c r="C1560" s="1">
        <v>42590</v>
      </c>
      <c r="D1560" t="str">
        <f>IF(C1560 &gt;= var!$A$1, "MostFresh", IF(DATEDIF(C1560,var!$A$2,"d") &lt; 60, "MostFresh", IF(DATEDIF(C1560,var!$A$2, "d") &lt; 90,"Fresh",IF(DATEDIF(C1560,var!$A$2, "d") &lt; 120, "state","abandon"))))</f>
        <v>MostFresh</v>
      </c>
      <c r="E1560" s="3" t="str">
        <f>IF(C1560 &gt;= var!$D$1,IF(C1560 &lt;= var!$D$2, "1", "0"),"0")</f>
        <v>0</v>
      </c>
      <c r="F1560" t="b">
        <f>NOT(ISNA(VLOOKUP(B1560,var!$B$1:$B$40,1,FALSE)))</f>
        <v>1</v>
      </c>
    </row>
    <row r="1561" spans="1:6">
      <c r="A1561" t="s">
        <v>3992</v>
      </c>
      <c r="B1561" t="s">
        <v>1785</v>
      </c>
      <c r="C1561" s="1">
        <v>42667</v>
      </c>
      <c r="D1561" t="str">
        <f>IF(C1561 &gt;= var!$A$1, "MostFresh", IF(DATEDIF(C1561,var!$A$2,"d") &lt; 60, "MostFresh", IF(DATEDIF(C1561,var!$A$2, "d") &lt; 90,"Fresh",IF(DATEDIF(C1561,var!$A$2, "d") &lt; 120, "state","abandon"))))</f>
        <v>MostFresh</v>
      </c>
      <c r="E1561" s="3" t="str">
        <f>IF(C1561 &gt;= var!$D$1,IF(C1561 &lt;= var!$D$2, "1", "0"),"0")</f>
        <v>1</v>
      </c>
      <c r="F1561" t="b">
        <f>NOT(ISNA(VLOOKUP(B1561,var!$B$1:$B$40,1,FALSE)))</f>
        <v>1</v>
      </c>
    </row>
    <row r="1562" spans="1:6">
      <c r="A1562" t="s">
        <v>3993</v>
      </c>
      <c r="B1562" t="s">
        <v>1785</v>
      </c>
      <c r="C1562" s="1">
        <v>42667</v>
      </c>
      <c r="D1562" t="str">
        <f>IF(C1562 &gt;= var!$A$1, "MostFresh", IF(DATEDIF(C1562,var!$A$2,"d") &lt; 60, "MostFresh", IF(DATEDIF(C1562,var!$A$2, "d") &lt; 90,"Fresh",IF(DATEDIF(C1562,var!$A$2, "d") &lt; 120, "state","abandon"))))</f>
        <v>MostFresh</v>
      </c>
      <c r="E1562" s="3" t="str">
        <f>IF(C1562 &gt;= var!$D$1,IF(C1562 &lt;= var!$D$2, "1", "0"),"0")</f>
        <v>1</v>
      </c>
      <c r="F1562" t="b">
        <f>NOT(ISNA(VLOOKUP(B1562,var!$B$1:$B$40,1,FALSE)))</f>
        <v>1</v>
      </c>
    </row>
    <row r="1563" spans="1:6">
      <c r="A1563" t="s">
        <v>3994</v>
      </c>
      <c r="B1563" t="s">
        <v>1785</v>
      </c>
      <c r="C1563" s="1">
        <v>42590</v>
      </c>
      <c r="D1563" t="str">
        <f>IF(C1563 &gt;= var!$A$1, "MostFresh", IF(DATEDIF(C1563,var!$A$2,"d") &lt; 60, "MostFresh", IF(DATEDIF(C1563,var!$A$2, "d") &lt; 90,"Fresh",IF(DATEDIF(C1563,var!$A$2, "d") &lt; 120, "state","abandon"))))</f>
        <v>MostFresh</v>
      </c>
      <c r="E1563" s="3" t="str">
        <f>IF(C1563 &gt;= var!$D$1,IF(C1563 &lt;= var!$D$2, "1", "0"),"0")</f>
        <v>0</v>
      </c>
      <c r="F1563" t="b">
        <f>NOT(ISNA(VLOOKUP(B1563,var!$B$1:$B$40,1,FALSE)))</f>
        <v>1</v>
      </c>
    </row>
    <row r="1564" spans="1:6">
      <c r="A1564" t="s">
        <v>3995</v>
      </c>
      <c r="B1564" t="s">
        <v>1785</v>
      </c>
      <c r="C1564" s="1">
        <v>42667</v>
      </c>
      <c r="D1564" t="str">
        <f>IF(C1564 &gt;= var!$A$1, "MostFresh", IF(DATEDIF(C1564,var!$A$2,"d") &lt; 60, "MostFresh", IF(DATEDIF(C1564,var!$A$2, "d") &lt; 90,"Fresh",IF(DATEDIF(C1564,var!$A$2, "d") &lt; 120, "state","abandon"))))</f>
        <v>MostFresh</v>
      </c>
      <c r="E1564" s="3" t="str">
        <f>IF(C1564 &gt;= var!$D$1,IF(C1564 &lt;= var!$D$2, "1", "0"),"0")</f>
        <v>1</v>
      </c>
      <c r="F1564" t="b">
        <f>NOT(ISNA(VLOOKUP(B1564,var!$B$1:$B$40,1,FALSE)))</f>
        <v>1</v>
      </c>
    </row>
    <row r="1565" spans="1:6">
      <c r="A1565" t="s">
        <v>3996</v>
      </c>
      <c r="B1565" t="s">
        <v>1785</v>
      </c>
      <c r="C1565" s="1">
        <v>42555</v>
      </c>
      <c r="D1565" t="str">
        <f>IF(C1565 &gt;= var!$A$1, "MostFresh", IF(DATEDIF(C1565,var!$A$2,"d") &lt; 60, "MostFresh", IF(DATEDIF(C1565,var!$A$2, "d") &lt; 90,"Fresh",IF(DATEDIF(C1565,var!$A$2, "d") &lt; 120, "state","abandon"))))</f>
        <v>Fresh</v>
      </c>
      <c r="E1565" s="3" t="str">
        <f>IF(C1565 &gt;= var!$D$1,IF(C1565 &lt;= var!$D$2, "1", "0"),"0")</f>
        <v>0</v>
      </c>
      <c r="F1565" t="b">
        <f>NOT(ISNA(VLOOKUP(B1565,var!$B$1:$B$40,1,FALSE)))</f>
        <v>1</v>
      </c>
    </row>
    <row r="1566" spans="1:6">
      <c r="A1566" t="s">
        <v>3997</v>
      </c>
      <c r="B1566" t="s">
        <v>1785</v>
      </c>
      <c r="C1566" s="1">
        <v>42555</v>
      </c>
      <c r="D1566" t="str">
        <f>IF(C1566 &gt;= var!$A$1, "MostFresh", IF(DATEDIF(C1566,var!$A$2,"d") &lt; 60, "MostFresh", IF(DATEDIF(C1566,var!$A$2, "d") &lt; 90,"Fresh",IF(DATEDIF(C1566,var!$A$2, "d") &lt; 120, "state","abandon"))))</f>
        <v>Fresh</v>
      </c>
      <c r="E1566" s="3" t="str">
        <f>IF(C1566 &gt;= var!$D$1,IF(C1566 &lt;= var!$D$2, "1", "0"),"0")</f>
        <v>0</v>
      </c>
      <c r="F1566" t="b">
        <f>NOT(ISNA(VLOOKUP(B1566,var!$B$1:$B$40,1,FALSE)))</f>
        <v>1</v>
      </c>
    </row>
    <row r="1567" spans="1:6">
      <c r="A1567" t="s">
        <v>3998</v>
      </c>
      <c r="B1567" t="s">
        <v>1785</v>
      </c>
      <c r="C1567" s="1">
        <v>42667</v>
      </c>
      <c r="D1567" t="str">
        <f>IF(C1567 &gt;= var!$A$1, "MostFresh", IF(DATEDIF(C1567,var!$A$2,"d") &lt; 60, "MostFresh", IF(DATEDIF(C1567,var!$A$2, "d") &lt; 90,"Fresh",IF(DATEDIF(C1567,var!$A$2, "d") &lt; 120, "state","abandon"))))</f>
        <v>MostFresh</v>
      </c>
      <c r="E1567" s="3" t="str">
        <f>IF(C1567 &gt;= var!$D$1,IF(C1567 &lt;= var!$D$2, "1", "0"),"0")</f>
        <v>1</v>
      </c>
      <c r="F1567" t="b">
        <f>NOT(ISNA(VLOOKUP(B1567,var!$B$1:$B$40,1,FALSE)))</f>
        <v>1</v>
      </c>
    </row>
    <row r="1568" spans="1:6">
      <c r="A1568" t="s">
        <v>3999</v>
      </c>
      <c r="B1568" t="s">
        <v>1785</v>
      </c>
      <c r="C1568" s="1">
        <v>42611</v>
      </c>
      <c r="D1568" t="str">
        <f>IF(C1568 &gt;= var!$A$1, "MostFresh", IF(DATEDIF(C1568,var!$A$2,"d") &lt; 60, "MostFresh", IF(DATEDIF(C1568,var!$A$2, "d") &lt; 90,"Fresh",IF(DATEDIF(C1568,var!$A$2, "d") &lt; 120, "state","abandon"))))</f>
        <v>MostFresh</v>
      </c>
      <c r="E1568" s="3" t="str">
        <f>IF(C1568 &gt;= var!$D$1,IF(C1568 &lt;= var!$D$2, "1", "0"),"0")</f>
        <v>0</v>
      </c>
      <c r="F1568" t="b">
        <f>NOT(ISNA(VLOOKUP(B1568,var!$B$1:$B$40,1,FALSE)))</f>
        <v>1</v>
      </c>
    </row>
    <row r="1569" spans="1:6">
      <c r="A1569" t="s">
        <v>4000</v>
      </c>
      <c r="B1569" t="s">
        <v>1785</v>
      </c>
      <c r="C1569" s="1">
        <v>42667</v>
      </c>
      <c r="D1569" t="str">
        <f>IF(C1569 &gt;= var!$A$1, "MostFresh", IF(DATEDIF(C1569,var!$A$2,"d") &lt; 60, "MostFresh", IF(DATEDIF(C1569,var!$A$2, "d") &lt; 90,"Fresh",IF(DATEDIF(C1569,var!$A$2, "d") &lt; 120, "state","abandon"))))</f>
        <v>MostFresh</v>
      </c>
      <c r="E1569" s="3" t="str">
        <f>IF(C1569 &gt;= var!$D$1,IF(C1569 &lt;= var!$D$2, "1", "0"),"0")</f>
        <v>1</v>
      </c>
      <c r="F1569" t="b">
        <f>NOT(ISNA(VLOOKUP(B1569,var!$B$1:$B$40,1,FALSE)))</f>
        <v>1</v>
      </c>
    </row>
    <row r="1570" spans="1:6">
      <c r="A1570" t="s">
        <v>4001</v>
      </c>
      <c r="B1570" t="s">
        <v>1785</v>
      </c>
      <c r="C1570" s="1">
        <v>42667</v>
      </c>
      <c r="D1570" t="str">
        <f>IF(C1570 &gt;= var!$A$1, "MostFresh", IF(DATEDIF(C1570,var!$A$2,"d") &lt; 60, "MostFresh", IF(DATEDIF(C1570,var!$A$2, "d") &lt; 90,"Fresh",IF(DATEDIF(C1570,var!$A$2, "d") &lt; 120, "state","abandon"))))</f>
        <v>MostFresh</v>
      </c>
      <c r="E1570" s="3" t="str">
        <f>IF(C1570 &gt;= var!$D$1,IF(C1570 &lt;= var!$D$2, "1", "0"),"0")</f>
        <v>1</v>
      </c>
      <c r="F1570" t="b">
        <f>NOT(ISNA(VLOOKUP(B1570,var!$B$1:$B$40,1,FALSE)))</f>
        <v>1</v>
      </c>
    </row>
    <row r="1571" spans="1:6">
      <c r="A1571" t="s">
        <v>4002</v>
      </c>
      <c r="B1571" t="s">
        <v>1785</v>
      </c>
      <c r="C1571" s="1">
        <v>42590</v>
      </c>
      <c r="D1571" t="str">
        <f>IF(C1571 &gt;= var!$A$1, "MostFresh", IF(DATEDIF(C1571,var!$A$2,"d") &lt; 60, "MostFresh", IF(DATEDIF(C1571,var!$A$2, "d") &lt; 90,"Fresh",IF(DATEDIF(C1571,var!$A$2, "d") &lt; 120, "state","abandon"))))</f>
        <v>MostFresh</v>
      </c>
      <c r="E1571" s="3" t="str">
        <f>IF(C1571 &gt;= var!$D$1,IF(C1571 &lt;= var!$D$2, "1", "0"),"0")</f>
        <v>0</v>
      </c>
      <c r="F1571" t="b">
        <f>NOT(ISNA(VLOOKUP(B1571,var!$B$1:$B$40,1,FALSE)))</f>
        <v>1</v>
      </c>
    </row>
    <row r="1572" spans="1:6">
      <c r="A1572" t="s">
        <v>4003</v>
      </c>
      <c r="B1572" t="s">
        <v>1785</v>
      </c>
      <c r="C1572" s="1">
        <v>42555</v>
      </c>
      <c r="D1572" t="str">
        <f>IF(C1572 &gt;= var!$A$1, "MostFresh", IF(DATEDIF(C1572,var!$A$2,"d") &lt; 60, "MostFresh", IF(DATEDIF(C1572,var!$A$2, "d") &lt; 90,"Fresh",IF(DATEDIF(C1572,var!$A$2, "d") &lt; 120, "state","abandon"))))</f>
        <v>Fresh</v>
      </c>
      <c r="E1572" s="3" t="str">
        <f>IF(C1572 &gt;= var!$D$1,IF(C1572 &lt;= var!$D$2, "1", "0"),"0")</f>
        <v>0</v>
      </c>
      <c r="F1572" t="b">
        <f>NOT(ISNA(VLOOKUP(B1572,var!$B$1:$B$40,1,FALSE)))</f>
        <v>1</v>
      </c>
    </row>
    <row r="1573" spans="1:6">
      <c r="A1573" t="s">
        <v>4004</v>
      </c>
      <c r="B1573" t="s">
        <v>1785</v>
      </c>
      <c r="C1573" s="1">
        <v>42611</v>
      </c>
      <c r="D1573" t="str">
        <f>IF(C1573 &gt;= var!$A$1, "MostFresh", IF(DATEDIF(C1573,var!$A$2,"d") &lt; 60, "MostFresh", IF(DATEDIF(C1573,var!$A$2, "d") &lt; 90,"Fresh",IF(DATEDIF(C1573,var!$A$2, "d") &lt; 120, "state","abandon"))))</f>
        <v>MostFresh</v>
      </c>
      <c r="E1573" s="3" t="str">
        <f>IF(C1573 &gt;= var!$D$1,IF(C1573 &lt;= var!$D$2, "1", "0"),"0")</f>
        <v>0</v>
      </c>
      <c r="F1573" t="b">
        <f>NOT(ISNA(VLOOKUP(B1573,var!$B$1:$B$40,1,FALSE)))</f>
        <v>1</v>
      </c>
    </row>
    <row r="1574" spans="1:6">
      <c r="A1574" t="s">
        <v>4005</v>
      </c>
      <c r="B1574" t="s">
        <v>1785</v>
      </c>
      <c r="C1574" s="1">
        <v>42667</v>
      </c>
      <c r="D1574" t="str">
        <f>IF(C1574 &gt;= var!$A$1, "MostFresh", IF(DATEDIF(C1574,var!$A$2,"d") &lt; 60, "MostFresh", IF(DATEDIF(C1574,var!$A$2, "d") &lt; 90,"Fresh",IF(DATEDIF(C1574,var!$A$2, "d") &lt; 120, "state","abandon"))))</f>
        <v>MostFresh</v>
      </c>
      <c r="E1574" s="3" t="str">
        <f>IF(C1574 &gt;= var!$D$1,IF(C1574 &lt;= var!$D$2, "1", "0"),"0")</f>
        <v>1</v>
      </c>
      <c r="F1574" t="b">
        <f>NOT(ISNA(VLOOKUP(B1574,var!$B$1:$B$40,1,FALSE)))</f>
        <v>1</v>
      </c>
    </row>
    <row r="1575" spans="1:6">
      <c r="A1575" t="s">
        <v>4006</v>
      </c>
      <c r="B1575" t="s">
        <v>1785</v>
      </c>
      <c r="C1575" s="1">
        <v>42667</v>
      </c>
      <c r="D1575" t="str">
        <f>IF(C1575 &gt;= var!$A$1, "MostFresh", IF(DATEDIF(C1575,var!$A$2,"d") &lt; 60, "MostFresh", IF(DATEDIF(C1575,var!$A$2, "d") &lt; 90,"Fresh",IF(DATEDIF(C1575,var!$A$2, "d") &lt; 120, "state","abandon"))))</f>
        <v>MostFresh</v>
      </c>
      <c r="E1575" s="3" t="str">
        <f>IF(C1575 &gt;= var!$D$1,IF(C1575 &lt;= var!$D$2, "1", "0"),"0")</f>
        <v>1</v>
      </c>
      <c r="F1575" t="b">
        <f>NOT(ISNA(VLOOKUP(B1575,var!$B$1:$B$40,1,FALSE)))</f>
        <v>1</v>
      </c>
    </row>
    <row r="1576" spans="1:6">
      <c r="A1576" t="s">
        <v>4007</v>
      </c>
      <c r="B1576" t="s">
        <v>1785</v>
      </c>
      <c r="C1576" s="1">
        <v>42667</v>
      </c>
      <c r="D1576" t="str">
        <f>IF(C1576 &gt;= var!$A$1, "MostFresh", IF(DATEDIF(C1576,var!$A$2,"d") &lt; 60, "MostFresh", IF(DATEDIF(C1576,var!$A$2, "d") &lt; 90,"Fresh",IF(DATEDIF(C1576,var!$A$2, "d") &lt; 120, "state","abandon"))))</f>
        <v>MostFresh</v>
      </c>
      <c r="E1576" s="3" t="str">
        <f>IF(C1576 &gt;= var!$D$1,IF(C1576 &lt;= var!$D$2, "1", "0"),"0")</f>
        <v>1</v>
      </c>
      <c r="F1576" t="b">
        <f>NOT(ISNA(VLOOKUP(B1576,var!$B$1:$B$40,1,FALSE)))</f>
        <v>1</v>
      </c>
    </row>
    <row r="1577" spans="1:6">
      <c r="A1577" t="s">
        <v>4008</v>
      </c>
      <c r="B1577" t="s">
        <v>1785</v>
      </c>
      <c r="C1577" s="1">
        <v>42590</v>
      </c>
      <c r="D1577" t="str">
        <f>IF(C1577 &gt;= var!$A$1, "MostFresh", IF(DATEDIF(C1577,var!$A$2,"d") &lt; 60, "MostFresh", IF(DATEDIF(C1577,var!$A$2, "d") &lt; 90,"Fresh",IF(DATEDIF(C1577,var!$A$2, "d") &lt; 120, "state","abandon"))))</f>
        <v>MostFresh</v>
      </c>
      <c r="E1577" s="3" t="str">
        <f>IF(C1577 &gt;= var!$D$1,IF(C1577 &lt;= var!$D$2, "1", "0"),"0")</f>
        <v>0</v>
      </c>
      <c r="F1577" t="b">
        <f>NOT(ISNA(VLOOKUP(B1577,var!$B$1:$B$40,1,FALSE)))</f>
        <v>1</v>
      </c>
    </row>
    <row r="1578" spans="1:6">
      <c r="A1578" t="s">
        <v>4009</v>
      </c>
      <c r="B1578" t="s">
        <v>1785</v>
      </c>
      <c r="C1578" s="1">
        <v>42667</v>
      </c>
      <c r="D1578" t="str">
        <f>IF(C1578 &gt;= var!$A$1, "MostFresh", IF(DATEDIF(C1578,var!$A$2,"d") &lt; 60, "MostFresh", IF(DATEDIF(C1578,var!$A$2, "d") &lt; 90,"Fresh",IF(DATEDIF(C1578,var!$A$2, "d") &lt; 120, "state","abandon"))))</f>
        <v>MostFresh</v>
      </c>
      <c r="E1578" s="3" t="str">
        <f>IF(C1578 &gt;= var!$D$1,IF(C1578 &lt;= var!$D$2, "1", "0"),"0")</f>
        <v>1</v>
      </c>
      <c r="F1578" t="b">
        <f>NOT(ISNA(VLOOKUP(B1578,var!$B$1:$B$40,1,FALSE)))</f>
        <v>1</v>
      </c>
    </row>
    <row r="1579" spans="1:6">
      <c r="A1579" t="s">
        <v>4010</v>
      </c>
      <c r="B1579" t="s">
        <v>1785</v>
      </c>
      <c r="C1579" s="1">
        <v>42590</v>
      </c>
      <c r="D1579" t="str">
        <f>IF(C1579 &gt;= var!$A$1, "MostFresh", IF(DATEDIF(C1579,var!$A$2,"d") &lt; 60, "MostFresh", IF(DATEDIF(C1579,var!$A$2, "d") &lt; 90,"Fresh",IF(DATEDIF(C1579,var!$A$2, "d") &lt; 120, "state","abandon"))))</f>
        <v>MostFresh</v>
      </c>
      <c r="E1579" s="3" t="str">
        <f>IF(C1579 &gt;= var!$D$1,IF(C1579 &lt;= var!$D$2, "1", "0"),"0")</f>
        <v>0</v>
      </c>
      <c r="F1579" t="b">
        <f>NOT(ISNA(VLOOKUP(B1579,var!$B$1:$B$40,1,FALSE)))</f>
        <v>1</v>
      </c>
    </row>
    <row r="1580" spans="1:6">
      <c r="A1580" t="s">
        <v>4011</v>
      </c>
      <c r="B1580" t="s">
        <v>1785</v>
      </c>
      <c r="C1580" s="1">
        <v>42611</v>
      </c>
      <c r="D1580" t="str">
        <f>IF(C1580 &gt;= var!$A$1, "MostFresh", IF(DATEDIF(C1580,var!$A$2,"d") &lt; 60, "MostFresh", IF(DATEDIF(C1580,var!$A$2, "d") &lt; 90,"Fresh",IF(DATEDIF(C1580,var!$A$2, "d") &lt; 120, "state","abandon"))))</f>
        <v>MostFresh</v>
      </c>
      <c r="E1580" s="3" t="str">
        <f>IF(C1580 &gt;= var!$D$1,IF(C1580 &lt;= var!$D$2, "1", "0"),"0")</f>
        <v>0</v>
      </c>
      <c r="F1580" t="b">
        <f>NOT(ISNA(VLOOKUP(B1580,var!$B$1:$B$40,1,FALSE)))</f>
        <v>1</v>
      </c>
    </row>
    <row r="1581" spans="1:6">
      <c r="A1581" t="s">
        <v>4012</v>
      </c>
      <c r="B1581" t="s">
        <v>1785</v>
      </c>
      <c r="C1581" s="1">
        <v>42611</v>
      </c>
      <c r="D1581" t="str">
        <f>IF(C1581 &gt;= var!$A$1, "MostFresh", IF(DATEDIF(C1581,var!$A$2,"d") &lt; 60, "MostFresh", IF(DATEDIF(C1581,var!$A$2, "d") &lt; 90,"Fresh",IF(DATEDIF(C1581,var!$A$2, "d") &lt; 120, "state","abandon"))))</f>
        <v>MostFresh</v>
      </c>
      <c r="E1581" s="3" t="str">
        <f>IF(C1581 &gt;= var!$D$1,IF(C1581 &lt;= var!$D$2, "1", "0"),"0")</f>
        <v>0</v>
      </c>
      <c r="F1581" t="b">
        <f>NOT(ISNA(VLOOKUP(B1581,var!$B$1:$B$40,1,FALSE)))</f>
        <v>1</v>
      </c>
    </row>
    <row r="1582" spans="1:6">
      <c r="A1582" t="s">
        <v>4013</v>
      </c>
      <c r="B1582" t="s">
        <v>1785</v>
      </c>
      <c r="C1582" s="1">
        <v>42611</v>
      </c>
      <c r="D1582" t="str">
        <f>IF(C1582 &gt;= var!$A$1, "MostFresh", IF(DATEDIF(C1582,var!$A$2,"d") &lt; 60, "MostFresh", IF(DATEDIF(C1582,var!$A$2, "d") &lt; 90,"Fresh",IF(DATEDIF(C1582,var!$A$2, "d") &lt; 120, "state","abandon"))))</f>
        <v>MostFresh</v>
      </c>
      <c r="E1582" s="3" t="str">
        <f>IF(C1582 &gt;= var!$D$1,IF(C1582 &lt;= var!$D$2, "1", "0"),"0")</f>
        <v>0</v>
      </c>
      <c r="F1582" t="b">
        <f>NOT(ISNA(VLOOKUP(B1582,var!$B$1:$B$40,1,FALSE)))</f>
        <v>1</v>
      </c>
    </row>
    <row r="1583" spans="1:6">
      <c r="A1583" t="s">
        <v>4014</v>
      </c>
      <c r="B1583" t="s">
        <v>1785</v>
      </c>
      <c r="C1583" s="3">
        <v>42590</v>
      </c>
      <c r="D1583" t="str">
        <f>IF(C1583 &gt;= var!$A$1, "MostFresh", IF(DATEDIF(C1583,var!$A$2,"d") &lt; 60, "MostFresh", IF(DATEDIF(C1583,var!$A$2, "d") &lt; 90,"Fresh",IF(DATEDIF(C1583,var!$A$2, "d") &lt; 120, "state","abandon"))))</f>
        <v>MostFresh</v>
      </c>
      <c r="E1583" s="3" t="str">
        <f>IF(C1583 &gt;= var!$D$1,IF(C1583 &lt;= var!$D$2, "1", "0"),"0")</f>
        <v>0</v>
      </c>
      <c r="F1583" t="b">
        <f>NOT(ISNA(VLOOKUP(B1583,var!$B$1:$B$40,1,FALSE)))</f>
        <v>1</v>
      </c>
    </row>
    <row r="1584" spans="1:6">
      <c r="A1584" t="s">
        <v>4015</v>
      </c>
      <c r="B1584" t="s">
        <v>5316</v>
      </c>
      <c r="C1584" s="3">
        <v>42611</v>
      </c>
      <c r="D1584" t="str">
        <f>IF(C1584 &gt;= var!$A$1, "MostFresh", IF(DATEDIF(C1584,var!$A$2,"d") &lt; 60, "MostFresh", IF(DATEDIF(C1584,var!$A$2, "d") &lt; 90,"Fresh",IF(DATEDIF(C1584,var!$A$2, "d") &lt; 120, "state","abandon"))))</f>
        <v>MostFresh</v>
      </c>
      <c r="E1584" s="3" t="str">
        <f>IF(C1584 &gt;= var!$D$1,IF(C1584 &lt;= var!$D$2, "1", "0"),"0")</f>
        <v>0</v>
      </c>
      <c r="F1584" t="b">
        <f>NOT(ISNA(VLOOKUP(B1584,var!$B$1:$B$40,1,FALSE)))</f>
        <v>0</v>
      </c>
    </row>
    <row r="1585" spans="1:6">
      <c r="A1585" t="s">
        <v>4016</v>
      </c>
      <c r="B1585" t="s">
        <v>1785</v>
      </c>
      <c r="C1585" s="3">
        <v>42590</v>
      </c>
      <c r="D1585" t="str">
        <f>IF(C1585 &gt;= var!$A$1, "MostFresh", IF(DATEDIF(C1585,var!$A$2,"d") &lt; 60, "MostFresh", IF(DATEDIF(C1585,var!$A$2, "d") &lt; 90,"Fresh",IF(DATEDIF(C1585,var!$A$2, "d") &lt; 120, "state","abandon"))))</f>
        <v>MostFresh</v>
      </c>
      <c r="E1585" s="3" t="str">
        <f>IF(C1585 &gt;= var!$D$1,IF(C1585 &lt;= var!$D$2, "1", "0"),"0")</f>
        <v>0</v>
      </c>
      <c r="F1585" t="b">
        <f>NOT(ISNA(VLOOKUP(B1585,var!$B$1:$B$40,1,FALSE)))</f>
        <v>1</v>
      </c>
    </row>
    <row r="1586" spans="1:6">
      <c r="A1586" t="s">
        <v>4017</v>
      </c>
      <c r="B1586" t="s">
        <v>1785</v>
      </c>
      <c r="C1586" s="3" t="s">
        <v>5150</v>
      </c>
      <c r="D1586" t="str">
        <f>IF(C1586 &gt;= var!$A$1, "MostFresh", IF(DATEDIF(C1586,var!$A$2,"d") &lt; 60, "MostFresh", IF(DATEDIF(C1586,var!$A$2, "d") &lt; 90,"Fresh",IF(DATEDIF(C1586,var!$A$2, "d") &lt; 120, "state","abandon"))))</f>
        <v>MostFresh</v>
      </c>
      <c r="E1586" s="3" t="str">
        <f>IF(C1586 &gt;= var!$D$1,IF(C1586 &lt;= var!$D$2, "1", "0"),"0")</f>
        <v>0</v>
      </c>
      <c r="F1586" t="b">
        <f>NOT(ISNA(VLOOKUP(B1586,var!$B$1:$B$40,1,FALSE)))</f>
        <v>1</v>
      </c>
    </row>
    <row r="1587" spans="1:6">
      <c r="A1587" t="s">
        <v>4018</v>
      </c>
      <c r="B1587" t="s">
        <v>1785</v>
      </c>
      <c r="C1587" s="3">
        <v>42590</v>
      </c>
      <c r="D1587" t="str">
        <f>IF(C1587 &gt;= var!$A$1, "MostFresh", IF(DATEDIF(C1587,var!$A$2,"d") &lt; 60, "MostFresh", IF(DATEDIF(C1587,var!$A$2, "d") &lt; 90,"Fresh",IF(DATEDIF(C1587,var!$A$2, "d") &lt; 120, "state","abandon"))))</f>
        <v>MostFresh</v>
      </c>
      <c r="E1587" s="3" t="str">
        <f>IF(C1587 &gt;= var!$D$1,IF(C1587 &lt;= var!$D$2, "1", "0"),"0")</f>
        <v>0</v>
      </c>
      <c r="F1587" t="b">
        <f>NOT(ISNA(VLOOKUP(B1587,var!$B$1:$B$40,1,FALSE)))</f>
        <v>1</v>
      </c>
    </row>
    <row r="1588" spans="1:6">
      <c r="A1588" t="s">
        <v>4019</v>
      </c>
      <c r="B1588" t="s">
        <v>1785</v>
      </c>
      <c r="C1588" s="3">
        <v>42590</v>
      </c>
      <c r="D1588" t="str">
        <f>IF(C1588 &gt;= var!$A$1, "MostFresh", IF(DATEDIF(C1588,var!$A$2,"d") &lt; 60, "MostFresh", IF(DATEDIF(C1588,var!$A$2, "d") &lt; 90,"Fresh",IF(DATEDIF(C1588,var!$A$2, "d") &lt; 120, "state","abandon"))))</f>
        <v>MostFresh</v>
      </c>
      <c r="E1588" s="3" t="str">
        <f>IF(C1588 &gt;= var!$D$1,IF(C1588 &lt;= var!$D$2, "1", "0"),"0")</f>
        <v>0</v>
      </c>
      <c r="F1588" t="b">
        <f>NOT(ISNA(VLOOKUP(B1588,var!$B$1:$B$40,1,FALSE)))</f>
        <v>1</v>
      </c>
    </row>
    <row r="1589" spans="1:6">
      <c r="A1589" t="s">
        <v>4020</v>
      </c>
      <c r="B1589" t="s">
        <v>1785</v>
      </c>
      <c r="C1589" s="3">
        <v>42590</v>
      </c>
      <c r="D1589" t="str">
        <f>IF(C1589 &gt;= var!$A$1, "MostFresh", IF(DATEDIF(C1589,var!$A$2,"d") &lt; 60, "MostFresh", IF(DATEDIF(C1589,var!$A$2, "d") &lt; 90,"Fresh",IF(DATEDIF(C1589,var!$A$2, "d") &lt; 120, "state","abandon"))))</f>
        <v>MostFresh</v>
      </c>
      <c r="E1589" s="3" t="str">
        <f>IF(C1589 &gt;= var!$D$1,IF(C1589 &lt;= var!$D$2, "1", "0"),"0")</f>
        <v>0</v>
      </c>
      <c r="F1589" t="b">
        <f>NOT(ISNA(VLOOKUP(B1589,var!$B$1:$B$40,1,FALSE)))</f>
        <v>1</v>
      </c>
    </row>
    <row r="1590" spans="1:6">
      <c r="A1590" t="s">
        <v>4021</v>
      </c>
      <c r="B1590" t="s">
        <v>1785</v>
      </c>
      <c r="C1590" s="3">
        <v>42667</v>
      </c>
      <c r="D1590" t="str">
        <f>IF(C1590 &gt;= var!$A$1, "MostFresh", IF(DATEDIF(C1590,var!$A$2,"d") &lt; 60, "MostFresh", IF(DATEDIF(C1590,var!$A$2, "d") &lt; 90,"Fresh",IF(DATEDIF(C1590,var!$A$2, "d") &lt; 120, "state","abandon"))))</f>
        <v>MostFresh</v>
      </c>
      <c r="E1590" s="3" t="str">
        <f>IF(C1590 &gt;= var!$D$1,IF(C1590 &lt;= var!$D$2, "1", "0"),"0")</f>
        <v>1</v>
      </c>
      <c r="F1590" t="b">
        <f>NOT(ISNA(VLOOKUP(B1590,var!$B$1:$B$40,1,FALSE)))</f>
        <v>1</v>
      </c>
    </row>
    <row r="1591" spans="1:6">
      <c r="A1591" t="s">
        <v>4022</v>
      </c>
      <c r="B1591" t="s">
        <v>1785</v>
      </c>
      <c r="C1591" s="3">
        <v>42590</v>
      </c>
      <c r="D1591" t="str">
        <f>IF(C1591 &gt;= var!$A$1, "MostFresh", IF(DATEDIF(C1591,var!$A$2,"d") &lt; 60, "MostFresh", IF(DATEDIF(C1591,var!$A$2, "d") &lt; 90,"Fresh",IF(DATEDIF(C1591,var!$A$2, "d") &lt; 120, "state","abandon"))))</f>
        <v>MostFresh</v>
      </c>
      <c r="E1591" s="3" t="str">
        <f>IF(C1591 &gt;= var!$D$1,IF(C1591 &lt;= var!$D$2, "1", "0"),"0")</f>
        <v>0</v>
      </c>
      <c r="F1591" t="b">
        <f>NOT(ISNA(VLOOKUP(B1591,var!$B$1:$B$40,1,FALSE)))</f>
        <v>1</v>
      </c>
    </row>
    <row r="1592" spans="1:6">
      <c r="A1592" t="s">
        <v>4023</v>
      </c>
      <c r="B1592" t="s">
        <v>1785</v>
      </c>
      <c r="C1592" s="3">
        <v>42590</v>
      </c>
      <c r="D1592" t="str">
        <f>IF(C1592 &gt;= var!$A$1, "MostFresh", IF(DATEDIF(C1592,var!$A$2,"d") &lt; 60, "MostFresh", IF(DATEDIF(C1592,var!$A$2, "d") &lt; 90,"Fresh",IF(DATEDIF(C1592,var!$A$2, "d") &lt; 120, "state","abandon"))))</f>
        <v>MostFresh</v>
      </c>
      <c r="E1592" s="3" t="str">
        <f>IF(C1592 &gt;= var!$D$1,IF(C1592 &lt;= var!$D$2, "1", "0"),"0")</f>
        <v>0</v>
      </c>
      <c r="F1592" t="b">
        <f>NOT(ISNA(VLOOKUP(B1592,var!$B$1:$B$40,1,FALSE)))</f>
        <v>1</v>
      </c>
    </row>
    <row r="1593" spans="1:6">
      <c r="A1593" t="s">
        <v>4024</v>
      </c>
      <c r="B1593" t="s">
        <v>1785</v>
      </c>
      <c r="C1593" s="3">
        <v>42590</v>
      </c>
      <c r="D1593" t="str">
        <f>IF(C1593 &gt;= var!$A$1, "MostFresh", IF(DATEDIF(C1593,var!$A$2,"d") &lt; 60, "MostFresh", IF(DATEDIF(C1593,var!$A$2, "d") &lt; 90,"Fresh",IF(DATEDIF(C1593,var!$A$2, "d") &lt; 120, "state","abandon"))))</f>
        <v>MostFresh</v>
      </c>
      <c r="E1593" s="3" t="str">
        <f>IF(C1593 &gt;= var!$D$1,IF(C1593 &lt;= var!$D$2, "1", "0"),"0")</f>
        <v>0</v>
      </c>
      <c r="F1593" t="b">
        <f>NOT(ISNA(VLOOKUP(B1593,var!$B$1:$B$40,1,FALSE)))</f>
        <v>1</v>
      </c>
    </row>
    <row r="1594" spans="1:6">
      <c r="A1594" t="s">
        <v>4025</v>
      </c>
      <c r="B1594" t="s">
        <v>1785</v>
      </c>
      <c r="C1594" s="3">
        <v>42590</v>
      </c>
      <c r="D1594" t="str">
        <f>IF(C1594 &gt;= var!$A$1, "MostFresh", IF(DATEDIF(C1594,var!$A$2,"d") &lt; 60, "MostFresh", IF(DATEDIF(C1594,var!$A$2, "d") &lt; 90,"Fresh",IF(DATEDIF(C1594,var!$A$2, "d") &lt; 120, "state","abandon"))))</f>
        <v>MostFresh</v>
      </c>
      <c r="E1594" s="3" t="str">
        <f>IF(C1594 &gt;= var!$D$1,IF(C1594 &lt;= var!$D$2, "1", "0"),"0")</f>
        <v>0</v>
      </c>
      <c r="F1594" t="b">
        <f>NOT(ISNA(VLOOKUP(B1594,var!$B$1:$B$40,1,FALSE)))</f>
        <v>1</v>
      </c>
    </row>
    <row r="1595" spans="1:6">
      <c r="A1595" t="s">
        <v>4026</v>
      </c>
      <c r="B1595" t="s">
        <v>1785</v>
      </c>
      <c r="C1595" s="3">
        <v>42590</v>
      </c>
      <c r="D1595" t="str">
        <f>IF(C1595 &gt;= var!$A$1, "MostFresh", IF(DATEDIF(C1595,var!$A$2,"d") &lt; 60, "MostFresh", IF(DATEDIF(C1595,var!$A$2, "d") &lt; 90,"Fresh",IF(DATEDIF(C1595,var!$A$2, "d") &lt; 120, "state","abandon"))))</f>
        <v>MostFresh</v>
      </c>
      <c r="E1595" s="3" t="str">
        <f>IF(C1595 &gt;= var!$D$1,IF(C1595 &lt;= var!$D$2, "1", "0"),"0")</f>
        <v>0</v>
      </c>
      <c r="F1595" t="b">
        <f>NOT(ISNA(VLOOKUP(B1595,var!$B$1:$B$40,1,FALSE)))</f>
        <v>1</v>
      </c>
    </row>
    <row r="1596" spans="1:6">
      <c r="A1596" t="s">
        <v>4027</v>
      </c>
      <c r="B1596" t="s">
        <v>1785</v>
      </c>
      <c r="C1596" s="3">
        <v>42590</v>
      </c>
      <c r="D1596" t="str">
        <f>IF(C1596 &gt;= var!$A$1, "MostFresh", IF(DATEDIF(C1596,var!$A$2,"d") &lt; 60, "MostFresh", IF(DATEDIF(C1596,var!$A$2, "d") &lt; 90,"Fresh",IF(DATEDIF(C1596,var!$A$2, "d") &lt; 120, "state","abandon"))))</f>
        <v>MostFresh</v>
      </c>
      <c r="E1596" s="3" t="str">
        <f>IF(C1596 &gt;= var!$D$1,IF(C1596 &lt;= var!$D$2, "1", "0"),"0")</f>
        <v>0</v>
      </c>
      <c r="F1596" t="b">
        <f>NOT(ISNA(VLOOKUP(B1596,var!$B$1:$B$40,1,FALSE)))</f>
        <v>1</v>
      </c>
    </row>
    <row r="1597" spans="1:6">
      <c r="A1597" t="s">
        <v>4028</v>
      </c>
      <c r="B1597" t="s">
        <v>1785</v>
      </c>
      <c r="C1597" s="3">
        <v>42590</v>
      </c>
      <c r="D1597" t="str">
        <f>IF(C1597 &gt;= var!$A$1, "MostFresh", IF(DATEDIF(C1597,var!$A$2,"d") &lt; 60, "MostFresh", IF(DATEDIF(C1597,var!$A$2, "d") &lt; 90,"Fresh",IF(DATEDIF(C1597,var!$A$2, "d") &lt; 120, "state","abandon"))))</f>
        <v>MostFresh</v>
      </c>
      <c r="E1597" s="3" t="str">
        <f>IF(C1597 &gt;= var!$D$1,IF(C1597 &lt;= var!$D$2, "1", "0"),"0")</f>
        <v>0</v>
      </c>
      <c r="F1597" t="b">
        <f>NOT(ISNA(VLOOKUP(B1597,var!$B$1:$B$40,1,FALSE)))</f>
        <v>1</v>
      </c>
    </row>
    <row r="1598" spans="1:6">
      <c r="A1598" t="s">
        <v>4029</v>
      </c>
      <c r="B1598" t="s">
        <v>1785</v>
      </c>
      <c r="C1598" s="3">
        <v>42590</v>
      </c>
      <c r="D1598" t="str">
        <f>IF(C1598 &gt;= var!$A$1, "MostFresh", IF(DATEDIF(C1598,var!$A$2,"d") &lt; 60, "MostFresh", IF(DATEDIF(C1598,var!$A$2, "d") &lt; 90,"Fresh",IF(DATEDIF(C1598,var!$A$2, "d") &lt; 120, "state","abandon"))))</f>
        <v>MostFresh</v>
      </c>
      <c r="E1598" s="3" t="str">
        <f>IF(C1598 &gt;= var!$D$1,IF(C1598 &lt;= var!$D$2, "1", "0"),"0")</f>
        <v>0</v>
      </c>
      <c r="F1598" t="b">
        <f>NOT(ISNA(VLOOKUP(B1598,var!$B$1:$B$40,1,FALSE)))</f>
        <v>1</v>
      </c>
    </row>
    <row r="1599" spans="1:6">
      <c r="A1599" t="s">
        <v>4030</v>
      </c>
      <c r="B1599" t="s">
        <v>1785</v>
      </c>
      <c r="C1599" s="3">
        <v>42590</v>
      </c>
      <c r="D1599" t="str">
        <f>IF(C1599 &gt;= var!$A$1, "MostFresh", IF(DATEDIF(C1599,var!$A$2,"d") &lt; 60, "MostFresh", IF(DATEDIF(C1599,var!$A$2, "d") &lt; 90,"Fresh",IF(DATEDIF(C1599,var!$A$2, "d") &lt; 120, "state","abandon"))))</f>
        <v>MostFresh</v>
      </c>
      <c r="E1599" s="3" t="str">
        <f>IF(C1599 &gt;= var!$D$1,IF(C1599 &lt;= var!$D$2, "1", "0"),"0")</f>
        <v>0</v>
      </c>
      <c r="F1599" t="b">
        <f>NOT(ISNA(VLOOKUP(B1599,var!$B$1:$B$40,1,FALSE)))</f>
        <v>1</v>
      </c>
    </row>
    <row r="1600" spans="1:6">
      <c r="A1600" t="s">
        <v>4031</v>
      </c>
      <c r="B1600" t="s">
        <v>1785</v>
      </c>
      <c r="C1600" s="3">
        <v>42590</v>
      </c>
      <c r="D1600" t="str">
        <f>IF(C1600 &gt;= var!$A$1, "MostFresh", IF(DATEDIF(C1600,var!$A$2,"d") &lt; 60, "MostFresh", IF(DATEDIF(C1600,var!$A$2, "d") &lt; 90,"Fresh",IF(DATEDIF(C1600,var!$A$2, "d") &lt; 120, "state","abandon"))))</f>
        <v>MostFresh</v>
      </c>
      <c r="E1600" s="3" t="str">
        <f>IF(C1600 &gt;= var!$D$1,IF(C1600 &lt;= var!$D$2, "1", "0"),"0")</f>
        <v>0</v>
      </c>
      <c r="F1600" t="b">
        <f>NOT(ISNA(VLOOKUP(B1600,var!$B$1:$B$40,1,FALSE)))</f>
        <v>1</v>
      </c>
    </row>
    <row r="1601" spans="1:6">
      <c r="A1601" t="s">
        <v>4032</v>
      </c>
      <c r="B1601" t="s">
        <v>1785</v>
      </c>
      <c r="C1601" s="3">
        <v>42611</v>
      </c>
      <c r="D1601" t="str">
        <f>IF(C1601 &gt;= var!$A$1, "MostFresh", IF(DATEDIF(C1601,var!$A$2,"d") &lt; 60, "MostFresh", IF(DATEDIF(C1601,var!$A$2, "d") &lt; 90,"Fresh",IF(DATEDIF(C1601,var!$A$2, "d") &lt; 120, "state","abandon"))))</f>
        <v>MostFresh</v>
      </c>
      <c r="E1601" s="3" t="str">
        <f>IF(C1601 &gt;= var!$D$1,IF(C1601 &lt;= var!$D$2, "1", "0"),"0")</f>
        <v>0</v>
      </c>
      <c r="F1601" t="b">
        <f>NOT(ISNA(VLOOKUP(B1601,var!$B$1:$B$40,1,FALSE)))</f>
        <v>1</v>
      </c>
    </row>
    <row r="1602" spans="1:6">
      <c r="A1602" t="s">
        <v>4033</v>
      </c>
      <c r="B1602" t="s">
        <v>1785</v>
      </c>
      <c r="C1602" s="3">
        <v>42611</v>
      </c>
      <c r="D1602" t="str">
        <f>IF(C1602 &gt;= var!$A$1, "MostFresh", IF(DATEDIF(C1602,var!$A$2,"d") &lt; 60, "MostFresh", IF(DATEDIF(C1602,var!$A$2, "d") &lt; 90,"Fresh",IF(DATEDIF(C1602,var!$A$2, "d") &lt; 120, "state","abandon"))))</f>
        <v>MostFresh</v>
      </c>
      <c r="E1602" s="3" t="str">
        <f>IF(C1602 &gt;= var!$D$1,IF(C1602 &lt;= var!$D$2, "1", "0"),"0")</f>
        <v>0</v>
      </c>
      <c r="F1602" t="b">
        <f>NOT(ISNA(VLOOKUP(B1602,var!$B$1:$B$40,1,FALSE)))</f>
        <v>1</v>
      </c>
    </row>
    <row r="1603" spans="1:6">
      <c r="A1603" t="s">
        <v>4034</v>
      </c>
      <c r="B1603" t="s">
        <v>1785</v>
      </c>
      <c r="C1603" s="3">
        <v>42590</v>
      </c>
      <c r="D1603" t="str">
        <f>IF(C1603 &gt;= var!$A$1, "MostFresh", IF(DATEDIF(C1603,var!$A$2,"d") &lt; 60, "MostFresh", IF(DATEDIF(C1603,var!$A$2, "d") &lt; 90,"Fresh",IF(DATEDIF(C1603,var!$A$2, "d") &lt; 120, "state","abandon"))))</f>
        <v>MostFresh</v>
      </c>
      <c r="E1603" s="3" t="str">
        <f>IF(C1603 &gt;= var!$D$1,IF(C1603 &lt;= var!$D$2, "1", "0"),"0")</f>
        <v>0</v>
      </c>
      <c r="F1603" t="b">
        <f>NOT(ISNA(VLOOKUP(B1603,var!$B$1:$B$40,1,FALSE)))</f>
        <v>1</v>
      </c>
    </row>
    <row r="1604" spans="1:6">
      <c r="A1604" t="s">
        <v>4035</v>
      </c>
      <c r="B1604" t="s">
        <v>1785</v>
      </c>
      <c r="C1604" s="3">
        <v>42590</v>
      </c>
      <c r="D1604" t="str">
        <f>IF(C1604 &gt;= var!$A$1, "MostFresh", IF(DATEDIF(C1604,var!$A$2,"d") &lt; 60, "MostFresh", IF(DATEDIF(C1604,var!$A$2, "d") &lt; 90,"Fresh",IF(DATEDIF(C1604,var!$A$2, "d") &lt; 120, "state","abandon"))))</f>
        <v>MostFresh</v>
      </c>
      <c r="E1604" s="3" t="str">
        <f>IF(C1604 &gt;= var!$D$1,IF(C1604 &lt;= var!$D$2, "1", "0"),"0")</f>
        <v>0</v>
      </c>
      <c r="F1604" t="b">
        <f>NOT(ISNA(VLOOKUP(B1604,var!$B$1:$B$40,1,FALSE)))</f>
        <v>1</v>
      </c>
    </row>
    <row r="1605" spans="1:6">
      <c r="A1605" t="s">
        <v>4036</v>
      </c>
      <c r="B1605" t="s">
        <v>1785</v>
      </c>
      <c r="C1605" s="3">
        <v>42555</v>
      </c>
      <c r="D1605" t="str">
        <f>IF(C1605 &gt;= var!$A$1, "MostFresh", IF(DATEDIF(C1605,var!$A$2,"d") &lt; 60, "MostFresh", IF(DATEDIF(C1605,var!$A$2, "d") &lt; 90,"Fresh",IF(DATEDIF(C1605,var!$A$2, "d") &lt; 120, "state","abandon"))))</f>
        <v>Fresh</v>
      </c>
      <c r="E1605" s="3" t="str">
        <f>IF(C1605 &gt;= var!$D$1,IF(C1605 &lt;= var!$D$2, "1", "0"),"0")</f>
        <v>0</v>
      </c>
      <c r="F1605" t="b">
        <f>NOT(ISNA(VLOOKUP(B1605,var!$B$1:$B$40,1,FALSE)))</f>
        <v>1</v>
      </c>
    </row>
    <row r="1606" spans="1:6">
      <c r="A1606" t="s">
        <v>4037</v>
      </c>
      <c r="B1606" t="s">
        <v>1785</v>
      </c>
      <c r="C1606" s="3">
        <v>42555</v>
      </c>
      <c r="D1606" t="str">
        <f>IF(C1606 &gt;= var!$A$1, "MostFresh", IF(DATEDIF(C1606,var!$A$2,"d") &lt; 60, "MostFresh", IF(DATEDIF(C1606,var!$A$2, "d") &lt; 90,"Fresh",IF(DATEDIF(C1606,var!$A$2, "d") &lt; 120, "state","abandon"))))</f>
        <v>Fresh</v>
      </c>
      <c r="E1606" s="3" t="str">
        <f>IF(C1606 &gt;= var!$D$1,IF(C1606 &lt;= var!$D$2, "1", "0"),"0")</f>
        <v>0</v>
      </c>
      <c r="F1606" t="b">
        <f>NOT(ISNA(VLOOKUP(B1606,var!$B$1:$B$40,1,FALSE)))</f>
        <v>1</v>
      </c>
    </row>
    <row r="1607" spans="1:6">
      <c r="A1607" t="s">
        <v>4038</v>
      </c>
      <c r="B1607" t="s">
        <v>1785</v>
      </c>
      <c r="C1607" s="3">
        <v>42590</v>
      </c>
      <c r="D1607" t="str">
        <f>IF(C1607 &gt;= var!$A$1, "MostFresh", IF(DATEDIF(C1607,var!$A$2,"d") &lt; 60, "MostFresh", IF(DATEDIF(C1607,var!$A$2, "d") &lt; 90,"Fresh",IF(DATEDIF(C1607,var!$A$2, "d") &lt; 120, "state","abandon"))))</f>
        <v>MostFresh</v>
      </c>
      <c r="E1607" s="3" t="str">
        <f>IF(C1607 &gt;= var!$D$1,IF(C1607 &lt;= var!$D$2, "1", "0"),"0")</f>
        <v>0</v>
      </c>
      <c r="F1607" t="b">
        <f>NOT(ISNA(VLOOKUP(B1607,var!$B$1:$B$40,1,FALSE)))</f>
        <v>1</v>
      </c>
    </row>
    <row r="1608" spans="1:6">
      <c r="A1608" t="s">
        <v>4039</v>
      </c>
      <c r="B1608" t="s">
        <v>1785</v>
      </c>
      <c r="C1608" s="3">
        <v>42555</v>
      </c>
      <c r="D1608" t="str">
        <f>IF(C1608 &gt;= var!$A$1, "MostFresh", IF(DATEDIF(C1608,var!$A$2,"d") &lt; 60, "MostFresh", IF(DATEDIF(C1608,var!$A$2, "d") &lt; 90,"Fresh",IF(DATEDIF(C1608,var!$A$2, "d") &lt; 120, "state","abandon"))))</f>
        <v>Fresh</v>
      </c>
      <c r="E1608" s="3" t="str">
        <f>IF(C1608 &gt;= var!$D$1,IF(C1608 &lt;= var!$D$2, "1", "0"),"0")</f>
        <v>0</v>
      </c>
      <c r="F1608" t="b">
        <f>NOT(ISNA(VLOOKUP(B1608,var!$B$1:$B$40,1,FALSE)))</f>
        <v>1</v>
      </c>
    </row>
    <row r="1609" spans="1:6">
      <c r="A1609" t="s">
        <v>4040</v>
      </c>
      <c r="B1609" t="s">
        <v>1785</v>
      </c>
      <c r="C1609" s="3">
        <v>42590</v>
      </c>
      <c r="D1609" t="str">
        <f>IF(C1609 &gt;= var!$A$1, "MostFresh", IF(DATEDIF(C1609,var!$A$2,"d") &lt; 60, "MostFresh", IF(DATEDIF(C1609,var!$A$2, "d") &lt; 90,"Fresh",IF(DATEDIF(C1609,var!$A$2, "d") &lt; 120, "state","abandon"))))</f>
        <v>MostFresh</v>
      </c>
      <c r="E1609" s="3" t="str">
        <f>IF(C1609 &gt;= var!$D$1,IF(C1609 &lt;= var!$D$2, "1", "0"),"0")</f>
        <v>0</v>
      </c>
      <c r="F1609" t="b">
        <f>NOT(ISNA(VLOOKUP(B1609,var!$B$1:$B$40,1,FALSE)))</f>
        <v>1</v>
      </c>
    </row>
    <row r="1610" spans="1:6">
      <c r="A1610" t="s">
        <v>4041</v>
      </c>
      <c r="B1610" t="s">
        <v>1785</v>
      </c>
      <c r="C1610" s="3">
        <v>42611</v>
      </c>
      <c r="D1610" t="str">
        <f>IF(C1610 &gt;= var!$A$1, "MostFresh", IF(DATEDIF(C1610,var!$A$2,"d") &lt; 60, "MostFresh", IF(DATEDIF(C1610,var!$A$2, "d") &lt; 90,"Fresh",IF(DATEDIF(C1610,var!$A$2, "d") &lt; 120, "state","abandon"))))</f>
        <v>MostFresh</v>
      </c>
      <c r="E1610" s="3" t="str">
        <f>IF(C1610 &gt;= var!$D$1,IF(C1610 &lt;= var!$D$2, "1", "0"),"0")</f>
        <v>0</v>
      </c>
      <c r="F1610" t="b">
        <f>NOT(ISNA(VLOOKUP(B1610,var!$B$1:$B$40,1,FALSE)))</f>
        <v>1</v>
      </c>
    </row>
    <row r="1611" spans="1:6">
      <c r="A1611" t="s">
        <v>4042</v>
      </c>
      <c r="B1611" t="s">
        <v>1785</v>
      </c>
      <c r="C1611" s="3">
        <v>42590</v>
      </c>
      <c r="D1611" t="str">
        <f>IF(C1611 &gt;= var!$A$1, "MostFresh", IF(DATEDIF(C1611,var!$A$2,"d") &lt; 60, "MostFresh", IF(DATEDIF(C1611,var!$A$2, "d") &lt; 90,"Fresh",IF(DATEDIF(C1611,var!$A$2, "d") &lt; 120, "state","abandon"))))</f>
        <v>MostFresh</v>
      </c>
      <c r="E1611" s="3" t="str">
        <f>IF(C1611 &gt;= var!$D$1,IF(C1611 &lt;= var!$D$2, "1", "0"),"0")</f>
        <v>0</v>
      </c>
      <c r="F1611" t="b">
        <f>NOT(ISNA(VLOOKUP(B1611,var!$B$1:$B$40,1,FALSE)))</f>
        <v>1</v>
      </c>
    </row>
    <row r="1612" spans="1:6">
      <c r="A1612" t="s">
        <v>4043</v>
      </c>
      <c r="B1612" t="s">
        <v>1785</v>
      </c>
      <c r="C1612" s="3">
        <v>42590</v>
      </c>
      <c r="D1612" t="str">
        <f>IF(C1612 &gt;= var!$A$1, "MostFresh", IF(DATEDIF(C1612,var!$A$2,"d") &lt; 60, "MostFresh", IF(DATEDIF(C1612,var!$A$2, "d") &lt; 90,"Fresh",IF(DATEDIF(C1612,var!$A$2, "d") &lt; 120, "state","abandon"))))</f>
        <v>MostFresh</v>
      </c>
      <c r="E1612" s="3" t="str">
        <f>IF(C1612 &gt;= var!$D$1,IF(C1612 &lt;= var!$D$2, "1", "0"),"0")</f>
        <v>0</v>
      </c>
      <c r="F1612" t="b">
        <f>NOT(ISNA(VLOOKUP(B1612,var!$B$1:$B$40,1,FALSE)))</f>
        <v>1</v>
      </c>
    </row>
    <row r="1613" spans="1:6">
      <c r="A1613" t="s">
        <v>4044</v>
      </c>
      <c r="B1613" t="s">
        <v>1785</v>
      </c>
      <c r="C1613" s="3">
        <v>42667</v>
      </c>
      <c r="D1613" t="str">
        <f>IF(C1613 &gt;= var!$A$1, "MostFresh", IF(DATEDIF(C1613,var!$A$2,"d") &lt; 60, "MostFresh", IF(DATEDIF(C1613,var!$A$2, "d") &lt; 90,"Fresh",IF(DATEDIF(C1613,var!$A$2, "d") &lt; 120, "state","abandon"))))</f>
        <v>MostFresh</v>
      </c>
      <c r="E1613" s="3" t="str">
        <f>IF(C1613 &gt;= var!$D$1,IF(C1613 &lt;= var!$D$2, "1", "0"),"0")</f>
        <v>1</v>
      </c>
      <c r="F1613" t="b">
        <f>NOT(ISNA(VLOOKUP(B1613,var!$B$1:$B$40,1,FALSE)))</f>
        <v>1</v>
      </c>
    </row>
    <row r="1614" spans="1:6">
      <c r="A1614" t="s">
        <v>4045</v>
      </c>
      <c r="B1614" t="s">
        <v>1785</v>
      </c>
      <c r="C1614" s="3">
        <v>42611</v>
      </c>
      <c r="D1614" t="str">
        <f>IF(C1614 &gt;= var!$A$1, "MostFresh", IF(DATEDIF(C1614,var!$A$2,"d") &lt; 60, "MostFresh", IF(DATEDIF(C1614,var!$A$2, "d") &lt; 90,"Fresh",IF(DATEDIF(C1614,var!$A$2, "d") &lt; 120, "state","abandon"))))</f>
        <v>MostFresh</v>
      </c>
      <c r="E1614" s="3" t="str">
        <f>IF(C1614 &gt;= var!$D$1,IF(C1614 &lt;= var!$D$2, "1", "0"),"0")</f>
        <v>0</v>
      </c>
      <c r="F1614" t="b">
        <f>NOT(ISNA(VLOOKUP(B1614,var!$B$1:$B$40,1,FALSE)))</f>
        <v>1</v>
      </c>
    </row>
    <row r="1615" spans="1:6">
      <c r="A1615" t="s">
        <v>4046</v>
      </c>
      <c r="B1615" t="s">
        <v>1785</v>
      </c>
      <c r="C1615" s="3">
        <v>42558</v>
      </c>
      <c r="D1615" t="str">
        <f>IF(C1615 &gt;= var!$A$1, "MostFresh", IF(DATEDIF(C1615,var!$A$2,"d") &lt; 60, "MostFresh", IF(DATEDIF(C1615,var!$A$2, "d") &lt; 90,"Fresh",IF(DATEDIF(C1615,var!$A$2, "d") &lt; 120, "state","abandon"))))</f>
        <v>Fresh</v>
      </c>
      <c r="E1615" s="3" t="str">
        <f>IF(C1615 &gt;= var!$D$1,IF(C1615 &lt;= var!$D$2, "1", "0"),"0")</f>
        <v>0</v>
      </c>
      <c r="F1615" t="b">
        <f>NOT(ISNA(VLOOKUP(B1615,var!$B$1:$B$40,1,FALSE)))</f>
        <v>1</v>
      </c>
    </row>
    <row r="1616" spans="1:6">
      <c r="A1616" t="s">
        <v>4047</v>
      </c>
      <c r="B1616" t="s">
        <v>1785</v>
      </c>
      <c r="C1616" s="3">
        <v>42667</v>
      </c>
      <c r="D1616" t="str">
        <f>IF(C1616 &gt;= var!$A$1, "MostFresh", IF(DATEDIF(C1616,var!$A$2,"d") &lt; 60, "MostFresh", IF(DATEDIF(C1616,var!$A$2, "d") &lt; 90,"Fresh",IF(DATEDIF(C1616,var!$A$2, "d") &lt; 120, "state","abandon"))))</f>
        <v>MostFresh</v>
      </c>
      <c r="E1616" s="3" t="str">
        <f>IF(C1616 &gt;= var!$D$1,IF(C1616 &lt;= var!$D$2, "1", "0"),"0")</f>
        <v>1</v>
      </c>
      <c r="F1616" t="b">
        <f>NOT(ISNA(VLOOKUP(B1616,var!$B$1:$B$40,1,FALSE)))</f>
        <v>1</v>
      </c>
    </row>
    <row r="1617" spans="1:6">
      <c r="A1617" t="s">
        <v>4048</v>
      </c>
      <c r="B1617" t="s">
        <v>5316</v>
      </c>
      <c r="C1617" s="3">
        <v>42611</v>
      </c>
      <c r="D1617" t="str">
        <f>IF(C1617 &gt;= var!$A$1, "MostFresh", IF(DATEDIF(C1617,var!$A$2,"d") &lt; 60, "MostFresh", IF(DATEDIF(C1617,var!$A$2, "d") &lt; 90,"Fresh",IF(DATEDIF(C1617,var!$A$2, "d") &lt; 120, "state","abandon"))))</f>
        <v>MostFresh</v>
      </c>
      <c r="E1617" s="3" t="str">
        <f>IF(C1617 &gt;= var!$D$1,IF(C1617 &lt;= var!$D$2, "1", "0"),"0")</f>
        <v>0</v>
      </c>
      <c r="F1617" t="b">
        <f>NOT(ISNA(VLOOKUP(B1617,var!$B$1:$B$40,1,FALSE)))</f>
        <v>0</v>
      </c>
    </row>
    <row r="1618" spans="1:6">
      <c r="A1618" t="s">
        <v>4049</v>
      </c>
      <c r="B1618" t="s">
        <v>1785</v>
      </c>
      <c r="C1618" s="3">
        <v>42590</v>
      </c>
      <c r="D1618" t="str">
        <f>IF(C1618 &gt;= var!$A$1, "MostFresh", IF(DATEDIF(C1618,var!$A$2,"d") &lt; 60, "MostFresh", IF(DATEDIF(C1618,var!$A$2, "d") &lt; 90,"Fresh",IF(DATEDIF(C1618,var!$A$2, "d") &lt; 120, "state","abandon"))))</f>
        <v>MostFresh</v>
      </c>
      <c r="E1618" s="3" t="str">
        <f>IF(C1618 &gt;= var!$D$1,IF(C1618 &lt;= var!$D$2, "1", "0"),"0")</f>
        <v>0</v>
      </c>
      <c r="F1618" t="b">
        <f>NOT(ISNA(VLOOKUP(B1618,var!$B$1:$B$40,1,FALSE)))</f>
        <v>1</v>
      </c>
    </row>
    <row r="1619" spans="1:6">
      <c r="A1619" t="s">
        <v>4050</v>
      </c>
      <c r="B1619" t="s">
        <v>1785</v>
      </c>
      <c r="C1619" s="3">
        <v>42555</v>
      </c>
      <c r="D1619" t="str">
        <f>IF(C1619 &gt;= var!$A$1, "MostFresh", IF(DATEDIF(C1619,var!$A$2,"d") &lt; 60, "MostFresh", IF(DATEDIF(C1619,var!$A$2, "d") &lt; 90,"Fresh",IF(DATEDIF(C1619,var!$A$2, "d") &lt; 120, "state","abandon"))))</f>
        <v>Fresh</v>
      </c>
      <c r="E1619" s="3" t="str">
        <f>IF(C1619 &gt;= var!$D$1,IF(C1619 &lt;= var!$D$2, "1", "0"),"0")</f>
        <v>0</v>
      </c>
      <c r="F1619" t="b">
        <f>NOT(ISNA(VLOOKUP(B1619,var!$B$1:$B$40,1,FALSE)))</f>
        <v>1</v>
      </c>
    </row>
    <row r="1620" spans="1:6">
      <c r="A1620" t="s">
        <v>4051</v>
      </c>
      <c r="B1620" t="s">
        <v>1785</v>
      </c>
      <c r="C1620" s="3">
        <v>42590</v>
      </c>
      <c r="D1620" t="str">
        <f>IF(C1620 &gt;= var!$A$1, "MostFresh", IF(DATEDIF(C1620,var!$A$2,"d") &lt; 60, "MostFresh", IF(DATEDIF(C1620,var!$A$2, "d") &lt; 90,"Fresh",IF(DATEDIF(C1620,var!$A$2, "d") &lt; 120, "state","abandon"))))</f>
        <v>MostFresh</v>
      </c>
      <c r="E1620" s="3" t="str">
        <f>IF(C1620 &gt;= var!$D$1,IF(C1620 &lt;= var!$D$2, "1", "0"),"0")</f>
        <v>0</v>
      </c>
      <c r="F1620" t="b">
        <f>NOT(ISNA(VLOOKUP(B1620,var!$B$1:$B$40,1,FALSE)))</f>
        <v>1</v>
      </c>
    </row>
    <row r="1621" spans="1:6">
      <c r="A1621" t="s">
        <v>4052</v>
      </c>
      <c r="B1621" t="s">
        <v>1785</v>
      </c>
      <c r="C1621" s="3">
        <v>42590</v>
      </c>
      <c r="D1621" t="str">
        <f>IF(C1621 &gt;= var!$A$1, "MostFresh", IF(DATEDIF(C1621,var!$A$2,"d") &lt; 60, "MostFresh", IF(DATEDIF(C1621,var!$A$2, "d") &lt; 90,"Fresh",IF(DATEDIF(C1621,var!$A$2, "d") &lt; 120, "state","abandon"))))</f>
        <v>MostFresh</v>
      </c>
      <c r="E1621" s="3" t="str">
        <f>IF(C1621 &gt;= var!$D$1,IF(C1621 &lt;= var!$D$2, "1", "0"),"0")</f>
        <v>0</v>
      </c>
      <c r="F1621" t="b">
        <f>NOT(ISNA(VLOOKUP(B1621,var!$B$1:$B$40,1,FALSE)))</f>
        <v>1</v>
      </c>
    </row>
    <row r="1622" spans="1:6">
      <c r="A1622" t="s">
        <v>4053</v>
      </c>
      <c r="B1622" t="s">
        <v>1785</v>
      </c>
      <c r="C1622" s="3">
        <v>42555</v>
      </c>
      <c r="D1622" t="str">
        <f>IF(C1622 &gt;= var!$A$1, "MostFresh", IF(DATEDIF(C1622,var!$A$2,"d") &lt; 60, "MostFresh", IF(DATEDIF(C1622,var!$A$2, "d") &lt; 90,"Fresh",IF(DATEDIF(C1622,var!$A$2, "d") &lt; 120, "state","abandon"))))</f>
        <v>Fresh</v>
      </c>
      <c r="E1622" s="3" t="str">
        <f>IF(C1622 &gt;= var!$D$1,IF(C1622 &lt;= var!$D$2, "1", "0"),"0")</f>
        <v>0</v>
      </c>
      <c r="F1622" t="b">
        <f>NOT(ISNA(VLOOKUP(B1622,var!$B$1:$B$40,1,FALSE)))</f>
        <v>1</v>
      </c>
    </row>
    <row r="1623" spans="1:6">
      <c r="A1623" t="s">
        <v>4054</v>
      </c>
      <c r="B1623" t="s">
        <v>1785</v>
      </c>
      <c r="C1623" s="3">
        <v>42590</v>
      </c>
      <c r="D1623" t="str">
        <f>IF(C1623 &gt;= var!$A$1, "MostFresh", IF(DATEDIF(C1623,var!$A$2,"d") &lt; 60, "MostFresh", IF(DATEDIF(C1623,var!$A$2, "d") &lt; 90,"Fresh",IF(DATEDIF(C1623,var!$A$2, "d") &lt; 120, "state","abandon"))))</f>
        <v>MostFresh</v>
      </c>
      <c r="E1623" s="3" t="str">
        <f>IF(C1623 &gt;= var!$D$1,IF(C1623 &lt;= var!$D$2, "1", "0"),"0")</f>
        <v>0</v>
      </c>
      <c r="F1623" t="b">
        <f>NOT(ISNA(VLOOKUP(B1623,var!$B$1:$B$40,1,FALSE)))</f>
        <v>1</v>
      </c>
    </row>
    <row r="1624" spans="1:6">
      <c r="A1624" t="s">
        <v>4055</v>
      </c>
      <c r="B1624" t="s">
        <v>1785</v>
      </c>
      <c r="C1624" s="3">
        <v>42590</v>
      </c>
      <c r="D1624" t="str">
        <f>IF(C1624 &gt;= var!$A$1, "MostFresh", IF(DATEDIF(C1624,var!$A$2,"d") &lt; 60, "MostFresh", IF(DATEDIF(C1624,var!$A$2, "d") &lt; 90,"Fresh",IF(DATEDIF(C1624,var!$A$2, "d") &lt; 120, "state","abandon"))))</f>
        <v>MostFresh</v>
      </c>
      <c r="E1624" s="3" t="str">
        <f>IF(C1624 &gt;= var!$D$1,IF(C1624 &lt;= var!$D$2, "1", "0"),"0")</f>
        <v>0</v>
      </c>
      <c r="F1624" t="b">
        <f>NOT(ISNA(VLOOKUP(B1624,var!$B$1:$B$40,1,FALSE)))</f>
        <v>1</v>
      </c>
    </row>
    <row r="1625" spans="1:6">
      <c r="A1625" t="s">
        <v>4056</v>
      </c>
      <c r="B1625" t="s">
        <v>1785</v>
      </c>
      <c r="C1625" s="3">
        <v>42590</v>
      </c>
      <c r="D1625" t="str">
        <f>IF(C1625 &gt;= var!$A$1, "MostFresh", IF(DATEDIF(C1625,var!$A$2,"d") &lt; 60, "MostFresh", IF(DATEDIF(C1625,var!$A$2, "d") &lt; 90,"Fresh",IF(DATEDIF(C1625,var!$A$2, "d") &lt; 120, "state","abandon"))))</f>
        <v>MostFresh</v>
      </c>
      <c r="E1625" s="3" t="str">
        <f>IF(C1625 &gt;= var!$D$1,IF(C1625 &lt;= var!$D$2, "1", "0"),"0")</f>
        <v>0</v>
      </c>
      <c r="F1625" t="b">
        <f>NOT(ISNA(VLOOKUP(B1625,var!$B$1:$B$40,1,FALSE)))</f>
        <v>1</v>
      </c>
    </row>
    <row r="1626" spans="1:6">
      <c r="A1626" t="s">
        <v>4057</v>
      </c>
      <c r="B1626" t="s">
        <v>1785</v>
      </c>
      <c r="C1626" s="3">
        <v>42590</v>
      </c>
      <c r="D1626" t="str">
        <f>IF(C1626 &gt;= var!$A$1, "MostFresh", IF(DATEDIF(C1626,var!$A$2,"d") &lt; 60, "MostFresh", IF(DATEDIF(C1626,var!$A$2, "d") &lt; 90,"Fresh",IF(DATEDIF(C1626,var!$A$2, "d") &lt; 120, "state","abandon"))))</f>
        <v>MostFresh</v>
      </c>
      <c r="E1626" s="3" t="str">
        <f>IF(C1626 &gt;= var!$D$1,IF(C1626 &lt;= var!$D$2, "1", "0"),"0")</f>
        <v>0</v>
      </c>
      <c r="F1626" t="b">
        <f>NOT(ISNA(VLOOKUP(B1626,var!$B$1:$B$40,1,FALSE)))</f>
        <v>1</v>
      </c>
    </row>
    <row r="1627" spans="1:6">
      <c r="A1627" t="s">
        <v>4058</v>
      </c>
      <c r="B1627" t="s">
        <v>1785</v>
      </c>
      <c r="C1627" s="3">
        <v>42667</v>
      </c>
      <c r="D1627" t="str">
        <f>IF(C1627 &gt;= var!$A$1, "MostFresh", IF(DATEDIF(C1627,var!$A$2,"d") &lt; 60, "MostFresh", IF(DATEDIF(C1627,var!$A$2, "d") &lt; 90,"Fresh",IF(DATEDIF(C1627,var!$A$2, "d") &lt; 120, "state","abandon"))))</f>
        <v>MostFresh</v>
      </c>
      <c r="E1627" s="3" t="str">
        <f>IF(C1627 &gt;= var!$D$1,IF(C1627 &lt;= var!$D$2, "1", "0"),"0")</f>
        <v>1</v>
      </c>
      <c r="F1627" t="b">
        <f>NOT(ISNA(VLOOKUP(B1627,var!$B$1:$B$40,1,FALSE)))</f>
        <v>1</v>
      </c>
    </row>
    <row r="1628" spans="1:6">
      <c r="A1628" t="s">
        <v>4059</v>
      </c>
      <c r="B1628" t="s">
        <v>5316</v>
      </c>
      <c r="C1628" s="3">
        <v>42558</v>
      </c>
      <c r="D1628" t="str">
        <f>IF(C1628 &gt;= var!$A$1, "MostFresh", IF(DATEDIF(C1628,var!$A$2,"d") &lt; 60, "MostFresh", IF(DATEDIF(C1628,var!$A$2, "d") &lt; 90,"Fresh",IF(DATEDIF(C1628,var!$A$2, "d") &lt; 120, "state","abandon"))))</f>
        <v>Fresh</v>
      </c>
      <c r="E1628" s="3" t="str">
        <f>IF(C1628 &gt;= var!$D$1,IF(C1628 &lt;= var!$D$2, "1", "0"),"0")</f>
        <v>0</v>
      </c>
      <c r="F1628" t="b">
        <f>NOT(ISNA(VLOOKUP(B1628,var!$B$1:$B$40,1,FALSE)))</f>
        <v>0</v>
      </c>
    </row>
    <row r="1629" spans="1:6">
      <c r="A1629" t="s">
        <v>4060</v>
      </c>
      <c r="B1629" t="s">
        <v>1785</v>
      </c>
      <c r="C1629" s="3">
        <v>42611</v>
      </c>
      <c r="D1629" t="str">
        <f>IF(C1629 &gt;= var!$A$1, "MostFresh", IF(DATEDIF(C1629,var!$A$2,"d") &lt; 60, "MostFresh", IF(DATEDIF(C1629,var!$A$2, "d") &lt; 90,"Fresh",IF(DATEDIF(C1629,var!$A$2, "d") &lt; 120, "state","abandon"))))</f>
        <v>MostFresh</v>
      </c>
      <c r="E1629" s="3" t="str">
        <f>IF(C1629 &gt;= var!$D$1,IF(C1629 &lt;= var!$D$2, "1", "0"),"0")</f>
        <v>0</v>
      </c>
      <c r="F1629" t="b">
        <f>NOT(ISNA(VLOOKUP(B1629,var!$B$1:$B$40,1,FALSE)))</f>
        <v>1</v>
      </c>
    </row>
    <row r="1630" spans="1:6">
      <c r="A1630" t="s">
        <v>4061</v>
      </c>
      <c r="B1630" t="s">
        <v>5316</v>
      </c>
      <c r="C1630" s="3">
        <v>42611</v>
      </c>
      <c r="D1630" t="str">
        <f>IF(C1630 &gt;= var!$A$1, "MostFresh", IF(DATEDIF(C1630,var!$A$2,"d") &lt; 60, "MostFresh", IF(DATEDIF(C1630,var!$A$2, "d") &lt; 90,"Fresh",IF(DATEDIF(C1630,var!$A$2, "d") &lt; 120, "state","abandon"))))</f>
        <v>MostFresh</v>
      </c>
      <c r="E1630" s="3" t="str">
        <f>IF(C1630 &gt;= var!$D$1,IF(C1630 &lt;= var!$D$2, "1", "0"),"0")</f>
        <v>0</v>
      </c>
      <c r="F1630" t="b">
        <f>NOT(ISNA(VLOOKUP(B1630,var!$B$1:$B$40,1,FALSE)))</f>
        <v>0</v>
      </c>
    </row>
    <row r="1631" spans="1:6">
      <c r="A1631" t="s">
        <v>4062</v>
      </c>
      <c r="B1631" t="s">
        <v>1785</v>
      </c>
      <c r="C1631" s="3">
        <v>42667</v>
      </c>
      <c r="D1631" t="str">
        <f>IF(C1631 &gt;= var!$A$1, "MostFresh", IF(DATEDIF(C1631,var!$A$2,"d") &lt; 60, "MostFresh", IF(DATEDIF(C1631,var!$A$2, "d") &lt; 90,"Fresh",IF(DATEDIF(C1631,var!$A$2, "d") &lt; 120, "state","abandon"))))</f>
        <v>MostFresh</v>
      </c>
      <c r="E1631" s="3" t="str">
        <f>IF(C1631 &gt;= var!$D$1,IF(C1631 &lt;= var!$D$2, "1", "0"),"0")</f>
        <v>1</v>
      </c>
      <c r="F1631" t="b">
        <f>NOT(ISNA(VLOOKUP(B1631,var!$B$1:$B$40,1,FALSE)))</f>
        <v>1</v>
      </c>
    </row>
    <row r="1632" spans="1:6">
      <c r="A1632" t="s">
        <v>4063</v>
      </c>
      <c r="B1632" t="s">
        <v>1785</v>
      </c>
      <c r="C1632" s="3">
        <v>42590</v>
      </c>
      <c r="D1632" t="str">
        <f>IF(C1632 &gt;= var!$A$1, "MostFresh", IF(DATEDIF(C1632,var!$A$2,"d") &lt; 60, "MostFresh", IF(DATEDIF(C1632,var!$A$2, "d") &lt; 90,"Fresh",IF(DATEDIF(C1632,var!$A$2, "d") &lt; 120, "state","abandon"))))</f>
        <v>MostFresh</v>
      </c>
      <c r="E1632" s="3" t="str">
        <f>IF(C1632 &gt;= var!$D$1,IF(C1632 &lt;= var!$D$2, "1", "0"),"0")</f>
        <v>0</v>
      </c>
      <c r="F1632" t="b">
        <f>NOT(ISNA(VLOOKUP(B1632,var!$B$1:$B$40,1,FALSE)))</f>
        <v>1</v>
      </c>
    </row>
    <row r="1633" spans="1:6">
      <c r="A1633" t="s">
        <v>4064</v>
      </c>
      <c r="B1633" t="s">
        <v>5316</v>
      </c>
      <c r="C1633" s="3">
        <v>42555</v>
      </c>
      <c r="D1633" t="str">
        <f>IF(C1633 &gt;= var!$A$1, "MostFresh", IF(DATEDIF(C1633,var!$A$2,"d") &lt; 60, "MostFresh", IF(DATEDIF(C1633,var!$A$2, "d") &lt; 90,"Fresh",IF(DATEDIF(C1633,var!$A$2, "d") &lt; 120, "state","abandon"))))</f>
        <v>Fresh</v>
      </c>
      <c r="E1633" s="3" t="str">
        <f>IF(C1633 &gt;= var!$D$1,IF(C1633 &lt;= var!$D$2, "1", "0"),"0")</f>
        <v>0</v>
      </c>
      <c r="F1633" t="b">
        <f>NOT(ISNA(VLOOKUP(B1633,var!$B$1:$B$40,1,FALSE)))</f>
        <v>0</v>
      </c>
    </row>
    <row r="1634" spans="1:6">
      <c r="A1634" t="s">
        <v>4065</v>
      </c>
      <c r="B1634" t="s">
        <v>15</v>
      </c>
      <c r="C1634" s="3">
        <v>42653</v>
      </c>
      <c r="D1634" t="str">
        <f>IF(C1634 &gt;= var!$A$1, "MostFresh", IF(DATEDIF(C1634,var!$A$2,"d") &lt; 60, "MostFresh", IF(DATEDIF(C1634,var!$A$2, "d") &lt; 90,"Fresh",IF(DATEDIF(C1634,var!$A$2, "d") &lt; 120, "state","abandon"))))</f>
        <v>MostFresh</v>
      </c>
      <c r="E1634" s="3" t="str">
        <f>IF(C1634 &gt;= var!$D$1,IF(C1634 &lt;= var!$D$2, "1", "0"),"0")</f>
        <v>1</v>
      </c>
      <c r="F1634" t="b">
        <f>NOT(ISNA(VLOOKUP(B1634,var!$B$1:$B$40,1,FALSE)))</f>
        <v>1</v>
      </c>
    </row>
    <row r="1635" spans="1:6">
      <c r="A1635" t="s">
        <v>4066</v>
      </c>
      <c r="B1635" t="s">
        <v>15</v>
      </c>
      <c r="C1635" s="3">
        <v>42583</v>
      </c>
      <c r="D1635" t="str">
        <f>IF(C1635 &gt;= var!$A$1, "MostFresh", IF(DATEDIF(C1635,var!$A$2,"d") &lt; 60, "MostFresh", IF(DATEDIF(C1635,var!$A$2, "d") &lt; 90,"Fresh",IF(DATEDIF(C1635,var!$A$2, "d") &lt; 120, "state","abandon"))))</f>
        <v>Fresh</v>
      </c>
      <c r="E1635" s="3" t="str">
        <f>IF(C1635 &gt;= var!$D$1,IF(C1635 &lt;= var!$D$2, "1", "0"),"0")</f>
        <v>0</v>
      </c>
      <c r="F1635" t="b">
        <f>NOT(ISNA(VLOOKUP(B1635,var!$B$1:$B$40,1,FALSE)))</f>
        <v>1</v>
      </c>
    </row>
    <row r="1636" spans="1:6">
      <c r="A1636" t="s">
        <v>4067</v>
      </c>
      <c r="B1636" t="s">
        <v>15</v>
      </c>
      <c r="C1636" s="3">
        <v>42583</v>
      </c>
      <c r="D1636" t="str">
        <f>IF(C1636 &gt;= var!$A$1, "MostFresh", IF(DATEDIF(C1636,var!$A$2,"d") &lt; 60, "MostFresh", IF(DATEDIF(C1636,var!$A$2, "d") &lt; 90,"Fresh",IF(DATEDIF(C1636,var!$A$2, "d") &lt; 120, "state","abandon"))))</f>
        <v>Fresh</v>
      </c>
      <c r="E1636" s="3" t="str">
        <f>IF(C1636 &gt;= var!$D$1,IF(C1636 &lt;= var!$D$2, "1", "0"),"0")</f>
        <v>0</v>
      </c>
      <c r="F1636" t="b">
        <f>NOT(ISNA(VLOOKUP(B1636,var!$B$1:$B$40,1,FALSE)))</f>
        <v>1</v>
      </c>
    </row>
    <row r="1637" spans="1:6">
      <c r="A1637" t="s">
        <v>4068</v>
      </c>
      <c r="B1637" t="s">
        <v>15</v>
      </c>
      <c r="C1637" s="3">
        <v>42583</v>
      </c>
      <c r="D1637" t="str">
        <f>IF(C1637 &gt;= var!$A$1, "MostFresh", IF(DATEDIF(C1637,var!$A$2,"d") &lt; 60, "MostFresh", IF(DATEDIF(C1637,var!$A$2, "d") &lt; 90,"Fresh",IF(DATEDIF(C1637,var!$A$2, "d") &lt; 120, "state","abandon"))))</f>
        <v>Fresh</v>
      </c>
      <c r="E1637" s="3" t="str">
        <f>IF(C1637 &gt;= var!$D$1,IF(C1637 &lt;= var!$D$2, "1", "0"),"0")</f>
        <v>0</v>
      </c>
      <c r="F1637" t="b">
        <f>NOT(ISNA(VLOOKUP(B1637,var!$B$1:$B$40,1,FALSE)))</f>
        <v>1</v>
      </c>
    </row>
    <row r="1638" spans="1:6">
      <c r="A1638" t="s">
        <v>4069</v>
      </c>
      <c r="B1638" t="s">
        <v>15</v>
      </c>
      <c r="C1638" s="3">
        <v>42583</v>
      </c>
      <c r="D1638" t="str">
        <f>IF(C1638 &gt;= var!$A$1, "MostFresh", IF(DATEDIF(C1638,var!$A$2,"d") &lt; 60, "MostFresh", IF(DATEDIF(C1638,var!$A$2, "d") &lt; 90,"Fresh",IF(DATEDIF(C1638,var!$A$2, "d") &lt; 120, "state","abandon"))))</f>
        <v>Fresh</v>
      </c>
      <c r="E1638" s="3" t="str">
        <f>IF(C1638 &gt;= var!$D$1,IF(C1638 &lt;= var!$D$2, "1", "0"),"0")</f>
        <v>0</v>
      </c>
      <c r="F1638" t="b">
        <f>NOT(ISNA(VLOOKUP(B1638,var!$B$1:$B$40,1,FALSE)))</f>
        <v>1</v>
      </c>
    </row>
    <row r="1639" spans="1:6">
      <c r="A1639" t="s">
        <v>4070</v>
      </c>
      <c r="B1639" t="s">
        <v>15</v>
      </c>
      <c r="C1639" s="3">
        <v>42583</v>
      </c>
      <c r="D1639" t="str">
        <f>IF(C1639 &gt;= var!$A$1, "MostFresh", IF(DATEDIF(C1639,var!$A$2,"d") &lt; 60, "MostFresh", IF(DATEDIF(C1639,var!$A$2, "d") &lt; 90,"Fresh",IF(DATEDIF(C1639,var!$A$2, "d") &lt; 120, "state","abandon"))))</f>
        <v>Fresh</v>
      </c>
      <c r="E1639" s="3" t="str">
        <f>IF(C1639 &gt;= var!$D$1,IF(C1639 &lt;= var!$D$2, "1", "0"),"0")</f>
        <v>0</v>
      </c>
      <c r="F1639" t="b">
        <f>NOT(ISNA(VLOOKUP(B1639,var!$B$1:$B$40,1,FALSE)))</f>
        <v>1</v>
      </c>
    </row>
    <row r="1640" spans="1:6">
      <c r="A1640" t="s">
        <v>4071</v>
      </c>
      <c r="B1640" t="s">
        <v>15</v>
      </c>
      <c r="C1640" s="3">
        <v>42583</v>
      </c>
      <c r="D1640" t="str">
        <f>IF(C1640 &gt;= var!$A$1, "MostFresh", IF(DATEDIF(C1640,var!$A$2,"d") &lt; 60, "MostFresh", IF(DATEDIF(C1640,var!$A$2, "d") &lt; 90,"Fresh",IF(DATEDIF(C1640,var!$A$2, "d") &lt; 120, "state","abandon"))))</f>
        <v>Fresh</v>
      </c>
      <c r="E1640" s="3" t="str">
        <f>IF(C1640 &gt;= var!$D$1,IF(C1640 &lt;= var!$D$2, "1", "0"),"0")</f>
        <v>0</v>
      </c>
      <c r="F1640" t="b">
        <f>NOT(ISNA(VLOOKUP(B1640,var!$B$1:$B$40,1,FALSE)))</f>
        <v>1</v>
      </c>
    </row>
    <row r="1641" spans="1:6">
      <c r="A1641" t="s">
        <v>4072</v>
      </c>
      <c r="B1641" t="s">
        <v>15</v>
      </c>
      <c r="C1641" s="3">
        <v>42583</v>
      </c>
      <c r="D1641" t="str">
        <f>IF(C1641 &gt;= var!$A$1, "MostFresh", IF(DATEDIF(C1641,var!$A$2,"d") &lt; 60, "MostFresh", IF(DATEDIF(C1641,var!$A$2, "d") &lt; 90,"Fresh",IF(DATEDIF(C1641,var!$A$2, "d") &lt; 120, "state","abandon"))))</f>
        <v>Fresh</v>
      </c>
      <c r="E1641" s="3" t="str">
        <f>IF(C1641 &gt;= var!$D$1,IF(C1641 &lt;= var!$D$2, "1", "0"),"0")</f>
        <v>0</v>
      </c>
      <c r="F1641" t="b">
        <f>NOT(ISNA(VLOOKUP(B1641,var!$B$1:$B$40,1,FALSE)))</f>
        <v>1</v>
      </c>
    </row>
    <row r="1642" spans="1:6">
      <c r="A1642" t="s">
        <v>4073</v>
      </c>
      <c r="B1642" t="s">
        <v>15</v>
      </c>
      <c r="C1642" s="3">
        <v>42583</v>
      </c>
      <c r="D1642" t="str">
        <f>IF(C1642 &gt;= var!$A$1, "MostFresh", IF(DATEDIF(C1642,var!$A$2,"d") &lt; 60, "MostFresh", IF(DATEDIF(C1642,var!$A$2, "d") &lt; 90,"Fresh",IF(DATEDIF(C1642,var!$A$2, "d") &lt; 120, "state","abandon"))))</f>
        <v>Fresh</v>
      </c>
      <c r="E1642" s="3" t="str">
        <f>IF(C1642 &gt;= var!$D$1,IF(C1642 &lt;= var!$D$2, "1", "0"),"0")</f>
        <v>0</v>
      </c>
      <c r="F1642" t="b">
        <f>NOT(ISNA(VLOOKUP(B1642,var!$B$1:$B$40,1,FALSE)))</f>
        <v>1</v>
      </c>
    </row>
    <row r="1643" spans="1:6">
      <c r="A1643" t="s">
        <v>4074</v>
      </c>
      <c r="B1643" t="s">
        <v>15</v>
      </c>
      <c r="C1643" s="3">
        <v>42527</v>
      </c>
      <c r="D1643" t="str">
        <f>IF(C1643 &gt;= var!$A$1, "MostFresh", IF(DATEDIF(C1643,var!$A$2,"d") &lt; 60, "MostFresh", IF(DATEDIF(C1643,var!$A$2, "d") &lt; 90,"Fresh",IF(DATEDIF(C1643,var!$A$2, "d") &lt; 120, "state","abandon"))))</f>
        <v>state</v>
      </c>
      <c r="E1643" s="3" t="str">
        <f>IF(C1643 &gt;= var!$D$1,IF(C1643 &lt;= var!$D$2, "1", "0"),"0")</f>
        <v>0</v>
      </c>
      <c r="F1643" t="b">
        <f>NOT(ISNA(VLOOKUP(B1643,var!$B$1:$B$40,1,FALSE)))</f>
        <v>1</v>
      </c>
    </row>
    <row r="1644" spans="1:6">
      <c r="A1644" t="s">
        <v>4075</v>
      </c>
      <c r="B1644" t="s">
        <v>15</v>
      </c>
      <c r="C1644" s="3">
        <v>42527</v>
      </c>
      <c r="D1644" t="str">
        <f>IF(C1644 &gt;= var!$A$1, "MostFresh", IF(DATEDIF(C1644,var!$A$2,"d") &lt; 60, "MostFresh", IF(DATEDIF(C1644,var!$A$2, "d") &lt; 90,"Fresh",IF(DATEDIF(C1644,var!$A$2, "d") &lt; 120, "state","abandon"))))</f>
        <v>state</v>
      </c>
      <c r="E1644" s="3" t="str">
        <f>IF(C1644 &gt;= var!$D$1,IF(C1644 &lt;= var!$D$2, "1", "0"),"0")</f>
        <v>0</v>
      </c>
      <c r="F1644" t="b">
        <f>NOT(ISNA(VLOOKUP(B1644,var!$B$1:$B$40,1,FALSE)))</f>
        <v>1</v>
      </c>
    </row>
    <row r="1645" spans="1:6">
      <c r="A1645" t="s">
        <v>4076</v>
      </c>
      <c r="B1645" t="s">
        <v>15</v>
      </c>
      <c r="C1645" s="3">
        <v>42583</v>
      </c>
      <c r="D1645" t="str">
        <f>IF(C1645 &gt;= var!$A$1, "MostFresh", IF(DATEDIF(C1645,var!$A$2,"d") &lt; 60, "MostFresh", IF(DATEDIF(C1645,var!$A$2, "d") &lt; 90,"Fresh",IF(DATEDIF(C1645,var!$A$2, "d") &lt; 120, "state","abandon"))))</f>
        <v>Fresh</v>
      </c>
      <c r="E1645" s="3" t="str">
        <f>IF(C1645 &gt;= var!$D$1,IF(C1645 &lt;= var!$D$2, "1", "0"),"0")</f>
        <v>0</v>
      </c>
      <c r="F1645" t="b">
        <f>NOT(ISNA(VLOOKUP(B1645,var!$B$1:$B$40,1,FALSE)))</f>
        <v>1</v>
      </c>
    </row>
    <row r="1646" spans="1:6">
      <c r="A1646" t="s">
        <v>4077</v>
      </c>
      <c r="B1646" t="s">
        <v>15</v>
      </c>
      <c r="C1646" s="3">
        <v>42653</v>
      </c>
      <c r="D1646" t="str">
        <f>IF(C1646 &gt;= var!$A$1, "MostFresh", IF(DATEDIF(C1646,var!$A$2,"d") &lt; 60, "MostFresh", IF(DATEDIF(C1646,var!$A$2, "d") &lt; 90,"Fresh",IF(DATEDIF(C1646,var!$A$2, "d") &lt; 120, "state","abandon"))))</f>
        <v>MostFresh</v>
      </c>
      <c r="E1646" s="3" t="str">
        <f>IF(C1646 &gt;= var!$D$1,IF(C1646 &lt;= var!$D$2, "1", "0"),"0")</f>
        <v>1</v>
      </c>
      <c r="F1646" t="b">
        <f>NOT(ISNA(VLOOKUP(B1646,var!$B$1:$B$40,1,FALSE)))</f>
        <v>1</v>
      </c>
    </row>
    <row r="1647" spans="1:6">
      <c r="A1647" t="s">
        <v>4078</v>
      </c>
      <c r="B1647" t="s">
        <v>15</v>
      </c>
      <c r="C1647" s="3">
        <v>42653</v>
      </c>
      <c r="D1647" t="str">
        <f>IF(C1647 &gt;= var!$A$1, "MostFresh", IF(DATEDIF(C1647,var!$A$2,"d") &lt; 60, "MostFresh", IF(DATEDIF(C1647,var!$A$2, "d") &lt; 90,"Fresh",IF(DATEDIF(C1647,var!$A$2, "d") &lt; 120, "state","abandon"))))</f>
        <v>MostFresh</v>
      </c>
      <c r="E1647" s="3" t="str">
        <f>IF(C1647 &gt;= var!$D$1,IF(C1647 &lt;= var!$D$2, "1", "0"),"0")</f>
        <v>1</v>
      </c>
      <c r="F1647" t="b">
        <f>NOT(ISNA(VLOOKUP(B1647,var!$B$1:$B$40,1,FALSE)))</f>
        <v>1</v>
      </c>
    </row>
    <row r="1648" spans="1:6">
      <c r="A1648" t="s">
        <v>4079</v>
      </c>
      <c r="B1648" t="s">
        <v>15</v>
      </c>
      <c r="C1648" s="3">
        <v>42583</v>
      </c>
      <c r="D1648" t="str">
        <f>IF(C1648 &gt;= var!$A$1, "MostFresh", IF(DATEDIF(C1648,var!$A$2,"d") &lt; 60, "MostFresh", IF(DATEDIF(C1648,var!$A$2, "d") &lt; 90,"Fresh",IF(DATEDIF(C1648,var!$A$2, "d") &lt; 120, "state","abandon"))))</f>
        <v>Fresh</v>
      </c>
      <c r="E1648" s="3" t="str">
        <f>IF(C1648 &gt;= var!$D$1,IF(C1648 &lt;= var!$D$2, "1", "0"),"0")</f>
        <v>0</v>
      </c>
      <c r="F1648" t="b">
        <f>NOT(ISNA(VLOOKUP(B1648,var!$B$1:$B$40,1,FALSE)))</f>
        <v>1</v>
      </c>
    </row>
    <row r="1649" spans="1:6">
      <c r="A1649" t="s">
        <v>4080</v>
      </c>
      <c r="B1649" t="s">
        <v>15</v>
      </c>
      <c r="C1649" s="3">
        <v>42583</v>
      </c>
      <c r="D1649" t="str">
        <f>IF(C1649 &gt;= var!$A$1, "MostFresh", IF(DATEDIF(C1649,var!$A$2,"d") &lt; 60, "MostFresh", IF(DATEDIF(C1649,var!$A$2, "d") &lt; 90,"Fresh",IF(DATEDIF(C1649,var!$A$2, "d") &lt; 120, "state","abandon"))))</f>
        <v>Fresh</v>
      </c>
      <c r="E1649" s="3" t="str">
        <f>IF(C1649 &gt;= var!$D$1,IF(C1649 &lt;= var!$D$2, "1", "0"),"0")</f>
        <v>0</v>
      </c>
      <c r="F1649" t="b">
        <f>NOT(ISNA(VLOOKUP(B1649,var!$B$1:$B$40,1,FALSE)))</f>
        <v>1</v>
      </c>
    </row>
    <row r="1650" spans="1:6">
      <c r="A1650" t="s">
        <v>4081</v>
      </c>
      <c r="B1650" t="s">
        <v>15</v>
      </c>
      <c r="C1650" s="3">
        <v>42583</v>
      </c>
      <c r="D1650" t="str">
        <f>IF(C1650 &gt;= var!$A$1, "MostFresh", IF(DATEDIF(C1650,var!$A$2,"d") &lt; 60, "MostFresh", IF(DATEDIF(C1650,var!$A$2, "d") &lt; 90,"Fresh",IF(DATEDIF(C1650,var!$A$2, "d") &lt; 120, "state","abandon"))))</f>
        <v>Fresh</v>
      </c>
      <c r="E1650" s="3" t="str">
        <f>IF(C1650 &gt;= var!$D$1,IF(C1650 &lt;= var!$D$2, "1", "0"),"0")</f>
        <v>0</v>
      </c>
      <c r="F1650" t="b">
        <f>NOT(ISNA(VLOOKUP(B1650,var!$B$1:$B$40,1,FALSE)))</f>
        <v>1</v>
      </c>
    </row>
    <row r="1651" spans="1:6">
      <c r="A1651" t="s">
        <v>4082</v>
      </c>
      <c r="B1651" t="s">
        <v>15</v>
      </c>
      <c r="C1651" s="3">
        <v>42465</v>
      </c>
      <c r="D1651" t="str">
        <f>IF(C1651 &gt;= var!$A$1, "MostFresh", IF(DATEDIF(C1651,var!$A$2,"d") &lt; 60, "MostFresh", IF(DATEDIF(C1651,var!$A$2, "d") &lt; 90,"Fresh",IF(DATEDIF(C1651,var!$A$2, "d") &lt; 120, "state","abandon"))))</f>
        <v>abandon</v>
      </c>
      <c r="E1651" s="3" t="str">
        <f>IF(C1651 &gt;= var!$D$1,IF(C1651 &lt;= var!$D$2, "1", "0"),"0")</f>
        <v>0</v>
      </c>
      <c r="F1651" t="b">
        <f>NOT(ISNA(VLOOKUP(B1651,var!$B$1:$B$40,1,FALSE)))</f>
        <v>1</v>
      </c>
    </row>
    <row r="1652" spans="1:6">
      <c r="A1652" t="s">
        <v>4083</v>
      </c>
      <c r="B1652" t="s">
        <v>15</v>
      </c>
      <c r="C1652" s="3">
        <v>42583</v>
      </c>
      <c r="D1652" t="str">
        <f>IF(C1652 &gt;= var!$A$1, "MostFresh", IF(DATEDIF(C1652,var!$A$2,"d") &lt; 60, "MostFresh", IF(DATEDIF(C1652,var!$A$2, "d") &lt; 90,"Fresh",IF(DATEDIF(C1652,var!$A$2, "d") &lt; 120, "state","abandon"))))</f>
        <v>Fresh</v>
      </c>
      <c r="E1652" s="3" t="str">
        <f>IF(C1652 &gt;= var!$D$1,IF(C1652 &lt;= var!$D$2, "1", "0"),"0")</f>
        <v>0</v>
      </c>
      <c r="F1652" t="b">
        <f>NOT(ISNA(VLOOKUP(B1652,var!$B$1:$B$40,1,FALSE)))</f>
        <v>1</v>
      </c>
    </row>
    <row r="1653" spans="1:6">
      <c r="A1653" t="s">
        <v>4084</v>
      </c>
      <c r="B1653" t="s">
        <v>15</v>
      </c>
      <c r="C1653" s="3">
        <v>42653</v>
      </c>
      <c r="D1653" t="str">
        <f>IF(C1653 &gt;= var!$A$1, "MostFresh", IF(DATEDIF(C1653,var!$A$2,"d") &lt; 60, "MostFresh", IF(DATEDIF(C1653,var!$A$2, "d") &lt; 90,"Fresh",IF(DATEDIF(C1653,var!$A$2, "d") &lt; 120, "state","abandon"))))</f>
        <v>MostFresh</v>
      </c>
      <c r="E1653" s="3" t="str">
        <f>IF(C1653 &gt;= var!$D$1,IF(C1653 &lt;= var!$D$2, "1", "0"),"0")</f>
        <v>1</v>
      </c>
      <c r="F1653" t="b">
        <f>NOT(ISNA(VLOOKUP(B1653,var!$B$1:$B$40,1,FALSE)))</f>
        <v>1</v>
      </c>
    </row>
    <row r="1654" spans="1:6">
      <c r="A1654" t="s">
        <v>4085</v>
      </c>
      <c r="B1654" t="s">
        <v>15</v>
      </c>
      <c r="C1654" s="3">
        <v>42653</v>
      </c>
      <c r="D1654" t="str">
        <f>IF(C1654 &gt;= var!$A$1, "MostFresh", IF(DATEDIF(C1654,var!$A$2,"d") &lt; 60, "MostFresh", IF(DATEDIF(C1654,var!$A$2, "d") &lt; 90,"Fresh",IF(DATEDIF(C1654,var!$A$2, "d") &lt; 120, "state","abandon"))))</f>
        <v>MostFresh</v>
      </c>
      <c r="E1654" s="3" t="str">
        <f>IF(C1654 &gt;= var!$D$1,IF(C1654 &lt;= var!$D$2, "1", "0"),"0")</f>
        <v>1</v>
      </c>
      <c r="F1654" t="b">
        <f>NOT(ISNA(VLOOKUP(B1654,var!$B$1:$B$40,1,FALSE)))</f>
        <v>1</v>
      </c>
    </row>
    <row r="1655" spans="1:6">
      <c r="A1655" t="s">
        <v>4086</v>
      </c>
      <c r="B1655" t="s">
        <v>15</v>
      </c>
      <c r="C1655" s="3">
        <v>42611</v>
      </c>
      <c r="D1655" t="str">
        <f>IF(C1655 &gt;= var!$A$1, "MostFresh", IF(DATEDIF(C1655,var!$A$2,"d") &lt; 60, "MostFresh", IF(DATEDIF(C1655,var!$A$2, "d") &lt; 90,"Fresh",IF(DATEDIF(C1655,var!$A$2, "d") &lt; 120, "state","abandon"))))</f>
        <v>MostFresh</v>
      </c>
      <c r="E1655" s="3" t="str">
        <f>IF(C1655 &gt;= var!$D$1,IF(C1655 &lt;= var!$D$2, "1", "0"),"0")</f>
        <v>0</v>
      </c>
      <c r="F1655" t="b">
        <f>NOT(ISNA(VLOOKUP(B1655,var!$B$1:$B$40,1,FALSE)))</f>
        <v>1</v>
      </c>
    </row>
    <row r="1656" spans="1:6">
      <c r="A1656" t="s">
        <v>4087</v>
      </c>
      <c r="B1656" t="s">
        <v>15</v>
      </c>
      <c r="C1656" s="3">
        <v>42583</v>
      </c>
      <c r="D1656" t="str">
        <f>IF(C1656 &gt;= var!$A$1, "MostFresh", IF(DATEDIF(C1656,var!$A$2,"d") &lt; 60, "MostFresh", IF(DATEDIF(C1656,var!$A$2, "d") &lt; 90,"Fresh",IF(DATEDIF(C1656,var!$A$2, "d") &lt; 120, "state","abandon"))))</f>
        <v>Fresh</v>
      </c>
      <c r="E1656" s="3" t="str">
        <f>IF(C1656 &gt;= var!$D$1,IF(C1656 &lt;= var!$D$2, "1", "0"),"0")</f>
        <v>0</v>
      </c>
      <c r="F1656" t="b">
        <f>NOT(ISNA(VLOOKUP(B1656,var!$B$1:$B$40,1,FALSE)))</f>
        <v>1</v>
      </c>
    </row>
    <row r="1657" spans="1:6">
      <c r="A1657" t="s">
        <v>5151</v>
      </c>
      <c r="B1657" t="s">
        <v>15</v>
      </c>
      <c r="C1657" s="3">
        <v>42653</v>
      </c>
      <c r="D1657" t="str">
        <f>IF(C1657 &gt;= var!$A$1, "MostFresh", IF(DATEDIF(C1657,var!$A$2,"d") &lt; 60, "MostFresh", IF(DATEDIF(C1657,var!$A$2, "d") &lt; 90,"Fresh",IF(DATEDIF(C1657,var!$A$2, "d") &lt; 120, "state","abandon"))))</f>
        <v>MostFresh</v>
      </c>
      <c r="E1657" s="3" t="str">
        <f>IF(C1657 &gt;= var!$D$1,IF(C1657 &lt;= var!$D$2, "1", "0"),"0")</f>
        <v>1</v>
      </c>
      <c r="F1657" t="b">
        <f>NOT(ISNA(VLOOKUP(B1657,var!$B$1:$B$40,1,FALSE)))</f>
        <v>1</v>
      </c>
    </row>
    <row r="1658" spans="1:6">
      <c r="A1658" t="s">
        <v>4088</v>
      </c>
      <c r="B1658" t="s">
        <v>15</v>
      </c>
      <c r="C1658" s="3">
        <v>42653</v>
      </c>
      <c r="D1658" t="str">
        <f>IF(C1658 &gt;= var!$A$1, "MostFresh", IF(DATEDIF(C1658,var!$A$2,"d") &lt; 60, "MostFresh", IF(DATEDIF(C1658,var!$A$2, "d") &lt; 90,"Fresh",IF(DATEDIF(C1658,var!$A$2, "d") &lt; 120, "state","abandon"))))</f>
        <v>MostFresh</v>
      </c>
      <c r="E1658" s="3" t="str">
        <f>IF(C1658 &gt;= var!$D$1,IF(C1658 &lt;= var!$D$2, "1", "0"),"0")</f>
        <v>1</v>
      </c>
      <c r="F1658" t="b">
        <f>NOT(ISNA(VLOOKUP(B1658,var!$B$1:$B$40,1,FALSE)))</f>
        <v>1</v>
      </c>
    </row>
    <row r="1659" spans="1:6">
      <c r="A1659" t="s">
        <v>4089</v>
      </c>
      <c r="B1659" t="s">
        <v>15</v>
      </c>
      <c r="C1659" s="3">
        <v>42583</v>
      </c>
      <c r="D1659" t="str">
        <f>IF(C1659 &gt;= var!$A$1, "MostFresh", IF(DATEDIF(C1659,var!$A$2,"d") &lt; 60, "MostFresh", IF(DATEDIF(C1659,var!$A$2, "d") &lt; 90,"Fresh",IF(DATEDIF(C1659,var!$A$2, "d") &lt; 120, "state","abandon"))))</f>
        <v>Fresh</v>
      </c>
      <c r="E1659" s="3" t="str">
        <f>IF(C1659 &gt;= var!$D$1,IF(C1659 &lt;= var!$D$2, "1", "0"),"0")</f>
        <v>0</v>
      </c>
      <c r="F1659" t="b">
        <f>NOT(ISNA(VLOOKUP(B1659,var!$B$1:$B$40,1,FALSE)))</f>
        <v>1</v>
      </c>
    </row>
    <row r="1660" spans="1:6">
      <c r="A1660" t="s">
        <v>4090</v>
      </c>
      <c r="B1660" t="s">
        <v>15</v>
      </c>
      <c r="C1660" s="3">
        <v>42527</v>
      </c>
      <c r="D1660" t="str">
        <f>IF(C1660 &gt;= var!$A$1, "MostFresh", IF(DATEDIF(C1660,var!$A$2,"d") &lt; 60, "MostFresh", IF(DATEDIF(C1660,var!$A$2, "d") &lt; 90,"Fresh",IF(DATEDIF(C1660,var!$A$2, "d") &lt; 120, "state","abandon"))))</f>
        <v>state</v>
      </c>
      <c r="E1660" s="3" t="str">
        <f>IF(C1660 &gt;= var!$D$1,IF(C1660 &lt;= var!$D$2, "1", "0"),"0")</f>
        <v>0</v>
      </c>
      <c r="F1660" t="b">
        <f>NOT(ISNA(VLOOKUP(B1660,var!$B$1:$B$40,1,FALSE)))</f>
        <v>1</v>
      </c>
    </row>
    <row r="1661" spans="1:6">
      <c r="A1661" t="s">
        <v>4091</v>
      </c>
      <c r="B1661" t="s">
        <v>15</v>
      </c>
      <c r="C1661" s="3">
        <v>42527</v>
      </c>
      <c r="D1661" t="str">
        <f>IF(C1661 &gt;= var!$A$1, "MostFresh", IF(DATEDIF(C1661,var!$A$2,"d") &lt; 60, "MostFresh", IF(DATEDIF(C1661,var!$A$2, "d") &lt; 90,"Fresh",IF(DATEDIF(C1661,var!$A$2, "d") &lt; 120, "state","abandon"))))</f>
        <v>state</v>
      </c>
      <c r="E1661" s="3" t="str">
        <f>IF(C1661 &gt;= var!$D$1,IF(C1661 &lt;= var!$D$2, "1", "0"),"0")</f>
        <v>0</v>
      </c>
      <c r="F1661" t="b">
        <f>NOT(ISNA(VLOOKUP(B1661,var!$B$1:$B$40,1,FALSE)))</f>
        <v>1</v>
      </c>
    </row>
    <row r="1662" spans="1:6">
      <c r="A1662" t="s">
        <v>4092</v>
      </c>
      <c r="B1662" t="s">
        <v>15</v>
      </c>
      <c r="C1662" s="3">
        <v>42653</v>
      </c>
      <c r="D1662" t="str">
        <f>IF(C1662 &gt;= var!$A$1, "MostFresh", IF(DATEDIF(C1662,var!$A$2,"d") &lt; 60, "MostFresh", IF(DATEDIF(C1662,var!$A$2, "d") &lt; 90,"Fresh",IF(DATEDIF(C1662,var!$A$2, "d") &lt; 120, "state","abandon"))))</f>
        <v>MostFresh</v>
      </c>
      <c r="E1662" s="3" t="str">
        <f>IF(C1662 &gt;= var!$D$1,IF(C1662 &lt;= var!$D$2, "1", "0"),"0")</f>
        <v>1</v>
      </c>
      <c r="F1662" t="b">
        <f>NOT(ISNA(VLOOKUP(B1662,var!$B$1:$B$40,1,FALSE)))</f>
        <v>1</v>
      </c>
    </row>
    <row r="1663" spans="1:6">
      <c r="A1663" t="s">
        <v>4093</v>
      </c>
      <c r="B1663" t="s">
        <v>15</v>
      </c>
      <c r="C1663" s="3">
        <v>42611</v>
      </c>
      <c r="D1663" t="str">
        <f>IF(C1663 &gt;= var!$A$1, "MostFresh", IF(DATEDIF(C1663,var!$A$2,"d") &lt; 60, "MostFresh", IF(DATEDIF(C1663,var!$A$2, "d") &lt; 90,"Fresh",IF(DATEDIF(C1663,var!$A$2, "d") &lt; 120, "state","abandon"))))</f>
        <v>MostFresh</v>
      </c>
      <c r="E1663" s="3" t="str">
        <f>IF(C1663 &gt;= var!$D$1,IF(C1663 &lt;= var!$D$2, "1", "0"),"0")</f>
        <v>0</v>
      </c>
      <c r="F1663" t="b">
        <f>NOT(ISNA(VLOOKUP(B1663,var!$B$1:$B$40,1,FALSE)))</f>
        <v>1</v>
      </c>
    </row>
    <row r="1664" spans="1:6">
      <c r="A1664" t="s">
        <v>4094</v>
      </c>
      <c r="B1664" t="s">
        <v>15</v>
      </c>
      <c r="C1664" s="3">
        <v>42653</v>
      </c>
      <c r="D1664" t="str">
        <f>IF(C1664 &gt;= var!$A$1, "MostFresh", IF(DATEDIF(C1664,var!$A$2,"d") &lt; 60, "MostFresh", IF(DATEDIF(C1664,var!$A$2, "d") &lt; 90,"Fresh",IF(DATEDIF(C1664,var!$A$2, "d") &lt; 120, "state","abandon"))))</f>
        <v>MostFresh</v>
      </c>
      <c r="E1664" s="3" t="str">
        <f>IF(C1664 &gt;= var!$D$1,IF(C1664 &lt;= var!$D$2, "1", "0"),"0")</f>
        <v>1</v>
      </c>
      <c r="F1664" t="b">
        <f>NOT(ISNA(VLOOKUP(B1664,var!$B$1:$B$40,1,FALSE)))</f>
        <v>1</v>
      </c>
    </row>
    <row r="1665" spans="1:6">
      <c r="A1665" t="s">
        <v>4095</v>
      </c>
      <c r="B1665" t="s">
        <v>15</v>
      </c>
      <c r="C1665" s="3">
        <v>42583</v>
      </c>
      <c r="D1665" t="str">
        <f>IF(C1665 &gt;= var!$A$1, "MostFresh", IF(DATEDIF(C1665,var!$A$2,"d") &lt; 60, "MostFresh", IF(DATEDIF(C1665,var!$A$2, "d") &lt; 90,"Fresh",IF(DATEDIF(C1665,var!$A$2, "d") &lt; 120, "state","abandon"))))</f>
        <v>Fresh</v>
      </c>
      <c r="E1665" s="3" t="str">
        <f>IF(C1665 &gt;= var!$D$1,IF(C1665 &lt;= var!$D$2, "1", "0"),"0")</f>
        <v>0</v>
      </c>
      <c r="F1665" t="b">
        <f>NOT(ISNA(VLOOKUP(B1665,var!$B$1:$B$40,1,FALSE)))</f>
        <v>1</v>
      </c>
    </row>
    <row r="1666" spans="1:6">
      <c r="A1666" t="s">
        <v>4096</v>
      </c>
      <c r="B1666" t="s">
        <v>5337</v>
      </c>
      <c r="C1666" s="3">
        <v>42562</v>
      </c>
      <c r="D1666" t="str">
        <f>IF(C1666 &gt;= var!$A$1, "MostFresh", IF(DATEDIF(C1666,var!$A$2,"d") &lt; 60, "MostFresh", IF(DATEDIF(C1666,var!$A$2, "d") &lt; 90,"Fresh",IF(DATEDIF(C1666,var!$A$2, "d") &lt; 120, "state","abandon"))))</f>
        <v>Fresh</v>
      </c>
      <c r="E1666" s="3" t="str">
        <f>IF(C1666 &gt;= var!$D$1,IF(C1666 &lt;= var!$D$2, "1", "0"),"0")</f>
        <v>0</v>
      </c>
      <c r="F1666" t="b">
        <f>NOT(ISNA(VLOOKUP(B1666,var!$B$1:$B$40,1,FALSE)))</f>
        <v>0</v>
      </c>
    </row>
    <row r="1667" spans="1:6">
      <c r="A1667" t="s">
        <v>4097</v>
      </c>
      <c r="B1667" t="s">
        <v>1781</v>
      </c>
      <c r="C1667" s="3">
        <v>42660</v>
      </c>
      <c r="D1667" t="str">
        <f>IF(C1667 &gt;= var!$A$1, "MostFresh", IF(DATEDIF(C1667,var!$A$2,"d") &lt; 60, "MostFresh", IF(DATEDIF(C1667,var!$A$2, "d") &lt; 90,"Fresh",IF(DATEDIF(C1667,var!$A$2, "d") &lt; 120, "state","abandon"))))</f>
        <v>MostFresh</v>
      </c>
      <c r="E1667" s="3" t="str">
        <f>IF(C1667 &gt;= var!$D$1,IF(C1667 &lt;= var!$D$2, "1", "0"),"0")</f>
        <v>1</v>
      </c>
      <c r="F1667" t="b">
        <f>NOT(ISNA(VLOOKUP(B1667,var!$B$1:$B$40,1,FALSE)))</f>
        <v>1</v>
      </c>
    </row>
    <row r="1668" spans="1:6">
      <c r="A1668" t="s">
        <v>4098</v>
      </c>
      <c r="B1668" t="s">
        <v>1781</v>
      </c>
      <c r="C1668" s="3">
        <v>42660</v>
      </c>
      <c r="D1668" t="str">
        <f>IF(C1668 &gt;= var!$A$1, "MostFresh", IF(DATEDIF(C1668,var!$A$2,"d") &lt; 60, "MostFresh", IF(DATEDIF(C1668,var!$A$2, "d") &lt; 90,"Fresh",IF(DATEDIF(C1668,var!$A$2, "d") &lt; 120, "state","abandon"))))</f>
        <v>MostFresh</v>
      </c>
      <c r="E1668" s="3" t="str">
        <f>IF(C1668 &gt;= var!$D$1,IF(C1668 &lt;= var!$D$2, "1", "0"),"0")</f>
        <v>1</v>
      </c>
      <c r="F1668" t="b">
        <f>NOT(ISNA(VLOOKUP(B1668,var!$B$1:$B$40,1,FALSE)))</f>
        <v>1</v>
      </c>
    </row>
    <row r="1669" spans="1:6">
      <c r="A1669" t="s">
        <v>4099</v>
      </c>
      <c r="B1669" t="s">
        <v>1781</v>
      </c>
      <c r="C1669" s="3">
        <v>42660</v>
      </c>
      <c r="D1669" t="str">
        <f>IF(C1669 &gt;= var!$A$1, "MostFresh", IF(DATEDIF(C1669,var!$A$2,"d") &lt; 60, "MostFresh", IF(DATEDIF(C1669,var!$A$2, "d") &lt; 90,"Fresh",IF(DATEDIF(C1669,var!$A$2, "d") &lt; 120, "state","abandon"))))</f>
        <v>MostFresh</v>
      </c>
      <c r="E1669" s="3" t="str">
        <f>IF(C1669 &gt;= var!$D$1,IF(C1669 &lt;= var!$D$2, "1", "0"),"0")</f>
        <v>1</v>
      </c>
      <c r="F1669" t="b">
        <f>NOT(ISNA(VLOOKUP(B1669,var!$B$1:$B$40,1,FALSE)))</f>
        <v>1</v>
      </c>
    </row>
    <row r="1670" spans="1:6">
      <c r="A1670" t="s">
        <v>4100</v>
      </c>
      <c r="B1670" t="s">
        <v>1781</v>
      </c>
      <c r="C1670" s="3">
        <v>42611</v>
      </c>
      <c r="D1670" t="str">
        <f>IF(C1670 &gt;= var!$A$1, "MostFresh", IF(DATEDIF(C1670,var!$A$2,"d") &lt; 60, "MostFresh", IF(DATEDIF(C1670,var!$A$2, "d") &lt; 90,"Fresh",IF(DATEDIF(C1670,var!$A$2, "d") &lt; 120, "state","abandon"))))</f>
        <v>MostFresh</v>
      </c>
      <c r="E1670" s="3" t="str">
        <f>IF(C1670 &gt;= var!$D$1,IF(C1670 &lt;= var!$D$2, "1", "0"),"0")</f>
        <v>0</v>
      </c>
      <c r="F1670" t="b">
        <f>NOT(ISNA(VLOOKUP(B1670,var!$B$1:$B$40,1,FALSE)))</f>
        <v>1</v>
      </c>
    </row>
    <row r="1671" spans="1:6">
      <c r="A1671" t="s">
        <v>4101</v>
      </c>
      <c r="B1671" t="s">
        <v>1781</v>
      </c>
      <c r="C1671" s="3">
        <v>42611</v>
      </c>
      <c r="D1671" t="str">
        <f>IF(C1671 &gt;= var!$A$1, "MostFresh", IF(DATEDIF(C1671,var!$A$2,"d") &lt; 60, "MostFresh", IF(DATEDIF(C1671,var!$A$2, "d") &lt; 90,"Fresh",IF(DATEDIF(C1671,var!$A$2, "d") &lt; 120, "state","abandon"))))</f>
        <v>MostFresh</v>
      </c>
      <c r="E1671" s="3" t="str">
        <f>IF(C1671 &gt;= var!$D$1,IF(C1671 &lt;= var!$D$2, "1", "0"),"0")</f>
        <v>0</v>
      </c>
      <c r="F1671" t="b">
        <f>NOT(ISNA(VLOOKUP(B1671,var!$B$1:$B$40,1,FALSE)))</f>
        <v>1</v>
      </c>
    </row>
    <row r="1672" spans="1:6">
      <c r="A1672" t="s">
        <v>4102</v>
      </c>
      <c r="B1672" t="s">
        <v>1781</v>
      </c>
      <c r="C1672" s="3">
        <v>42660</v>
      </c>
      <c r="D1672" t="str">
        <f>IF(C1672 &gt;= var!$A$1, "MostFresh", IF(DATEDIF(C1672,var!$A$2,"d") &lt; 60, "MostFresh", IF(DATEDIF(C1672,var!$A$2, "d") &lt; 90,"Fresh",IF(DATEDIF(C1672,var!$A$2, "d") &lt; 120, "state","abandon"))))</f>
        <v>MostFresh</v>
      </c>
      <c r="E1672" s="3" t="str">
        <f>IF(C1672 &gt;= var!$D$1,IF(C1672 &lt;= var!$D$2, "1", "0"),"0")</f>
        <v>1</v>
      </c>
      <c r="F1672" t="b">
        <f>NOT(ISNA(VLOOKUP(B1672,var!$B$1:$B$40,1,FALSE)))</f>
        <v>1</v>
      </c>
    </row>
    <row r="1673" spans="1:6">
      <c r="A1673" t="s">
        <v>4103</v>
      </c>
      <c r="B1673" t="s">
        <v>1781</v>
      </c>
      <c r="C1673" s="3">
        <v>42583</v>
      </c>
      <c r="D1673" t="str">
        <f>IF(C1673 &gt;= var!$A$1, "MostFresh", IF(DATEDIF(C1673,var!$A$2,"d") &lt; 60, "MostFresh", IF(DATEDIF(C1673,var!$A$2, "d") &lt; 90,"Fresh",IF(DATEDIF(C1673,var!$A$2, "d") &lt; 120, "state","abandon"))))</f>
        <v>Fresh</v>
      </c>
      <c r="E1673" s="3" t="str">
        <f>IF(C1673 &gt;= var!$D$1,IF(C1673 &lt;= var!$D$2, "1", "0"),"0")</f>
        <v>0</v>
      </c>
      <c r="F1673" t="b">
        <f>NOT(ISNA(VLOOKUP(B1673,var!$B$1:$B$40,1,FALSE)))</f>
        <v>1</v>
      </c>
    </row>
    <row r="1674" spans="1:6">
      <c r="A1674" t="s">
        <v>4104</v>
      </c>
      <c r="B1674" t="s">
        <v>1781</v>
      </c>
      <c r="C1674" s="3">
        <v>42583</v>
      </c>
      <c r="D1674" t="str">
        <f>IF(C1674 &gt;= var!$A$1, "MostFresh", IF(DATEDIF(C1674,var!$A$2,"d") &lt; 60, "MostFresh", IF(DATEDIF(C1674,var!$A$2, "d") &lt; 90,"Fresh",IF(DATEDIF(C1674,var!$A$2, "d") &lt; 120, "state","abandon"))))</f>
        <v>Fresh</v>
      </c>
      <c r="E1674" s="3" t="str">
        <f>IF(C1674 &gt;= var!$D$1,IF(C1674 &lt;= var!$D$2, "1", "0"),"0")</f>
        <v>0</v>
      </c>
      <c r="F1674" t="b">
        <f>NOT(ISNA(VLOOKUP(B1674,var!$B$1:$B$40,1,FALSE)))</f>
        <v>1</v>
      </c>
    </row>
    <row r="1675" spans="1:6">
      <c r="A1675" t="s">
        <v>4105</v>
      </c>
      <c r="B1675" t="s">
        <v>1781</v>
      </c>
      <c r="C1675" s="3">
        <v>42583</v>
      </c>
      <c r="D1675" t="str">
        <f>IF(C1675 &gt;= var!$A$1, "MostFresh", IF(DATEDIF(C1675,var!$A$2,"d") &lt; 60, "MostFresh", IF(DATEDIF(C1675,var!$A$2, "d") &lt; 90,"Fresh",IF(DATEDIF(C1675,var!$A$2, "d") &lt; 120, "state","abandon"))))</f>
        <v>Fresh</v>
      </c>
      <c r="E1675" s="3" t="str">
        <f>IF(C1675 &gt;= var!$D$1,IF(C1675 &lt;= var!$D$2, "1", "0"),"0")</f>
        <v>0</v>
      </c>
      <c r="F1675" t="b">
        <f>NOT(ISNA(VLOOKUP(B1675,var!$B$1:$B$40,1,FALSE)))</f>
        <v>1</v>
      </c>
    </row>
    <row r="1676" spans="1:6">
      <c r="A1676" t="s">
        <v>4106</v>
      </c>
      <c r="B1676" t="s">
        <v>1781</v>
      </c>
      <c r="C1676" s="3">
        <v>42583</v>
      </c>
      <c r="D1676" t="str">
        <f>IF(C1676 &gt;= var!$A$1, "MostFresh", IF(DATEDIF(C1676,var!$A$2,"d") &lt; 60, "MostFresh", IF(DATEDIF(C1676,var!$A$2, "d") &lt; 90,"Fresh",IF(DATEDIF(C1676,var!$A$2, "d") &lt; 120, "state","abandon"))))</f>
        <v>Fresh</v>
      </c>
      <c r="E1676" s="3" t="str">
        <f>IF(C1676 &gt;= var!$D$1,IF(C1676 &lt;= var!$D$2, "1", "0"),"0")</f>
        <v>0</v>
      </c>
      <c r="F1676" t="b">
        <f>NOT(ISNA(VLOOKUP(B1676,var!$B$1:$B$40,1,FALSE)))</f>
        <v>1</v>
      </c>
    </row>
    <row r="1677" spans="1:6">
      <c r="A1677" t="s">
        <v>4107</v>
      </c>
      <c r="B1677" t="s">
        <v>1781</v>
      </c>
      <c r="C1677" s="3">
        <v>42583</v>
      </c>
      <c r="D1677" t="str">
        <f>IF(C1677 &gt;= var!$A$1, "MostFresh", IF(DATEDIF(C1677,var!$A$2,"d") &lt; 60, "MostFresh", IF(DATEDIF(C1677,var!$A$2, "d") &lt; 90,"Fresh",IF(DATEDIF(C1677,var!$A$2, "d") &lt; 120, "state","abandon"))))</f>
        <v>Fresh</v>
      </c>
      <c r="E1677" s="3" t="str">
        <f>IF(C1677 &gt;= var!$D$1,IF(C1677 &lt;= var!$D$2, "1", "0"),"0")</f>
        <v>0</v>
      </c>
      <c r="F1677" t="b">
        <f>NOT(ISNA(VLOOKUP(B1677,var!$B$1:$B$40,1,FALSE)))</f>
        <v>1</v>
      </c>
    </row>
    <row r="1678" spans="1:6">
      <c r="A1678" t="s">
        <v>4108</v>
      </c>
      <c r="B1678" t="s">
        <v>1781</v>
      </c>
      <c r="C1678" s="3">
        <v>42583</v>
      </c>
      <c r="D1678" t="str">
        <f>IF(C1678 &gt;= var!$A$1, "MostFresh", IF(DATEDIF(C1678,var!$A$2,"d") &lt; 60, "MostFresh", IF(DATEDIF(C1678,var!$A$2, "d") &lt; 90,"Fresh",IF(DATEDIF(C1678,var!$A$2, "d") &lt; 120, "state","abandon"))))</f>
        <v>Fresh</v>
      </c>
      <c r="E1678" s="3" t="str">
        <f>IF(C1678 &gt;= var!$D$1,IF(C1678 &lt;= var!$D$2, "1", "0"),"0")</f>
        <v>0</v>
      </c>
      <c r="F1678" t="b">
        <f>NOT(ISNA(VLOOKUP(B1678,var!$B$1:$B$40,1,FALSE)))</f>
        <v>1</v>
      </c>
    </row>
    <row r="1679" spans="1:6">
      <c r="A1679" t="s">
        <v>4109</v>
      </c>
      <c r="B1679" t="s">
        <v>1781</v>
      </c>
      <c r="C1679" s="3">
        <v>42611</v>
      </c>
      <c r="D1679" t="str">
        <f>IF(C1679 &gt;= var!$A$1, "MostFresh", IF(DATEDIF(C1679,var!$A$2,"d") &lt; 60, "MostFresh", IF(DATEDIF(C1679,var!$A$2, "d") &lt; 90,"Fresh",IF(DATEDIF(C1679,var!$A$2, "d") &lt; 120, "state","abandon"))))</f>
        <v>MostFresh</v>
      </c>
      <c r="E1679" s="3" t="str">
        <f>IF(C1679 &gt;= var!$D$1,IF(C1679 &lt;= var!$D$2, "1", "0"),"0")</f>
        <v>0</v>
      </c>
      <c r="F1679" t="b">
        <f>NOT(ISNA(VLOOKUP(B1679,var!$B$1:$B$40,1,FALSE)))</f>
        <v>1</v>
      </c>
    </row>
    <row r="1680" spans="1:6">
      <c r="A1680" t="s">
        <v>4110</v>
      </c>
      <c r="B1680" t="s">
        <v>1781</v>
      </c>
      <c r="C1680" s="3">
        <v>42583</v>
      </c>
      <c r="D1680" t="str">
        <f>IF(C1680 &gt;= var!$A$1, "MostFresh", IF(DATEDIF(C1680,var!$A$2,"d") &lt; 60, "MostFresh", IF(DATEDIF(C1680,var!$A$2, "d") &lt; 90,"Fresh",IF(DATEDIF(C1680,var!$A$2, "d") &lt; 120, "state","abandon"))))</f>
        <v>Fresh</v>
      </c>
      <c r="E1680" s="3" t="str">
        <f>IF(C1680 &gt;= var!$D$1,IF(C1680 &lt;= var!$D$2, "1", "0"),"0")</f>
        <v>0</v>
      </c>
      <c r="F1680" t="b">
        <f>NOT(ISNA(VLOOKUP(B1680,var!$B$1:$B$40,1,FALSE)))</f>
        <v>1</v>
      </c>
    </row>
    <row r="1681" spans="1:6">
      <c r="A1681" t="s">
        <v>4111</v>
      </c>
      <c r="B1681" t="s">
        <v>1781</v>
      </c>
      <c r="C1681" s="3">
        <v>42590</v>
      </c>
      <c r="D1681" t="str">
        <f>IF(C1681 &gt;= var!$A$1, "MostFresh", IF(DATEDIF(C1681,var!$A$2,"d") &lt; 60, "MostFresh", IF(DATEDIF(C1681,var!$A$2, "d") &lt; 90,"Fresh",IF(DATEDIF(C1681,var!$A$2, "d") &lt; 120, "state","abandon"))))</f>
        <v>MostFresh</v>
      </c>
      <c r="E1681" s="3" t="str">
        <f>IF(C1681 &gt;= var!$D$1,IF(C1681 &lt;= var!$D$2, "1", "0"),"0")</f>
        <v>0</v>
      </c>
      <c r="F1681" t="b">
        <f>NOT(ISNA(VLOOKUP(B1681,var!$B$1:$B$40,1,FALSE)))</f>
        <v>1</v>
      </c>
    </row>
    <row r="1682" spans="1:6">
      <c r="A1682" t="s">
        <v>4112</v>
      </c>
      <c r="B1682" t="s">
        <v>1781</v>
      </c>
      <c r="C1682" s="3">
        <v>42590</v>
      </c>
      <c r="D1682" t="str">
        <f>IF(C1682 &gt;= var!$A$1, "MostFresh", IF(DATEDIF(C1682,var!$A$2,"d") &lt; 60, "MostFresh", IF(DATEDIF(C1682,var!$A$2, "d") &lt; 90,"Fresh",IF(DATEDIF(C1682,var!$A$2, "d") &lt; 120, "state","abandon"))))</f>
        <v>MostFresh</v>
      </c>
      <c r="E1682" s="3" t="str">
        <f>IF(C1682 &gt;= var!$D$1,IF(C1682 &lt;= var!$D$2, "1", "0"),"0")</f>
        <v>0</v>
      </c>
      <c r="F1682" t="b">
        <f>NOT(ISNA(VLOOKUP(B1682,var!$B$1:$B$40,1,FALSE)))</f>
        <v>1</v>
      </c>
    </row>
    <row r="1683" spans="1:6">
      <c r="A1683" t="s">
        <v>4113</v>
      </c>
      <c r="B1683" t="s">
        <v>1781</v>
      </c>
      <c r="C1683" s="3">
        <v>42660</v>
      </c>
      <c r="D1683" t="str">
        <f>IF(C1683 &gt;= var!$A$1, "MostFresh", IF(DATEDIF(C1683,var!$A$2,"d") &lt; 60, "MostFresh", IF(DATEDIF(C1683,var!$A$2, "d") &lt; 90,"Fresh",IF(DATEDIF(C1683,var!$A$2, "d") &lt; 120, "state","abandon"))))</f>
        <v>MostFresh</v>
      </c>
      <c r="E1683" s="3" t="str">
        <f>IF(C1683 &gt;= var!$D$1,IF(C1683 &lt;= var!$D$2, "1", "0"),"0")</f>
        <v>1</v>
      </c>
      <c r="F1683" t="b">
        <f>NOT(ISNA(VLOOKUP(B1683,var!$B$1:$B$40,1,FALSE)))</f>
        <v>1</v>
      </c>
    </row>
    <row r="1684" spans="1:6">
      <c r="A1684" t="s">
        <v>5152</v>
      </c>
      <c r="B1684" t="s">
        <v>1781</v>
      </c>
      <c r="C1684" s="3">
        <v>42660</v>
      </c>
      <c r="D1684" t="str">
        <f>IF(C1684 &gt;= var!$A$1, "MostFresh", IF(DATEDIF(C1684,var!$A$2,"d") &lt; 60, "MostFresh", IF(DATEDIF(C1684,var!$A$2, "d") &lt; 90,"Fresh",IF(DATEDIF(C1684,var!$A$2, "d") &lt; 120, "state","abandon"))))</f>
        <v>MostFresh</v>
      </c>
      <c r="E1684" s="3" t="str">
        <f>IF(C1684 &gt;= var!$D$1,IF(C1684 &lt;= var!$D$2, "1", "0"),"0")</f>
        <v>1</v>
      </c>
      <c r="F1684" t="b">
        <f>NOT(ISNA(VLOOKUP(B1684,var!$B$1:$B$40,1,FALSE)))</f>
        <v>1</v>
      </c>
    </row>
    <row r="1685" spans="1:6">
      <c r="A1685" t="s">
        <v>4114</v>
      </c>
      <c r="B1685" t="s">
        <v>1781</v>
      </c>
      <c r="C1685" s="3">
        <v>42660</v>
      </c>
      <c r="D1685" t="str">
        <f>IF(C1685 &gt;= var!$A$1, "MostFresh", IF(DATEDIF(C1685,var!$A$2,"d") &lt; 60, "MostFresh", IF(DATEDIF(C1685,var!$A$2, "d") &lt; 90,"Fresh",IF(DATEDIF(C1685,var!$A$2, "d") &lt; 120, "state","abandon"))))</f>
        <v>MostFresh</v>
      </c>
      <c r="E1685" s="3" t="str">
        <f>IF(C1685 &gt;= var!$D$1,IF(C1685 &lt;= var!$D$2, "1", "0"),"0")</f>
        <v>1</v>
      </c>
      <c r="F1685" t="b">
        <f>NOT(ISNA(VLOOKUP(B1685,var!$B$1:$B$40,1,FALSE)))</f>
        <v>1</v>
      </c>
    </row>
    <row r="1686" spans="1:6">
      <c r="A1686" t="s">
        <v>4115</v>
      </c>
      <c r="B1686" t="s">
        <v>1781</v>
      </c>
      <c r="C1686" s="3">
        <v>42660</v>
      </c>
      <c r="D1686" t="str">
        <f>IF(C1686 &gt;= var!$A$1, "MostFresh", IF(DATEDIF(C1686,var!$A$2,"d") &lt; 60, "MostFresh", IF(DATEDIF(C1686,var!$A$2, "d") &lt; 90,"Fresh",IF(DATEDIF(C1686,var!$A$2, "d") &lt; 120, "state","abandon"))))</f>
        <v>MostFresh</v>
      </c>
      <c r="E1686" s="3" t="str">
        <f>IF(C1686 &gt;= var!$D$1,IF(C1686 &lt;= var!$D$2, "1", "0"),"0")</f>
        <v>1</v>
      </c>
      <c r="F1686" t="b">
        <f>NOT(ISNA(VLOOKUP(B1686,var!$B$1:$B$40,1,FALSE)))</f>
        <v>1</v>
      </c>
    </row>
    <row r="1687" spans="1:6">
      <c r="A1687" t="s">
        <v>4116</v>
      </c>
      <c r="B1687" t="s">
        <v>1781</v>
      </c>
      <c r="C1687" s="3">
        <v>42590</v>
      </c>
      <c r="D1687" t="str">
        <f>IF(C1687 &gt;= var!$A$1, "MostFresh", IF(DATEDIF(C1687,var!$A$2,"d") &lt; 60, "MostFresh", IF(DATEDIF(C1687,var!$A$2, "d") &lt; 90,"Fresh",IF(DATEDIF(C1687,var!$A$2, "d") &lt; 120, "state","abandon"))))</f>
        <v>MostFresh</v>
      </c>
      <c r="E1687" s="3" t="str">
        <f>IF(C1687 &gt;= var!$D$1,IF(C1687 &lt;= var!$D$2, "1", "0"),"0")</f>
        <v>0</v>
      </c>
      <c r="F1687" t="b">
        <f>NOT(ISNA(VLOOKUP(B1687,var!$B$1:$B$40,1,FALSE)))</f>
        <v>1</v>
      </c>
    </row>
    <row r="1688" spans="1:6">
      <c r="A1688" t="s">
        <v>4117</v>
      </c>
      <c r="B1688" t="s">
        <v>1781</v>
      </c>
      <c r="C1688" s="3">
        <v>42660</v>
      </c>
      <c r="D1688" t="str">
        <f>IF(C1688 &gt;= var!$A$1, "MostFresh", IF(DATEDIF(C1688,var!$A$2,"d") &lt; 60, "MostFresh", IF(DATEDIF(C1688,var!$A$2, "d") &lt; 90,"Fresh",IF(DATEDIF(C1688,var!$A$2, "d") &lt; 120, "state","abandon"))))</f>
        <v>MostFresh</v>
      </c>
      <c r="E1688" s="3" t="str">
        <f>IF(C1688 &gt;= var!$D$1,IF(C1688 &lt;= var!$D$2, "1", "0"),"0")</f>
        <v>1</v>
      </c>
      <c r="F1688" t="b">
        <f>NOT(ISNA(VLOOKUP(B1688,var!$B$1:$B$40,1,FALSE)))</f>
        <v>1</v>
      </c>
    </row>
    <row r="1689" spans="1:6">
      <c r="A1689" t="s">
        <v>5153</v>
      </c>
      <c r="B1689" t="s">
        <v>1781</v>
      </c>
      <c r="C1689" s="3">
        <v>42660</v>
      </c>
      <c r="D1689" t="str">
        <f>IF(C1689 &gt;= var!$A$1, "MostFresh", IF(DATEDIF(C1689,var!$A$2,"d") &lt; 60, "MostFresh", IF(DATEDIF(C1689,var!$A$2, "d") &lt; 90,"Fresh",IF(DATEDIF(C1689,var!$A$2, "d") &lt; 120, "state","abandon"))))</f>
        <v>MostFresh</v>
      </c>
      <c r="E1689" s="3" t="str">
        <f>IF(C1689 &gt;= var!$D$1,IF(C1689 &lt;= var!$D$2, "1", "0"),"0")</f>
        <v>1</v>
      </c>
      <c r="F1689" t="b">
        <f>NOT(ISNA(VLOOKUP(B1689,var!$B$1:$B$40,1,FALSE)))</f>
        <v>1</v>
      </c>
    </row>
    <row r="1690" spans="1:6">
      <c r="A1690" t="s">
        <v>4118</v>
      </c>
      <c r="B1690" t="s">
        <v>1781</v>
      </c>
      <c r="C1690" s="3">
        <v>42660</v>
      </c>
      <c r="D1690" t="str">
        <f>IF(C1690 &gt;= var!$A$1, "MostFresh", IF(DATEDIF(C1690,var!$A$2,"d") &lt; 60, "MostFresh", IF(DATEDIF(C1690,var!$A$2, "d") &lt; 90,"Fresh",IF(DATEDIF(C1690,var!$A$2, "d") &lt; 120, "state","abandon"))))</f>
        <v>MostFresh</v>
      </c>
      <c r="E1690" s="3" t="str">
        <f>IF(C1690 &gt;= var!$D$1,IF(C1690 &lt;= var!$D$2, "1", "0"),"0")</f>
        <v>1</v>
      </c>
      <c r="F1690" t="b">
        <f>NOT(ISNA(VLOOKUP(B1690,var!$B$1:$B$40,1,FALSE)))</f>
        <v>1</v>
      </c>
    </row>
    <row r="1691" spans="1:6">
      <c r="A1691" t="s">
        <v>4119</v>
      </c>
      <c r="B1691" t="s">
        <v>1781</v>
      </c>
      <c r="C1691" s="3">
        <v>42660</v>
      </c>
      <c r="D1691" t="str">
        <f>IF(C1691 &gt;= var!$A$1, "MostFresh", IF(DATEDIF(C1691,var!$A$2,"d") &lt; 60, "MostFresh", IF(DATEDIF(C1691,var!$A$2, "d") &lt; 90,"Fresh",IF(DATEDIF(C1691,var!$A$2, "d") &lt; 120, "state","abandon"))))</f>
        <v>MostFresh</v>
      </c>
      <c r="E1691" s="3" t="str">
        <f>IF(C1691 &gt;= var!$D$1,IF(C1691 &lt;= var!$D$2, "1", "0"),"0")</f>
        <v>1</v>
      </c>
      <c r="F1691" t="b">
        <f>NOT(ISNA(VLOOKUP(B1691,var!$B$1:$B$40,1,FALSE)))</f>
        <v>1</v>
      </c>
    </row>
    <row r="1692" spans="1:6">
      <c r="A1692" t="s">
        <v>4120</v>
      </c>
      <c r="B1692" t="s">
        <v>1781</v>
      </c>
      <c r="C1692" s="3">
        <v>42660</v>
      </c>
      <c r="D1692" t="str">
        <f>IF(C1692 &gt;= var!$A$1, "MostFresh", IF(DATEDIF(C1692,var!$A$2,"d") &lt; 60, "MostFresh", IF(DATEDIF(C1692,var!$A$2, "d") &lt; 90,"Fresh",IF(DATEDIF(C1692,var!$A$2, "d") &lt; 120, "state","abandon"))))</f>
        <v>MostFresh</v>
      </c>
      <c r="E1692" s="3" t="str">
        <f>IF(C1692 &gt;= var!$D$1,IF(C1692 &lt;= var!$D$2, "1", "0"),"0")</f>
        <v>1</v>
      </c>
      <c r="F1692" t="b">
        <f>NOT(ISNA(VLOOKUP(B1692,var!$B$1:$B$40,1,FALSE)))</f>
        <v>1</v>
      </c>
    </row>
    <row r="1693" spans="1:6">
      <c r="A1693" t="s">
        <v>4121</v>
      </c>
      <c r="B1693" t="s">
        <v>1781</v>
      </c>
      <c r="C1693" s="3">
        <v>42660</v>
      </c>
      <c r="D1693" t="str">
        <f>IF(C1693 &gt;= var!$A$1, "MostFresh", IF(DATEDIF(C1693,var!$A$2,"d") &lt; 60, "MostFresh", IF(DATEDIF(C1693,var!$A$2, "d") &lt; 90,"Fresh",IF(DATEDIF(C1693,var!$A$2, "d") &lt; 120, "state","abandon"))))</f>
        <v>MostFresh</v>
      </c>
      <c r="E1693" s="3" t="str">
        <f>IF(C1693 &gt;= var!$D$1,IF(C1693 &lt;= var!$D$2, "1", "0"),"0")</f>
        <v>1</v>
      </c>
      <c r="F1693" t="b">
        <f>NOT(ISNA(VLOOKUP(B1693,var!$B$1:$B$40,1,FALSE)))</f>
        <v>1</v>
      </c>
    </row>
    <row r="1694" spans="1:6">
      <c r="A1694" t="s">
        <v>4122</v>
      </c>
      <c r="B1694" t="s">
        <v>1781</v>
      </c>
      <c r="C1694" s="3">
        <v>42590</v>
      </c>
      <c r="D1694" t="str">
        <f>IF(C1694 &gt;= var!$A$1, "MostFresh", IF(DATEDIF(C1694,var!$A$2,"d") &lt; 60, "MostFresh", IF(DATEDIF(C1694,var!$A$2, "d") &lt; 90,"Fresh",IF(DATEDIF(C1694,var!$A$2, "d") &lt; 120, "state","abandon"))))</f>
        <v>MostFresh</v>
      </c>
      <c r="E1694" s="3" t="str">
        <f>IF(C1694 &gt;= var!$D$1,IF(C1694 &lt;= var!$D$2, "1", "0"),"0")</f>
        <v>0</v>
      </c>
      <c r="F1694" t="b">
        <f>NOT(ISNA(VLOOKUP(B1694,var!$B$1:$B$40,1,FALSE)))</f>
        <v>1</v>
      </c>
    </row>
    <row r="1695" spans="1:6">
      <c r="A1695" t="s">
        <v>4123</v>
      </c>
      <c r="B1695" t="s">
        <v>1781</v>
      </c>
      <c r="C1695" s="3">
        <v>42590</v>
      </c>
      <c r="D1695" t="str">
        <f>IF(C1695 &gt;= var!$A$1, "MostFresh", IF(DATEDIF(C1695,var!$A$2,"d") &lt; 60, "MostFresh", IF(DATEDIF(C1695,var!$A$2, "d") &lt; 90,"Fresh",IF(DATEDIF(C1695,var!$A$2, "d") &lt; 120, "state","abandon"))))</f>
        <v>MostFresh</v>
      </c>
      <c r="E1695" s="3" t="str">
        <f>IF(C1695 &gt;= var!$D$1,IF(C1695 &lt;= var!$D$2, "1", "0"),"0")</f>
        <v>0</v>
      </c>
      <c r="F1695" t="b">
        <f>NOT(ISNA(VLOOKUP(B1695,var!$B$1:$B$40,1,FALSE)))</f>
        <v>1</v>
      </c>
    </row>
    <row r="1696" spans="1:6">
      <c r="A1696" t="s">
        <v>4124</v>
      </c>
      <c r="B1696" t="s">
        <v>1781</v>
      </c>
      <c r="C1696" s="3">
        <v>42639</v>
      </c>
      <c r="D1696" t="str">
        <f>IF(C1696 &gt;= var!$A$1, "MostFresh", IF(DATEDIF(C1696,var!$A$2,"d") &lt; 60, "MostFresh", IF(DATEDIF(C1696,var!$A$2, "d") &lt; 90,"Fresh",IF(DATEDIF(C1696,var!$A$2, "d") &lt; 120, "state","abandon"))))</f>
        <v>MostFresh</v>
      </c>
      <c r="E1696" s="3" t="str">
        <f>IF(C1696 &gt;= var!$D$1,IF(C1696 &lt;= var!$D$2, "1", "0"),"0")</f>
        <v>0</v>
      </c>
      <c r="F1696" t="b">
        <f>NOT(ISNA(VLOOKUP(B1696,var!$B$1:$B$40,1,FALSE)))</f>
        <v>1</v>
      </c>
    </row>
    <row r="1697" spans="1:6">
      <c r="A1697" t="s">
        <v>4125</v>
      </c>
      <c r="B1697" t="s">
        <v>1781</v>
      </c>
      <c r="C1697" s="3">
        <v>42590</v>
      </c>
      <c r="D1697" t="str">
        <f>IF(C1697 &gt;= var!$A$1, "MostFresh", IF(DATEDIF(C1697,var!$A$2,"d") &lt; 60, "MostFresh", IF(DATEDIF(C1697,var!$A$2, "d") &lt; 90,"Fresh",IF(DATEDIF(C1697,var!$A$2, "d") &lt; 120, "state","abandon"))))</f>
        <v>MostFresh</v>
      </c>
      <c r="E1697" s="3" t="str">
        <f>IF(C1697 &gt;= var!$D$1,IF(C1697 &lt;= var!$D$2, "1", "0"),"0")</f>
        <v>0</v>
      </c>
      <c r="F1697" t="b">
        <f>NOT(ISNA(VLOOKUP(B1697,var!$B$1:$B$40,1,FALSE)))</f>
        <v>1</v>
      </c>
    </row>
    <row r="1698" spans="1:6">
      <c r="A1698" t="s">
        <v>4126</v>
      </c>
      <c r="B1698" t="s">
        <v>1781</v>
      </c>
      <c r="C1698" s="3">
        <v>42590</v>
      </c>
      <c r="D1698" t="str">
        <f>IF(C1698 &gt;= var!$A$1, "MostFresh", IF(DATEDIF(C1698,var!$A$2,"d") &lt; 60, "MostFresh", IF(DATEDIF(C1698,var!$A$2, "d") &lt; 90,"Fresh",IF(DATEDIF(C1698,var!$A$2, "d") &lt; 120, "state","abandon"))))</f>
        <v>MostFresh</v>
      </c>
      <c r="E1698" s="3" t="str">
        <f>IF(C1698 &gt;= var!$D$1,IF(C1698 &lt;= var!$D$2, "1", "0"),"0")</f>
        <v>0</v>
      </c>
      <c r="F1698" t="b">
        <f>NOT(ISNA(VLOOKUP(B1698,var!$B$1:$B$40,1,FALSE)))</f>
        <v>1</v>
      </c>
    </row>
    <row r="1699" spans="1:6">
      <c r="A1699" t="s">
        <v>4127</v>
      </c>
      <c r="B1699" t="s">
        <v>1781</v>
      </c>
      <c r="C1699" s="3">
        <v>42660</v>
      </c>
      <c r="D1699" t="str">
        <f>IF(C1699 &gt;= var!$A$1, "MostFresh", IF(DATEDIF(C1699,var!$A$2,"d") &lt; 60, "MostFresh", IF(DATEDIF(C1699,var!$A$2, "d") &lt; 90,"Fresh",IF(DATEDIF(C1699,var!$A$2, "d") &lt; 120, "state","abandon"))))</f>
        <v>MostFresh</v>
      </c>
      <c r="E1699" s="3" t="str">
        <f>IF(C1699 &gt;= var!$D$1,IF(C1699 &lt;= var!$D$2, "1", "0"),"0")</f>
        <v>1</v>
      </c>
      <c r="F1699" t="b">
        <f>NOT(ISNA(VLOOKUP(B1699,var!$B$1:$B$40,1,FALSE)))</f>
        <v>1</v>
      </c>
    </row>
    <row r="1700" spans="1:6">
      <c r="A1700" t="s">
        <v>4128</v>
      </c>
      <c r="B1700" t="s">
        <v>1781</v>
      </c>
      <c r="C1700" s="3">
        <v>42590</v>
      </c>
      <c r="D1700" t="str">
        <f>IF(C1700 &gt;= var!$A$1, "MostFresh", IF(DATEDIF(C1700,var!$A$2,"d") &lt; 60, "MostFresh", IF(DATEDIF(C1700,var!$A$2, "d") &lt; 90,"Fresh",IF(DATEDIF(C1700,var!$A$2, "d") &lt; 120, "state","abandon"))))</f>
        <v>MostFresh</v>
      </c>
      <c r="E1700" s="3" t="str">
        <f>IF(C1700 &gt;= var!$D$1,IF(C1700 &lt;= var!$D$2, "1", "0"),"0")</f>
        <v>0</v>
      </c>
      <c r="F1700" t="b">
        <f>NOT(ISNA(VLOOKUP(B1700,var!$B$1:$B$40,1,FALSE)))</f>
        <v>1</v>
      </c>
    </row>
    <row r="1701" spans="1:6">
      <c r="A1701" t="s">
        <v>4129</v>
      </c>
      <c r="B1701" t="s">
        <v>1781</v>
      </c>
      <c r="C1701" s="3">
        <v>42660</v>
      </c>
      <c r="D1701" t="str">
        <f>IF(C1701 &gt;= var!$A$1, "MostFresh", IF(DATEDIF(C1701,var!$A$2,"d") &lt; 60, "MostFresh", IF(DATEDIF(C1701,var!$A$2, "d") &lt; 90,"Fresh",IF(DATEDIF(C1701,var!$A$2, "d") &lt; 120, "state","abandon"))))</f>
        <v>MostFresh</v>
      </c>
      <c r="E1701" s="3" t="str">
        <f>IF(C1701 &gt;= var!$D$1,IF(C1701 &lt;= var!$D$2, "1", "0"),"0")</f>
        <v>1</v>
      </c>
      <c r="F1701" t="b">
        <f>NOT(ISNA(VLOOKUP(B1701,var!$B$1:$B$40,1,FALSE)))</f>
        <v>1</v>
      </c>
    </row>
    <row r="1702" spans="1:6">
      <c r="A1702" t="s">
        <v>5154</v>
      </c>
      <c r="B1702" t="s">
        <v>1781</v>
      </c>
      <c r="C1702" s="3">
        <v>42660</v>
      </c>
      <c r="D1702" t="str">
        <f>IF(C1702 &gt;= var!$A$1, "MostFresh", IF(DATEDIF(C1702,var!$A$2,"d") &lt; 60, "MostFresh", IF(DATEDIF(C1702,var!$A$2, "d") &lt; 90,"Fresh",IF(DATEDIF(C1702,var!$A$2, "d") &lt; 120, "state","abandon"))))</f>
        <v>MostFresh</v>
      </c>
      <c r="E1702" s="3" t="str">
        <f>IF(C1702 &gt;= var!$D$1,IF(C1702 &lt;= var!$D$2, "1", "0"),"0")</f>
        <v>1</v>
      </c>
      <c r="F1702" t="b">
        <f>NOT(ISNA(VLOOKUP(B1702,var!$B$1:$B$40,1,FALSE)))</f>
        <v>1</v>
      </c>
    </row>
    <row r="1703" spans="1:6">
      <c r="A1703" t="s">
        <v>4130</v>
      </c>
      <c r="B1703" t="s">
        <v>1781</v>
      </c>
      <c r="C1703" s="3">
        <v>42569</v>
      </c>
      <c r="D1703" t="str">
        <f>IF(C1703 &gt;= var!$A$1, "MostFresh", IF(DATEDIF(C1703,var!$A$2,"d") &lt; 60, "MostFresh", IF(DATEDIF(C1703,var!$A$2, "d") &lt; 90,"Fresh",IF(DATEDIF(C1703,var!$A$2, "d") &lt; 120, "state","abandon"))))</f>
        <v>Fresh</v>
      </c>
      <c r="E1703" s="3" t="str">
        <f>IF(C1703 &gt;= var!$D$1,IF(C1703 &lt;= var!$D$2, "1", "0"),"0")</f>
        <v>0</v>
      </c>
      <c r="F1703" t="b">
        <f>NOT(ISNA(VLOOKUP(B1703,var!$B$1:$B$40,1,FALSE)))</f>
        <v>1</v>
      </c>
    </row>
    <row r="1704" spans="1:6">
      <c r="A1704" t="s">
        <v>4131</v>
      </c>
      <c r="B1704" t="s">
        <v>1781</v>
      </c>
      <c r="C1704" s="3">
        <v>42639</v>
      </c>
      <c r="D1704" t="str">
        <f>IF(C1704 &gt;= var!$A$1, "MostFresh", IF(DATEDIF(C1704,var!$A$2,"d") &lt; 60, "MostFresh", IF(DATEDIF(C1704,var!$A$2, "d") &lt; 90,"Fresh",IF(DATEDIF(C1704,var!$A$2, "d") &lt; 120, "state","abandon"))))</f>
        <v>MostFresh</v>
      </c>
      <c r="E1704" s="3" t="str">
        <f>IF(C1704 &gt;= var!$D$1,IF(C1704 &lt;= var!$D$2, "1", "0"),"0")</f>
        <v>0</v>
      </c>
      <c r="F1704" t="b">
        <f>NOT(ISNA(VLOOKUP(B1704,var!$B$1:$B$40,1,FALSE)))</f>
        <v>1</v>
      </c>
    </row>
    <row r="1705" spans="1:6">
      <c r="A1705" t="s">
        <v>4132</v>
      </c>
      <c r="B1705" t="s">
        <v>1781</v>
      </c>
      <c r="C1705" s="3">
        <v>42639</v>
      </c>
      <c r="D1705" t="str">
        <f>IF(C1705 &gt;= var!$A$1, "MostFresh", IF(DATEDIF(C1705,var!$A$2,"d") &lt; 60, "MostFresh", IF(DATEDIF(C1705,var!$A$2, "d") &lt; 90,"Fresh",IF(DATEDIF(C1705,var!$A$2, "d") &lt; 120, "state","abandon"))))</f>
        <v>MostFresh</v>
      </c>
      <c r="E1705" s="3" t="str">
        <f>IF(C1705 &gt;= var!$D$1,IF(C1705 &lt;= var!$D$2, "1", "0"),"0")</f>
        <v>0</v>
      </c>
      <c r="F1705" t="b">
        <f>NOT(ISNA(VLOOKUP(B1705,var!$B$1:$B$40,1,FALSE)))</f>
        <v>1</v>
      </c>
    </row>
    <row r="1706" spans="1:6">
      <c r="A1706" t="s">
        <v>4133</v>
      </c>
      <c r="B1706" t="s">
        <v>1781</v>
      </c>
      <c r="C1706" s="3">
        <v>42660</v>
      </c>
      <c r="D1706" t="str">
        <f>IF(C1706 &gt;= var!$A$1, "MostFresh", IF(DATEDIF(C1706,var!$A$2,"d") &lt; 60, "MostFresh", IF(DATEDIF(C1706,var!$A$2, "d") &lt; 90,"Fresh",IF(DATEDIF(C1706,var!$A$2, "d") &lt; 120, "state","abandon"))))</f>
        <v>MostFresh</v>
      </c>
      <c r="E1706" s="3" t="str">
        <f>IF(C1706 &gt;= var!$D$1,IF(C1706 &lt;= var!$D$2, "1", "0"),"0")</f>
        <v>1</v>
      </c>
      <c r="F1706" t="b">
        <f>NOT(ISNA(VLOOKUP(B1706,var!$B$1:$B$40,1,FALSE)))</f>
        <v>1</v>
      </c>
    </row>
    <row r="1707" spans="1:6">
      <c r="A1707" t="s">
        <v>4134</v>
      </c>
      <c r="B1707" t="s">
        <v>1781</v>
      </c>
      <c r="C1707" s="3">
        <v>42611</v>
      </c>
      <c r="D1707" t="str">
        <f>IF(C1707 &gt;= var!$A$1, "MostFresh", IF(DATEDIF(C1707,var!$A$2,"d") &lt; 60, "MostFresh", IF(DATEDIF(C1707,var!$A$2, "d") &lt; 90,"Fresh",IF(DATEDIF(C1707,var!$A$2, "d") &lt; 120, "state","abandon"))))</f>
        <v>MostFresh</v>
      </c>
      <c r="E1707" s="3" t="str">
        <f>IF(C1707 &gt;= var!$D$1,IF(C1707 &lt;= var!$D$2, "1", "0"),"0")</f>
        <v>0</v>
      </c>
      <c r="F1707" t="b">
        <f>NOT(ISNA(VLOOKUP(B1707,var!$B$1:$B$40,1,FALSE)))</f>
        <v>1</v>
      </c>
    </row>
    <row r="1708" spans="1:6">
      <c r="A1708" t="s">
        <v>4135</v>
      </c>
      <c r="B1708" t="s">
        <v>1781</v>
      </c>
      <c r="C1708" s="3">
        <v>42660</v>
      </c>
      <c r="D1708" t="str">
        <f>IF(C1708 &gt;= var!$A$1, "MostFresh", IF(DATEDIF(C1708,var!$A$2,"d") &lt; 60, "MostFresh", IF(DATEDIF(C1708,var!$A$2, "d") &lt; 90,"Fresh",IF(DATEDIF(C1708,var!$A$2, "d") &lt; 120, "state","abandon"))))</f>
        <v>MostFresh</v>
      </c>
      <c r="E1708" s="3" t="str">
        <f>IF(C1708 &gt;= var!$D$1,IF(C1708 &lt;= var!$D$2, "1", "0"),"0")</f>
        <v>1</v>
      </c>
      <c r="F1708" t="b">
        <f>NOT(ISNA(VLOOKUP(B1708,var!$B$1:$B$40,1,FALSE)))</f>
        <v>1</v>
      </c>
    </row>
    <row r="1709" spans="1:6">
      <c r="A1709" t="s">
        <v>4136</v>
      </c>
      <c r="B1709" t="s">
        <v>1781</v>
      </c>
      <c r="C1709" s="3">
        <v>42611</v>
      </c>
      <c r="D1709" t="str">
        <f>IF(C1709 &gt;= var!$A$1, "MostFresh", IF(DATEDIF(C1709,var!$A$2,"d") &lt; 60, "MostFresh", IF(DATEDIF(C1709,var!$A$2, "d") &lt; 90,"Fresh",IF(DATEDIF(C1709,var!$A$2, "d") &lt; 120, "state","abandon"))))</f>
        <v>MostFresh</v>
      </c>
      <c r="E1709" s="3" t="str">
        <f>IF(C1709 &gt;= var!$D$1,IF(C1709 &lt;= var!$D$2, "1", "0"),"0")</f>
        <v>0</v>
      </c>
      <c r="F1709" t="b">
        <f>NOT(ISNA(VLOOKUP(B1709,var!$B$1:$B$40,1,FALSE)))</f>
        <v>1</v>
      </c>
    </row>
    <row r="1710" spans="1:6">
      <c r="A1710" t="s">
        <v>4137</v>
      </c>
      <c r="B1710" t="s">
        <v>1781</v>
      </c>
      <c r="C1710" s="3">
        <v>42660</v>
      </c>
      <c r="D1710" t="str">
        <f>IF(C1710 &gt;= var!$A$1, "MostFresh", IF(DATEDIF(C1710,var!$A$2,"d") &lt; 60, "MostFresh", IF(DATEDIF(C1710,var!$A$2, "d") &lt; 90,"Fresh",IF(DATEDIF(C1710,var!$A$2, "d") &lt; 120, "state","abandon"))))</f>
        <v>MostFresh</v>
      </c>
      <c r="E1710" s="3" t="str">
        <f>IF(C1710 &gt;= var!$D$1,IF(C1710 &lt;= var!$D$2, "1", "0"),"0")</f>
        <v>1</v>
      </c>
      <c r="F1710" t="b">
        <f>NOT(ISNA(VLOOKUP(B1710,var!$B$1:$B$40,1,FALSE)))</f>
        <v>1</v>
      </c>
    </row>
    <row r="1711" spans="1:6">
      <c r="A1711" t="s">
        <v>4138</v>
      </c>
      <c r="B1711" t="s">
        <v>1781</v>
      </c>
      <c r="C1711" s="3">
        <v>42660</v>
      </c>
      <c r="D1711" t="str">
        <f>IF(C1711 &gt;= var!$A$1, "MostFresh", IF(DATEDIF(C1711,var!$A$2,"d") &lt; 60, "MostFresh", IF(DATEDIF(C1711,var!$A$2, "d") &lt; 90,"Fresh",IF(DATEDIF(C1711,var!$A$2, "d") &lt; 120, "state","abandon"))))</f>
        <v>MostFresh</v>
      </c>
      <c r="E1711" s="3" t="str">
        <f>IF(C1711 &gt;= var!$D$1,IF(C1711 &lt;= var!$D$2, "1", "0"),"0")</f>
        <v>1</v>
      </c>
      <c r="F1711" t="b">
        <f>NOT(ISNA(VLOOKUP(B1711,var!$B$1:$B$40,1,FALSE)))</f>
        <v>1</v>
      </c>
    </row>
    <row r="1712" spans="1:6">
      <c r="A1712" t="s">
        <v>4139</v>
      </c>
      <c r="B1712" t="s">
        <v>1781</v>
      </c>
      <c r="C1712" s="3">
        <v>42597</v>
      </c>
      <c r="D1712" t="str">
        <f>IF(C1712 &gt;= var!$A$1, "MostFresh", IF(DATEDIF(C1712,var!$A$2,"d") &lt; 60, "MostFresh", IF(DATEDIF(C1712,var!$A$2, "d") &lt; 90,"Fresh",IF(DATEDIF(C1712,var!$A$2, "d") &lt; 120, "state","abandon"))))</f>
        <v>MostFresh</v>
      </c>
      <c r="E1712" s="3" t="str">
        <f>IF(C1712 &gt;= var!$D$1,IF(C1712 &lt;= var!$D$2, "1", "0"),"0")</f>
        <v>0</v>
      </c>
      <c r="F1712" t="b">
        <f>NOT(ISNA(VLOOKUP(B1712,var!$B$1:$B$40,1,FALSE)))</f>
        <v>1</v>
      </c>
    </row>
    <row r="1713" spans="1:6">
      <c r="A1713" t="s">
        <v>4140</v>
      </c>
      <c r="B1713" t="s">
        <v>1781</v>
      </c>
      <c r="C1713" s="3">
        <v>42597</v>
      </c>
      <c r="D1713" t="str">
        <f>IF(C1713 &gt;= var!$A$1, "MostFresh", IF(DATEDIF(C1713,var!$A$2,"d") &lt; 60, "MostFresh", IF(DATEDIF(C1713,var!$A$2, "d") &lt; 90,"Fresh",IF(DATEDIF(C1713,var!$A$2, "d") &lt; 120, "state","abandon"))))</f>
        <v>MostFresh</v>
      </c>
      <c r="E1713" s="3" t="str">
        <f>IF(C1713 &gt;= var!$D$1,IF(C1713 &lt;= var!$D$2, "1", "0"),"0")</f>
        <v>0</v>
      </c>
      <c r="F1713" t="b">
        <f>NOT(ISNA(VLOOKUP(B1713,var!$B$1:$B$40,1,FALSE)))</f>
        <v>1</v>
      </c>
    </row>
    <row r="1714" spans="1:6">
      <c r="A1714" t="s">
        <v>4141</v>
      </c>
      <c r="B1714" t="s">
        <v>1781</v>
      </c>
      <c r="C1714" s="3">
        <v>42660</v>
      </c>
      <c r="D1714" t="str">
        <f>IF(C1714 &gt;= var!$A$1, "MostFresh", IF(DATEDIF(C1714,var!$A$2,"d") &lt; 60, "MostFresh", IF(DATEDIF(C1714,var!$A$2, "d") &lt; 90,"Fresh",IF(DATEDIF(C1714,var!$A$2, "d") &lt; 120, "state","abandon"))))</f>
        <v>MostFresh</v>
      </c>
      <c r="E1714" s="3" t="str">
        <f>IF(C1714 &gt;= var!$D$1,IF(C1714 &lt;= var!$D$2, "1", "0"),"0")</f>
        <v>1</v>
      </c>
      <c r="F1714" t="b">
        <f>NOT(ISNA(VLOOKUP(B1714,var!$B$1:$B$40,1,FALSE)))</f>
        <v>1</v>
      </c>
    </row>
    <row r="1715" spans="1:6">
      <c r="A1715" t="s">
        <v>4142</v>
      </c>
      <c r="B1715" t="s">
        <v>1781</v>
      </c>
      <c r="C1715" s="3">
        <v>42660</v>
      </c>
      <c r="D1715" t="str">
        <f>IF(C1715 &gt;= var!$A$1, "MostFresh", IF(DATEDIF(C1715,var!$A$2,"d") &lt; 60, "MostFresh", IF(DATEDIF(C1715,var!$A$2, "d") &lt; 90,"Fresh",IF(DATEDIF(C1715,var!$A$2, "d") &lt; 120, "state","abandon"))))</f>
        <v>MostFresh</v>
      </c>
      <c r="E1715" s="3" t="str">
        <f>IF(C1715 &gt;= var!$D$1,IF(C1715 &lt;= var!$D$2, "1", "0"),"0")</f>
        <v>1</v>
      </c>
      <c r="F1715" t="b">
        <f>NOT(ISNA(VLOOKUP(B1715,var!$B$1:$B$40,1,FALSE)))</f>
        <v>1</v>
      </c>
    </row>
    <row r="1716" spans="1:6">
      <c r="A1716" t="s">
        <v>4143</v>
      </c>
      <c r="B1716" t="s">
        <v>1781</v>
      </c>
      <c r="C1716" s="3">
        <v>42660</v>
      </c>
      <c r="D1716" t="str">
        <f>IF(C1716 &gt;= var!$A$1, "MostFresh", IF(DATEDIF(C1716,var!$A$2,"d") &lt; 60, "MostFresh", IF(DATEDIF(C1716,var!$A$2, "d") &lt; 90,"Fresh",IF(DATEDIF(C1716,var!$A$2, "d") &lt; 120, "state","abandon"))))</f>
        <v>MostFresh</v>
      </c>
      <c r="E1716" s="3" t="str">
        <f>IF(C1716 &gt;= var!$D$1,IF(C1716 &lt;= var!$D$2, "1", "0"),"0")</f>
        <v>1</v>
      </c>
      <c r="F1716" t="b">
        <f>NOT(ISNA(VLOOKUP(B1716,var!$B$1:$B$40,1,FALSE)))</f>
        <v>1</v>
      </c>
    </row>
    <row r="1717" spans="1:6">
      <c r="A1717" t="s">
        <v>4144</v>
      </c>
      <c r="B1717" t="s">
        <v>1781</v>
      </c>
      <c r="C1717" s="3">
        <v>42660</v>
      </c>
      <c r="D1717" t="str">
        <f>IF(C1717 &gt;= var!$A$1, "MostFresh", IF(DATEDIF(C1717,var!$A$2,"d") &lt; 60, "MostFresh", IF(DATEDIF(C1717,var!$A$2, "d") &lt; 90,"Fresh",IF(DATEDIF(C1717,var!$A$2, "d") &lt; 120, "state","abandon"))))</f>
        <v>MostFresh</v>
      </c>
      <c r="E1717" s="3" t="str">
        <f>IF(C1717 &gt;= var!$D$1,IF(C1717 &lt;= var!$D$2, "1", "0"),"0")</f>
        <v>1</v>
      </c>
      <c r="F1717" t="b">
        <f>NOT(ISNA(VLOOKUP(B1717,var!$B$1:$B$40,1,FALSE)))</f>
        <v>1</v>
      </c>
    </row>
    <row r="1718" spans="1:6">
      <c r="A1718" t="s">
        <v>4145</v>
      </c>
      <c r="B1718" t="s">
        <v>1781</v>
      </c>
      <c r="C1718" s="3">
        <v>42639</v>
      </c>
      <c r="D1718" t="str">
        <f>IF(C1718 &gt;= var!$A$1, "MostFresh", IF(DATEDIF(C1718,var!$A$2,"d") &lt; 60, "MostFresh", IF(DATEDIF(C1718,var!$A$2, "d") &lt; 90,"Fresh",IF(DATEDIF(C1718,var!$A$2, "d") &lt; 120, "state","abandon"))))</f>
        <v>MostFresh</v>
      </c>
      <c r="E1718" s="3" t="str">
        <f>IF(C1718 &gt;= var!$D$1,IF(C1718 &lt;= var!$D$2, "1", "0"),"0")</f>
        <v>0</v>
      </c>
      <c r="F1718" t="b">
        <f>NOT(ISNA(VLOOKUP(B1718,var!$B$1:$B$40,1,FALSE)))</f>
        <v>1</v>
      </c>
    </row>
    <row r="1719" spans="1:6">
      <c r="A1719" t="s">
        <v>4146</v>
      </c>
      <c r="B1719" t="s">
        <v>1781</v>
      </c>
      <c r="C1719" s="3">
        <v>42618</v>
      </c>
      <c r="D1719" t="str">
        <f>IF(C1719 &gt;= var!$A$1, "MostFresh", IF(DATEDIF(C1719,var!$A$2,"d") &lt; 60, "MostFresh", IF(DATEDIF(C1719,var!$A$2, "d") &lt; 90,"Fresh",IF(DATEDIF(C1719,var!$A$2, "d") &lt; 120, "state","abandon"))))</f>
        <v>MostFresh</v>
      </c>
      <c r="E1719" s="3" t="str">
        <f>IF(C1719 &gt;= var!$D$1,IF(C1719 &lt;= var!$D$2, "1", "0"),"0")</f>
        <v>0</v>
      </c>
      <c r="F1719" t="b">
        <f>NOT(ISNA(VLOOKUP(B1719,var!$B$1:$B$40,1,FALSE)))</f>
        <v>1</v>
      </c>
    </row>
    <row r="1720" spans="1:6">
      <c r="A1720" t="s">
        <v>4147</v>
      </c>
      <c r="B1720" t="s">
        <v>1781</v>
      </c>
      <c r="C1720" s="3">
        <v>42618</v>
      </c>
      <c r="D1720" t="str">
        <f>IF(C1720 &gt;= var!$A$1, "MostFresh", IF(DATEDIF(C1720,var!$A$2,"d") &lt; 60, "MostFresh", IF(DATEDIF(C1720,var!$A$2, "d") &lt; 90,"Fresh",IF(DATEDIF(C1720,var!$A$2, "d") &lt; 120, "state","abandon"))))</f>
        <v>MostFresh</v>
      </c>
      <c r="E1720" s="3" t="str">
        <f>IF(C1720 &gt;= var!$D$1,IF(C1720 &lt;= var!$D$2, "1", "0"),"0")</f>
        <v>0</v>
      </c>
      <c r="F1720" t="b">
        <f>NOT(ISNA(VLOOKUP(B1720,var!$B$1:$B$40,1,FALSE)))</f>
        <v>1</v>
      </c>
    </row>
    <row r="1721" spans="1:6">
      <c r="A1721" t="s">
        <v>4148</v>
      </c>
      <c r="B1721" t="s">
        <v>1781</v>
      </c>
      <c r="C1721" s="3">
        <v>42569</v>
      </c>
      <c r="D1721" t="str">
        <f>IF(C1721 &gt;= var!$A$1, "MostFresh", IF(DATEDIF(C1721,var!$A$2,"d") &lt; 60, "MostFresh", IF(DATEDIF(C1721,var!$A$2, "d") &lt; 90,"Fresh",IF(DATEDIF(C1721,var!$A$2, "d") &lt; 120, "state","abandon"))))</f>
        <v>Fresh</v>
      </c>
      <c r="E1721" s="3" t="str">
        <f>IF(C1721 &gt;= var!$D$1,IF(C1721 &lt;= var!$D$2, "1", "0"),"0")</f>
        <v>0</v>
      </c>
      <c r="F1721" t="b">
        <f>NOT(ISNA(VLOOKUP(B1721,var!$B$1:$B$40,1,FALSE)))</f>
        <v>1</v>
      </c>
    </row>
    <row r="1722" spans="1:6">
      <c r="A1722" t="s">
        <v>4149</v>
      </c>
      <c r="B1722" t="s">
        <v>1781</v>
      </c>
      <c r="C1722" s="3">
        <v>42660</v>
      </c>
      <c r="D1722" t="str">
        <f>IF(C1722 &gt;= var!$A$1, "MostFresh", IF(DATEDIF(C1722,var!$A$2,"d") &lt; 60, "MostFresh", IF(DATEDIF(C1722,var!$A$2, "d") &lt; 90,"Fresh",IF(DATEDIF(C1722,var!$A$2, "d") &lt; 120, "state","abandon"))))</f>
        <v>MostFresh</v>
      </c>
      <c r="E1722" s="3" t="str">
        <f>IF(C1722 &gt;= var!$D$1,IF(C1722 &lt;= var!$D$2, "1", "0"),"0")</f>
        <v>1</v>
      </c>
      <c r="F1722" t="b">
        <f>NOT(ISNA(VLOOKUP(B1722,var!$B$1:$B$40,1,FALSE)))</f>
        <v>1</v>
      </c>
    </row>
    <row r="1723" spans="1:6">
      <c r="A1723" t="s">
        <v>4150</v>
      </c>
      <c r="B1723" t="s">
        <v>1781</v>
      </c>
      <c r="C1723" s="3">
        <v>42660</v>
      </c>
      <c r="D1723" t="str">
        <f>IF(C1723 &gt;= var!$A$1, "MostFresh", IF(DATEDIF(C1723,var!$A$2,"d") &lt; 60, "MostFresh", IF(DATEDIF(C1723,var!$A$2, "d") &lt; 90,"Fresh",IF(DATEDIF(C1723,var!$A$2, "d") &lt; 120, "state","abandon"))))</f>
        <v>MostFresh</v>
      </c>
      <c r="E1723" s="3" t="str">
        <f>IF(C1723 &gt;= var!$D$1,IF(C1723 &lt;= var!$D$2, "1", "0"),"0")</f>
        <v>1</v>
      </c>
      <c r="F1723" t="b">
        <f>NOT(ISNA(VLOOKUP(B1723,var!$B$1:$B$40,1,FALSE)))</f>
        <v>1</v>
      </c>
    </row>
    <row r="1724" spans="1:6">
      <c r="A1724" t="s">
        <v>4151</v>
      </c>
      <c r="B1724" t="s">
        <v>1781</v>
      </c>
      <c r="C1724" s="3">
        <v>42660</v>
      </c>
      <c r="D1724" t="str">
        <f>IF(C1724 &gt;= var!$A$1, "MostFresh", IF(DATEDIF(C1724,var!$A$2,"d") &lt; 60, "MostFresh", IF(DATEDIF(C1724,var!$A$2, "d") &lt; 90,"Fresh",IF(DATEDIF(C1724,var!$A$2, "d") &lt; 120, "state","abandon"))))</f>
        <v>MostFresh</v>
      </c>
      <c r="E1724" s="3" t="str">
        <f>IF(C1724 &gt;= var!$D$1,IF(C1724 &lt;= var!$D$2, "1", "0"),"0")</f>
        <v>1</v>
      </c>
      <c r="F1724" t="b">
        <f>NOT(ISNA(VLOOKUP(B1724,var!$B$1:$B$40,1,FALSE)))</f>
        <v>1</v>
      </c>
    </row>
    <row r="1725" spans="1:6">
      <c r="A1725" t="s">
        <v>4152</v>
      </c>
      <c r="B1725" t="s">
        <v>1781</v>
      </c>
      <c r="C1725" s="3">
        <v>42660</v>
      </c>
      <c r="D1725" t="str">
        <f>IF(C1725 &gt;= var!$A$1, "MostFresh", IF(DATEDIF(C1725,var!$A$2,"d") &lt; 60, "MostFresh", IF(DATEDIF(C1725,var!$A$2, "d") &lt; 90,"Fresh",IF(DATEDIF(C1725,var!$A$2, "d") &lt; 120, "state","abandon"))))</f>
        <v>MostFresh</v>
      </c>
      <c r="E1725" s="3" t="str">
        <f>IF(C1725 &gt;= var!$D$1,IF(C1725 &lt;= var!$D$2, "1", "0"),"0")</f>
        <v>1</v>
      </c>
      <c r="F1725" t="b">
        <f>NOT(ISNA(VLOOKUP(B1725,var!$B$1:$B$40,1,FALSE)))</f>
        <v>1</v>
      </c>
    </row>
    <row r="1726" spans="1:6">
      <c r="A1726" t="s">
        <v>4153</v>
      </c>
      <c r="B1726" t="s">
        <v>1781</v>
      </c>
      <c r="C1726" s="3">
        <v>42604</v>
      </c>
      <c r="D1726" t="str">
        <f>IF(C1726 &gt;= var!$A$1, "MostFresh", IF(DATEDIF(C1726,var!$A$2,"d") &lt; 60, "MostFresh", IF(DATEDIF(C1726,var!$A$2, "d") &lt; 90,"Fresh",IF(DATEDIF(C1726,var!$A$2, "d") &lt; 120, "state","abandon"))))</f>
        <v>MostFresh</v>
      </c>
      <c r="E1726" s="3" t="str">
        <f>IF(C1726 &gt;= var!$D$1,IF(C1726 &lt;= var!$D$2, "1", "0"),"0")</f>
        <v>0</v>
      </c>
      <c r="F1726" t="b">
        <f>NOT(ISNA(VLOOKUP(B1726,var!$B$1:$B$40,1,FALSE)))</f>
        <v>1</v>
      </c>
    </row>
    <row r="1727" spans="1:6">
      <c r="A1727" t="s">
        <v>4154</v>
      </c>
      <c r="B1727" t="s">
        <v>1781</v>
      </c>
      <c r="C1727" s="3">
        <v>42618</v>
      </c>
      <c r="D1727" t="str">
        <f>IF(C1727 &gt;= var!$A$1, "MostFresh", IF(DATEDIF(C1727,var!$A$2,"d") &lt; 60, "MostFresh", IF(DATEDIF(C1727,var!$A$2, "d") &lt; 90,"Fresh",IF(DATEDIF(C1727,var!$A$2, "d") &lt; 120, "state","abandon"))))</f>
        <v>MostFresh</v>
      </c>
      <c r="E1727" s="3" t="str">
        <f>IF(C1727 &gt;= var!$D$1,IF(C1727 &lt;= var!$D$2, "1", "0"),"0")</f>
        <v>0</v>
      </c>
      <c r="F1727" t="b">
        <f>NOT(ISNA(VLOOKUP(B1727,var!$B$1:$B$40,1,FALSE)))</f>
        <v>1</v>
      </c>
    </row>
    <row r="1728" spans="1:6">
      <c r="A1728" t="s">
        <v>4155</v>
      </c>
      <c r="B1728" t="s">
        <v>1781</v>
      </c>
      <c r="C1728" s="3">
        <v>42618</v>
      </c>
      <c r="D1728" t="str">
        <f>IF(C1728 &gt;= var!$A$1, "MostFresh", IF(DATEDIF(C1728,var!$A$2,"d") &lt; 60, "MostFresh", IF(DATEDIF(C1728,var!$A$2, "d") &lt; 90,"Fresh",IF(DATEDIF(C1728,var!$A$2, "d") &lt; 120, "state","abandon"))))</f>
        <v>MostFresh</v>
      </c>
      <c r="E1728" s="3" t="str">
        <f>IF(C1728 &gt;= var!$D$1,IF(C1728 &lt;= var!$D$2, "1", "0"),"0")</f>
        <v>0</v>
      </c>
      <c r="F1728" t="b">
        <f>NOT(ISNA(VLOOKUP(B1728,var!$B$1:$B$40,1,FALSE)))</f>
        <v>1</v>
      </c>
    </row>
    <row r="1729" spans="1:6">
      <c r="A1729" t="s">
        <v>4156</v>
      </c>
      <c r="B1729" t="s">
        <v>1781</v>
      </c>
      <c r="C1729" s="3">
        <v>42618</v>
      </c>
      <c r="D1729" t="str">
        <f>IF(C1729 &gt;= var!$A$1, "MostFresh", IF(DATEDIF(C1729,var!$A$2,"d") &lt; 60, "MostFresh", IF(DATEDIF(C1729,var!$A$2, "d") &lt; 90,"Fresh",IF(DATEDIF(C1729,var!$A$2, "d") &lt; 120, "state","abandon"))))</f>
        <v>MostFresh</v>
      </c>
      <c r="E1729" s="3" t="str">
        <f>IF(C1729 &gt;= var!$D$1,IF(C1729 &lt;= var!$D$2, "1", "0"),"0")</f>
        <v>0</v>
      </c>
      <c r="F1729" t="b">
        <f>NOT(ISNA(VLOOKUP(B1729,var!$B$1:$B$40,1,FALSE)))</f>
        <v>1</v>
      </c>
    </row>
    <row r="1730" spans="1:6">
      <c r="A1730" t="s">
        <v>4157</v>
      </c>
      <c r="B1730" t="s">
        <v>1781</v>
      </c>
      <c r="C1730" s="3">
        <v>42660</v>
      </c>
      <c r="D1730" t="str">
        <f>IF(C1730 &gt;= var!$A$1, "MostFresh", IF(DATEDIF(C1730,var!$A$2,"d") &lt; 60, "MostFresh", IF(DATEDIF(C1730,var!$A$2, "d") &lt; 90,"Fresh",IF(DATEDIF(C1730,var!$A$2, "d") &lt; 120, "state","abandon"))))</f>
        <v>MostFresh</v>
      </c>
      <c r="E1730" s="3" t="str">
        <f>IF(C1730 &gt;= var!$D$1,IF(C1730 &lt;= var!$D$2, "1", "0"),"0")</f>
        <v>1</v>
      </c>
      <c r="F1730" t="b">
        <f>NOT(ISNA(VLOOKUP(B1730,var!$B$1:$B$40,1,FALSE)))</f>
        <v>1</v>
      </c>
    </row>
    <row r="1731" spans="1:6">
      <c r="A1731" t="s">
        <v>4158</v>
      </c>
      <c r="B1731" t="s">
        <v>1781</v>
      </c>
      <c r="C1731" s="3">
        <v>42590</v>
      </c>
      <c r="D1731" t="str">
        <f>IF(C1731 &gt;= var!$A$1, "MostFresh", IF(DATEDIF(C1731,var!$A$2,"d") &lt; 60, "MostFresh", IF(DATEDIF(C1731,var!$A$2, "d") &lt; 90,"Fresh",IF(DATEDIF(C1731,var!$A$2, "d") &lt; 120, "state","abandon"))))</f>
        <v>MostFresh</v>
      </c>
      <c r="E1731" s="3" t="str">
        <f>IF(C1731 &gt;= var!$D$1,IF(C1731 &lt;= var!$D$2, "1", "0"),"0")</f>
        <v>0</v>
      </c>
      <c r="F1731" t="b">
        <f>NOT(ISNA(VLOOKUP(B1731,var!$B$1:$B$40,1,FALSE)))</f>
        <v>1</v>
      </c>
    </row>
    <row r="1732" spans="1:6">
      <c r="A1732" t="s">
        <v>4159</v>
      </c>
      <c r="B1732" t="s">
        <v>1781</v>
      </c>
      <c r="C1732" s="3">
        <v>42660</v>
      </c>
      <c r="D1732" t="str">
        <f>IF(C1732 &gt;= var!$A$1, "MostFresh", IF(DATEDIF(C1732,var!$A$2,"d") &lt; 60, "MostFresh", IF(DATEDIF(C1732,var!$A$2, "d") &lt; 90,"Fresh",IF(DATEDIF(C1732,var!$A$2, "d") &lt; 120, "state","abandon"))))</f>
        <v>MostFresh</v>
      </c>
      <c r="E1732" s="3" t="str">
        <f>IF(C1732 &gt;= var!$D$1,IF(C1732 &lt;= var!$D$2, "1", "0"),"0")</f>
        <v>1</v>
      </c>
      <c r="F1732" t="b">
        <f>NOT(ISNA(VLOOKUP(B1732,var!$B$1:$B$40,1,FALSE)))</f>
        <v>1</v>
      </c>
    </row>
    <row r="1733" spans="1:6">
      <c r="A1733" t="s">
        <v>4160</v>
      </c>
      <c r="B1733" t="s">
        <v>1781</v>
      </c>
      <c r="C1733" s="3">
        <v>42590</v>
      </c>
      <c r="D1733" t="str">
        <f>IF(C1733 &gt;= var!$A$1, "MostFresh", IF(DATEDIF(C1733,var!$A$2,"d") &lt; 60, "MostFresh", IF(DATEDIF(C1733,var!$A$2, "d") &lt; 90,"Fresh",IF(DATEDIF(C1733,var!$A$2, "d") &lt; 120, "state","abandon"))))</f>
        <v>MostFresh</v>
      </c>
      <c r="E1733" s="3" t="str">
        <f>IF(C1733 &gt;= var!$D$1,IF(C1733 &lt;= var!$D$2, "1", "0"),"0")</f>
        <v>0</v>
      </c>
      <c r="F1733" t="b">
        <f>NOT(ISNA(VLOOKUP(B1733,var!$B$1:$B$40,1,FALSE)))</f>
        <v>1</v>
      </c>
    </row>
    <row r="1734" spans="1:6">
      <c r="A1734" t="s">
        <v>4161</v>
      </c>
      <c r="B1734" t="s">
        <v>1781</v>
      </c>
      <c r="C1734" s="3">
        <v>42618</v>
      </c>
      <c r="D1734" t="str">
        <f>IF(C1734 &gt;= var!$A$1, "MostFresh", IF(DATEDIF(C1734,var!$A$2,"d") &lt; 60, "MostFresh", IF(DATEDIF(C1734,var!$A$2, "d") &lt; 90,"Fresh",IF(DATEDIF(C1734,var!$A$2, "d") &lt; 120, "state","abandon"))))</f>
        <v>MostFresh</v>
      </c>
      <c r="E1734" s="3" t="str">
        <f>IF(C1734 &gt;= var!$D$1,IF(C1734 &lt;= var!$D$2, "1", "0"),"0")</f>
        <v>0</v>
      </c>
      <c r="F1734" t="b">
        <f>NOT(ISNA(VLOOKUP(B1734,var!$B$1:$B$40,1,FALSE)))</f>
        <v>1</v>
      </c>
    </row>
    <row r="1735" spans="1:6">
      <c r="A1735" t="s">
        <v>4162</v>
      </c>
      <c r="B1735" t="s">
        <v>1781</v>
      </c>
      <c r="C1735" s="3">
        <v>42597</v>
      </c>
      <c r="D1735" t="str">
        <f>IF(C1735 &gt;= var!$A$1, "MostFresh", IF(DATEDIF(C1735,var!$A$2,"d") &lt; 60, "MostFresh", IF(DATEDIF(C1735,var!$A$2, "d") &lt; 90,"Fresh",IF(DATEDIF(C1735,var!$A$2, "d") &lt; 120, "state","abandon"))))</f>
        <v>MostFresh</v>
      </c>
      <c r="E1735" s="3" t="str">
        <f>IF(C1735 &gt;= var!$D$1,IF(C1735 &lt;= var!$D$2, "1", "0"),"0")</f>
        <v>0</v>
      </c>
      <c r="F1735" t="b">
        <f>NOT(ISNA(VLOOKUP(B1735,var!$B$1:$B$40,1,FALSE)))</f>
        <v>1</v>
      </c>
    </row>
    <row r="1736" spans="1:6">
      <c r="A1736" t="s">
        <v>4163</v>
      </c>
      <c r="B1736" t="s">
        <v>1781</v>
      </c>
      <c r="C1736" s="3">
        <v>42597</v>
      </c>
      <c r="D1736" t="str">
        <f>IF(C1736 &gt;= var!$A$1, "MostFresh", IF(DATEDIF(C1736,var!$A$2,"d") &lt; 60, "MostFresh", IF(DATEDIF(C1736,var!$A$2, "d") &lt; 90,"Fresh",IF(DATEDIF(C1736,var!$A$2, "d") &lt; 120, "state","abandon"))))</f>
        <v>MostFresh</v>
      </c>
      <c r="E1736" s="3" t="str">
        <f>IF(C1736 &gt;= var!$D$1,IF(C1736 &lt;= var!$D$2, "1", "0"),"0")</f>
        <v>0</v>
      </c>
      <c r="F1736" t="b">
        <f>NOT(ISNA(VLOOKUP(B1736,var!$B$1:$B$40,1,FALSE)))</f>
        <v>1</v>
      </c>
    </row>
    <row r="1737" spans="1:6">
      <c r="A1737" t="s">
        <v>4164</v>
      </c>
      <c r="B1737" t="s">
        <v>1781</v>
      </c>
      <c r="C1737" s="3">
        <v>42604</v>
      </c>
      <c r="D1737" t="str">
        <f>IF(C1737 &gt;= var!$A$1, "MostFresh", IF(DATEDIF(C1737,var!$A$2,"d") &lt; 60, "MostFresh", IF(DATEDIF(C1737,var!$A$2, "d") &lt; 90,"Fresh",IF(DATEDIF(C1737,var!$A$2, "d") &lt; 120, "state","abandon"))))</f>
        <v>MostFresh</v>
      </c>
      <c r="E1737" s="3" t="str">
        <f>IF(C1737 &gt;= var!$D$1,IF(C1737 &lt;= var!$D$2, "1", "0"),"0")</f>
        <v>0</v>
      </c>
      <c r="F1737" t="b">
        <f>NOT(ISNA(VLOOKUP(B1737,var!$B$1:$B$40,1,FALSE)))</f>
        <v>1</v>
      </c>
    </row>
    <row r="1738" spans="1:6">
      <c r="A1738" t="s">
        <v>4165</v>
      </c>
      <c r="B1738" t="s">
        <v>1781</v>
      </c>
      <c r="C1738" s="3">
        <v>42660</v>
      </c>
      <c r="D1738" t="str">
        <f>IF(C1738 &gt;= var!$A$1, "MostFresh", IF(DATEDIF(C1738,var!$A$2,"d") &lt; 60, "MostFresh", IF(DATEDIF(C1738,var!$A$2, "d") &lt; 90,"Fresh",IF(DATEDIF(C1738,var!$A$2, "d") &lt; 120, "state","abandon"))))</f>
        <v>MostFresh</v>
      </c>
      <c r="E1738" s="3" t="str">
        <f>IF(C1738 &gt;= var!$D$1,IF(C1738 &lt;= var!$D$2, "1", "0"),"0")</f>
        <v>1</v>
      </c>
      <c r="F1738" t="b">
        <f>NOT(ISNA(VLOOKUP(B1738,var!$B$1:$B$40,1,FALSE)))</f>
        <v>1</v>
      </c>
    </row>
    <row r="1739" spans="1:6">
      <c r="A1739" t="s">
        <v>4166</v>
      </c>
      <c r="B1739" t="s">
        <v>56</v>
      </c>
      <c r="C1739" s="3">
        <v>42660</v>
      </c>
      <c r="D1739" t="str">
        <f>IF(C1739 &gt;= var!$A$1, "MostFresh", IF(DATEDIF(C1739,var!$A$2,"d") &lt; 60, "MostFresh", IF(DATEDIF(C1739,var!$A$2, "d") &lt; 90,"Fresh",IF(DATEDIF(C1739,var!$A$2, "d") &lt; 120, "state","abandon"))))</f>
        <v>MostFresh</v>
      </c>
      <c r="E1739" s="3" t="str">
        <f>IF(C1739 &gt;= var!$D$1,IF(C1739 &lt;= var!$D$2, "1", "0"),"0")</f>
        <v>1</v>
      </c>
      <c r="F1739" t="b">
        <f>NOT(ISNA(VLOOKUP(B1739,var!$B$1:$B$40,1,FALSE)))</f>
        <v>1</v>
      </c>
    </row>
    <row r="1740" spans="1:6">
      <c r="A1740" t="s">
        <v>4167</v>
      </c>
      <c r="B1740" t="s">
        <v>56</v>
      </c>
      <c r="C1740" s="3">
        <v>42597</v>
      </c>
      <c r="D1740" t="str">
        <f>IF(C1740 &gt;= var!$A$1, "MostFresh", IF(DATEDIF(C1740,var!$A$2,"d") &lt; 60, "MostFresh", IF(DATEDIF(C1740,var!$A$2, "d") &lt; 90,"Fresh",IF(DATEDIF(C1740,var!$A$2, "d") &lt; 120, "state","abandon"))))</f>
        <v>MostFresh</v>
      </c>
      <c r="E1740" s="3" t="str">
        <f>IF(C1740 &gt;= var!$D$1,IF(C1740 &lt;= var!$D$2, "1", "0"),"0")</f>
        <v>0</v>
      </c>
      <c r="F1740" t="b">
        <f>NOT(ISNA(VLOOKUP(B1740,var!$B$1:$B$40,1,FALSE)))</f>
        <v>1</v>
      </c>
    </row>
    <row r="1741" spans="1:6">
      <c r="A1741" t="s">
        <v>4168</v>
      </c>
      <c r="B1741" t="s">
        <v>56</v>
      </c>
      <c r="C1741" s="3">
        <v>42597</v>
      </c>
      <c r="D1741" t="str">
        <f>IF(C1741 &gt;= var!$A$1, "MostFresh", IF(DATEDIF(C1741,var!$A$2,"d") &lt; 60, "MostFresh", IF(DATEDIF(C1741,var!$A$2, "d") &lt; 90,"Fresh",IF(DATEDIF(C1741,var!$A$2, "d") &lt; 120, "state","abandon"))))</f>
        <v>MostFresh</v>
      </c>
      <c r="E1741" s="3" t="str">
        <f>IF(C1741 &gt;= var!$D$1,IF(C1741 &lt;= var!$D$2, "1", "0"),"0")</f>
        <v>0</v>
      </c>
      <c r="F1741" t="b">
        <f>NOT(ISNA(VLOOKUP(B1741,var!$B$1:$B$40,1,FALSE)))</f>
        <v>1</v>
      </c>
    </row>
    <row r="1742" spans="1:6">
      <c r="A1742" t="s">
        <v>4169</v>
      </c>
      <c r="B1742" t="s">
        <v>56</v>
      </c>
      <c r="C1742" s="3">
        <v>42597</v>
      </c>
      <c r="D1742" t="str">
        <f>IF(C1742 &gt;= var!$A$1, "MostFresh", IF(DATEDIF(C1742,var!$A$2,"d") &lt; 60, "MostFresh", IF(DATEDIF(C1742,var!$A$2, "d") &lt; 90,"Fresh",IF(DATEDIF(C1742,var!$A$2, "d") &lt; 120, "state","abandon"))))</f>
        <v>MostFresh</v>
      </c>
      <c r="E1742" s="3" t="str">
        <f>IF(C1742 &gt;= var!$D$1,IF(C1742 &lt;= var!$D$2, "1", "0"),"0")</f>
        <v>0</v>
      </c>
      <c r="F1742" t="b">
        <f>NOT(ISNA(VLOOKUP(B1742,var!$B$1:$B$40,1,FALSE)))</f>
        <v>1</v>
      </c>
    </row>
    <row r="1743" spans="1:6">
      <c r="A1743" t="s">
        <v>4170</v>
      </c>
      <c r="B1743" t="s">
        <v>56</v>
      </c>
      <c r="C1743" s="3">
        <v>42597</v>
      </c>
      <c r="D1743" t="str">
        <f>IF(C1743 &gt;= var!$A$1, "MostFresh", IF(DATEDIF(C1743,var!$A$2,"d") &lt; 60, "MostFresh", IF(DATEDIF(C1743,var!$A$2, "d") &lt; 90,"Fresh",IF(DATEDIF(C1743,var!$A$2, "d") &lt; 120, "state","abandon"))))</f>
        <v>MostFresh</v>
      </c>
      <c r="E1743" s="3" t="str">
        <f>IF(C1743 &gt;= var!$D$1,IF(C1743 &lt;= var!$D$2, "1", "0"),"0")</f>
        <v>0</v>
      </c>
      <c r="F1743" t="b">
        <f>NOT(ISNA(VLOOKUP(B1743,var!$B$1:$B$40,1,FALSE)))</f>
        <v>1</v>
      </c>
    </row>
    <row r="1744" spans="1:6">
      <c r="A1744" t="s">
        <v>4171</v>
      </c>
      <c r="B1744" t="s">
        <v>56</v>
      </c>
      <c r="C1744" s="3">
        <v>42660</v>
      </c>
      <c r="D1744" t="str">
        <f>IF(C1744 &gt;= var!$A$1, "MostFresh", IF(DATEDIF(C1744,var!$A$2,"d") &lt; 60, "MostFresh", IF(DATEDIF(C1744,var!$A$2, "d") &lt; 90,"Fresh",IF(DATEDIF(C1744,var!$A$2, "d") &lt; 120, "state","abandon"))))</f>
        <v>MostFresh</v>
      </c>
      <c r="E1744" s="3" t="str">
        <f>IF(C1744 &gt;= var!$D$1,IF(C1744 &lt;= var!$D$2, "1", "0"),"0")</f>
        <v>1</v>
      </c>
      <c r="F1744" t="b">
        <f>NOT(ISNA(VLOOKUP(B1744,var!$B$1:$B$40,1,FALSE)))</f>
        <v>1</v>
      </c>
    </row>
    <row r="1745" spans="1:6">
      <c r="A1745" t="s">
        <v>4172</v>
      </c>
      <c r="B1745" t="s">
        <v>56</v>
      </c>
      <c r="C1745" s="3">
        <v>42604</v>
      </c>
      <c r="D1745" t="str">
        <f>IF(C1745 &gt;= var!$A$1, "MostFresh", IF(DATEDIF(C1745,var!$A$2,"d") &lt; 60, "MostFresh", IF(DATEDIF(C1745,var!$A$2, "d") &lt; 90,"Fresh",IF(DATEDIF(C1745,var!$A$2, "d") &lt; 120, "state","abandon"))))</f>
        <v>MostFresh</v>
      </c>
      <c r="E1745" s="3" t="str">
        <f>IF(C1745 &gt;= var!$D$1,IF(C1745 &lt;= var!$D$2, "1", "0"),"0")</f>
        <v>0</v>
      </c>
      <c r="F1745" t="b">
        <f>NOT(ISNA(VLOOKUP(B1745,var!$B$1:$B$40,1,FALSE)))</f>
        <v>1</v>
      </c>
    </row>
    <row r="1746" spans="1:6">
      <c r="A1746" t="s">
        <v>4173</v>
      </c>
      <c r="B1746" t="s">
        <v>56</v>
      </c>
      <c r="C1746" s="3">
        <v>42632</v>
      </c>
      <c r="D1746" t="str">
        <f>IF(C1746 &gt;= var!$A$1, "MostFresh", IF(DATEDIF(C1746,var!$A$2,"d") &lt; 60, "MostFresh", IF(DATEDIF(C1746,var!$A$2, "d") &lt; 90,"Fresh",IF(DATEDIF(C1746,var!$A$2, "d") &lt; 120, "state","abandon"))))</f>
        <v>MostFresh</v>
      </c>
      <c r="E1746" s="3" t="str">
        <f>IF(C1746 &gt;= var!$D$1,IF(C1746 &lt;= var!$D$2, "1", "0"),"0")</f>
        <v>0</v>
      </c>
      <c r="F1746" t="b">
        <f>NOT(ISNA(VLOOKUP(B1746,var!$B$1:$B$40,1,FALSE)))</f>
        <v>1</v>
      </c>
    </row>
    <row r="1747" spans="1:6">
      <c r="A1747" t="s">
        <v>4174</v>
      </c>
      <c r="B1747" t="s">
        <v>56</v>
      </c>
      <c r="C1747" s="3">
        <v>42562</v>
      </c>
      <c r="D1747" t="str">
        <f>IF(C1747 &gt;= var!$A$1, "MostFresh", IF(DATEDIF(C1747,var!$A$2,"d") &lt; 60, "MostFresh", IF(DATEDIF(C1747,var!$A$2, "d") &lt; 90,"Fresh",IF(DATEDIF(C1747,var!$A$2, "d") &lt; 120, "state","abandon"))))</f>
        <v>Fresh</v>
      </c>
      <c r="E1747" s="3" t="str">
        <f>IF(C1747 &gt;= var!$D$1,IF(C1747 &lt;= var!$D$2, "1", "0"),"0")</f>
        <v>0</v>
      </c>
      <c r="F1747" t="b">
        <f>NOT(ISNA(VLOOKUP(B1747,var!$B$1:$B$40,1,FALSE)))</f>
        <v>1</v>
      </c>
    </row>
    <row r="1748" spans="1:6">
      <c r="A1748" t="s">
        <v>4175</v>
      </c>
      <c r="B1748" t="s">
        <v>56</v>
      </c>
      <c r="C1748" s="3">
        <v>42660</v>
      </c>
      <c r="D1748" t="str">
        <f>IF(C1748 &gt;= var!$A$1, "MostFresh", IF(DATEDIF(C1748,var!$A$2,"d") &lt; 60, "MostFresh", IF(DATEDIF(C1748,var!$A$2, "d") &lt; 90,"Fresh",IF(DATEDIF(C1748,var!$A$2, "d") &lt; 120, "state","abandon"))))</f>
        <v>MostFresh</v>
      </c>
      <c r="E1748" s="3" t="str">
        <f>IF(C1748 &gt;= var!$D$1,IF(C1748 &lt;= var!$D$2, "1", "0"),"0")</f>
        <v>1</v>
      </c>
      <c r="F1748" t="b">
        <f>NOT(ISNA(VLOOKUP(B1748,var!$B$1:$B$40,1,FALSE)))</f>
        <v>1</v>
      </c>
    </row>
    <row r="1749" spans="1:6">
      <c r="A1749" t="s">
        <v>4176</v>
      </c>
      <c r="B1749" t="s">
        <v>56</v>
      </c>
      <c r="C1749" s="3">
        <v>42660</v>
      </c>
      <c r="D1749" t="str">
        <f>IF(C1749 &gt;= var!$A$1, "MostFresh", IF(DATEDIF(C1749,var!$A$2,"d") &lt; 60, "MostFresh", IF(DATEDIF(C1749,var!$A$2, "d") &lt; 90,"Fresh",IF(DATEDIF(C1749,var!$A$2, "d") &lt; 120, "state","abandon"))))</f>
        <v>MostFresh</v>
      </c>
      <c r="E1749" s="3" t="str">
        <f>IF(C1749 &gt;= var!$D$1,IF(C1749 &lt;= var!$D$2, "1", "0"),"0")</f>
        <v>1</v>
      </c>
      <c r="F1749" t="b">
        <f>NOT(ISNA(VLOOKUP(B1749,var!$B$1:$B$40,1,FALSE)))</f>
        <v>1</v>
      </c>
    </row>
    <row r="1750" spans="1:6">
      <c r="A1750" t="s">
        <v>4177</v>
      </c>
      <c r="B1750" t="s">
        <v>56</v>
      </c>
      <c r="C1750" s="3">
        <v>42660</v>
      </c>
      <c r="D1750" t="str">
        <f>IF(C1750 &gt;= var!$A$1, "MostFresh", IF(DATEDIF(C1750,var!$A$2,"d") &lt; 60, "MostFresh", IF(DATEDIF(C1750,var!$A$2, "d") &lt; 90,"Fresh",IF(DATEDIF(C1750,var!$A$2, "d") &lt; 120, "state","abandon"))))</f>
        <v>MostFresh</v>
      </c>
      <c r="E1750" s="3" t="str">
        <f>IF(C1750 &gt;= var!$D$1,IF(C1750 &lt;= var!$D$2, "1", "0"),"0")</f>
        <v>1</v>
      </c>
      <c r="F1750" t="b">
        <f>NOT(ISNA(VLOOKUP(B1750,var!$B$1:$B$40,1,FALSE)))</f>
        <v>1</v>
      </c>
    </row>
    <row r="1751" spans="1:6">
      <c r="A1751" t="s">
        <v>4178</v>
      </c>
      <c r="B1751" t="s">
        <v>56</v>
      </c>
      <c r="C1751" s="3">
        <v>42660</v>
      </c>
      <c r="D1751" t="str">
        <f>IF(C1751 &gt;= var!$A$1, "MostFresh", IF(DATEDIF(C1751,var!$A$2,"d") &lt; 60, "MostFresh", IF(DATEDIF(C1751,var!$A$2, "d") &lt; 90,"Fresh",IF(DATEDIF(C1751,var!$A$2, "d") &lt; 120, "state","abandon"))))</f>
        <v>MostFresh</v>
      </c>
      <c r="E1751" s="3" t="str">
        <f>IF(C1751 &gt;= var!$D$1,IF(C1751 &lt;= var!$D$2, "1", "0"),"0")</f>
        <v>1</v>
      </c>
      <c r="F1751" t="b">
        <f>NOT(ISNA(VLOOKUP(B1751,var!$B$1:$B$40,1,FALSE)))</f>
        <v>1</v>
      </c>
    </row>
    <row r="1752" spans="1:6">
      <c r="A1752" t="s">
        <v>4179</v>
      </c>
      <c r="B1752" t="s">
        <v>56</v>
      </c>
      <c r="C1752" s="3">
        <v>42660</v>
      </c>
      <c r="D1752" t="str">
        <f>IF(C1752 &gt;= var!$A$1, "MostFresh", IF(DATEDIF(C1752,var!$A$2,"d") &lt; 60, "MostFresh", IF(DATEDIF(C1752,var!$A$2, "d") &lt; 90,"Fresh",IF(DATEDIF(C1752,var!$A$2, "d") &lt; 120, "state","abandon"))))</f>
        <v>MostFresh</v>
      </c>
      <c r="E1752" s="3" t="str">
        <f>IF(C1752 &gt;= var!$D$1,IF(C1752 &lt;= var!$D$2, "1", "0"),"0")</f>
        <v>1</v>
      </c>
      <c r="F1752" t="b">
        <f>NOT(ISNA(VLOOKUP(B1752,var!$B$1:$B$40,1,FALSE)))</f>
        <v>1</v>
      </c>
    </row>
    <row r="1753" spans="1:6">
      <c r="A1753" t="s">
        <v>4180</v>
      </c>
      <c r="B1753" t="s">
        <v>56</v>
      </c>
      <c r="C1753" s="3">
        <v>42660</v>
      </c>
      <c r="D1753" t="str">
        <f>IF(C1753 &gt;= var!$A$1, "MostFresh", IF(DATEDIF(C1753,var!$A$2,"d") &lt; 60, "MostFresh", IF(DATEDIF(C1753,var!$A$2, "d") &lt; 90,"Fresh",IF(DATEDIF(C1753,var!$A$2, "d") &lt; 120, "state","abandon"))))</f>
        <v>MostFresh</v>
      </c>
      <c r="E1753" s="3" t="str">
        <f>IF(C1753 &gt;= var!$D$1,IF(C1753 &lt;= var!$D$2, "1", "0"),"0")</f>
        <v>1</v>
      </c>
      <c r="F1753" t="b">
        <f>NOT(ISNA(VLOOKUP(B1753,var!$B$1:$B$40,1,FALSE)))</f>
        <v>1</v>
      </c>
    </row>
    <row r="1754" spans="1:6">
      <c r="A1754" t="s">
        <v>4181</v>
      </c>
      <c r="B1754" t="s">
        <v>56</v>
      </c>
      <c r="C1754" s="3">
        <v>42660</v>
      </c>
      <c r="D1754" t="str">
        <f>IF(C1754 &gt;= var!$A$1, "MostFresh", IF(DATEDIF(C1754,var!$A$2,"d") &lt; 60, "MostFresh", IF(DATEDIF(C1754,var!$A$2, "d") &lt; 90,"Fresh",IF(DATEDIF(C1754,var!$A$2, "d") &lt; 120, "state","abandon"))))</f>
        <v>MostFresh</v>
      </c>
      <c r="E1754" s="3" t="str">
        <f>IF(C1754 &gt;= var!$D$1,IF(C1754 &lt;= var!$D$2, "1", "0"),"0")</f>
        <v>1</v>
      </c>
      <c r="F1754" t="b">
        <f>NOT(ISNA(VLOOKUP(B1754,var!$B$1:$B$40,1,FALSE)))</f>
        <v>1</v>
      </c>
    </row>
    <row r="1755" spans="1:6">
      <c r="A1755" t="s">
        <v>4182</v>
      </c>
      <c r="B1755" t="s">
        <v>56</v>
      </c>
      <c r="C1755" s="3">
        <v>42660</v>
      </c>
      <c r="D1755" t="str">
        <f>IF(C1755 &gt;= var!$A$1, "MostFresh", IF(DATEDIF(C1755,var!$A$2,"d") &lt; 60, "MostFresh", IF(DATEDIF(C1755,var!$A$2, "d") &lt; 90,"Fresh",IF(DATEDIF(C1755,var!$A$2, "d") &lt; 120, "state","abandon"))))</f>
        <v>MostFresh</v>
      </c>
      <c r="E1755" s="3" t="str">
        <f>IF(C1755 &gt;= var!$D$1,IF(C1755 &lt;= var!$D$2, "1", "0"),"0")</f>
        <v>1</v>
      </c>
      <c r="F1755" t="b">
        <f>NOT(ISNA(VLOOKUP(B1755,var!$B$1:$B$40,1,FALSE)))</f>
        <v>1</v>
      </c>
    </row>
    <row r="1756" spans="1:6">
      <c r="A1756" t="s">
        <v>4183</v>
      </c>
      <c r="B1756" t="s">
        <v>56</v>
      </c>
      <c r="C1756" s="3">
        <v>42660</v>
      </c>
      <c r="D1756" t="str">
        <f>IF(C1756 &gt;= var!$A$1, "MostFresh", IF(DATEDIF(C1756,var!$A$2,"d") &lt; 60, "MostFresh", IF(DATEDIF(C1756,var!$A$2, "d") &lt; 90,"Fresh",IF(DATEDIF(C1756,var!$A$2, "d") &lt; 120, "state","abandon"))))</f>
        <v>MostFresh</v>
      </c>
      <c r="E1756" s="3" t="str">
        <f>IF(C1756 &gt;= var!$D$1,IF(C1756 &lt;= var!$D$2, "1", "0"),"0")</f>
        <v>1</v>
      </c>
      <c r="F1756" t="b">
        <f>NOT(ISNA(VLOOKUP(B1756,var!$B$1:$B$40,1,FALSE)))</f>
        <v>1</v>
      </c>
    </row>
    <row r="1757" spans="1:6">
      <c r="A1757" t="s">
        <v>4184</v>
      </c>
      <c r="B1757" t="s">
        <v>56</v>
      </c>
      <c r="C1757" s="3">
        <v>42660</v>
      </c>
      <c r="D1757" t="str">
        <f>IF(C1757 &gt;= var!$A$1, "MostFresh", IF(DATEDIF(C1757,var!$A$2,"d") &lt; 60, "MostFresh", IF(DATEDIF(C1757,var!$A$2, "d") &lt; 90,"Fresh",IF(DATEDIF(C1757,var!$A$2, "d") &lt; 120, "state","abandon"))))</f>
        <v>MostFresh</v>
      </c>
      <c r="E1757" s="3" t="str">
        <f>IF(C1757 &gt;= var!$D$1,IF(C1757 &lt;= var!$D$2, "1", "0"),"0")</f>
        <v>1</v>
      </c>
      <c r="F1757" t="b">
        <f>NOT(ISNA(VLOOKUP(B1757,var!$B$1:$B$40,1,FALSE)))</f>
        <v>1</v>
      </c>
    </row>
    <row r="1758" spans="1:6">
      <c r="A1758" t="s">
        <v>4185</v>
      </c>
      <c r="B1758" t="s">
        <v>56</v>
      </c>
      <c r="C1758" s="3">
        <v>42660</v>
      </c>
      <c r="D1758" t="str">
        <f>IF(C1758 &gt;= var!$A$1, "MostFresh", IF(DATEDIF(C1758,var!$A$2,"d") &lt; 60, "MostFresh", IF(DATEDIF(C1758,var!$A$2, "d") &lt; 90,"Fresh",IF(DATEDIF(C1758,var!$A$2, "d") &lt; 120, "state","abandon"))))</f>
        <v>MostFresh</v>
      </c>
      <c r="E1758" s="3" t="str">
        <f>IF(C1758 &gt;= var!$D$1,IF(C1758 &lt;= var!$D$2, "1", "0"),"0")</f>
        <v>1</v>
      </c>
      <c r="F1758" t="b">
        <f>NOT(ISNA(VLOOKUP(B1758,var!$B$1:$B$40,1,FALSE)))</f>
        <v>1</v>
      </c>
    </row>
    <row r="1759" spans="1:6">
      <c r="A1759" t="s">
        <v>4186</v>
      </c>
      <c r="B1759" t="s">
        <v>56</v>
      </c>
      <c r="C1759" s="3">
        <v>42660</v>
      </c>
      <c r="D1759" t="str">
        <f>IF(C1759 &gt;= var!$A$1, "MostFresh", IF(DATEDIF(C1759,var!$A$2,"d") &lt; 60, "MostFresh", IF(DATEDIF(C1759,var!$A$2, "d") &lt; 90,"Fresh",IF(DATEDIF(C1759,var!$A$2, "d") &lt; 120, "state","abandon"))))</f>
        <v>MostFresh</v>
      </c>
      <c r="E1759" s="3" t="str">
        <f>IF(C1759 &gt;= var!$D$1,IF(C1759 &lt;= var!$D$2, "1", "0"),"0")</f>
        <v>1</v>
      </c>
      <c r="F1759" t="b">
        <f>NOT(ISNA(VLOOKUP(B1759,var!$B$1:$B$40,1,FALSE)))</f>
        <v>1</v>
      </c>
    </row>
    <row r="1760" spans="1:6">
      <c r="A1760" t="s">
        <v>4187</v>
      </c>
      <c r="B1760" t="s">
        <v>56</v>
      </c>
      <c r="C1760" s="3">
        <v>42660</v>
      </c>
      <c r="D1760" t="str">
        <f>IF(C1760 &gt;= var!$A$1, "MostFresh", IF(DATEDIF(C1760,var!$A$2,"d") &lt; 60, "MostFresh", IF(DATEDIF(C1760,var!$A$2, "d") &lt; 90,"Fresh",IF(DATEDIF(C1760,var!$A$2, "d") &lt; 120, "state","abandon"))))</f>
        <v>MostFresh</v>
      </c>
      <c r="E1760" s="3" t="str">
        <f>IF(C1760 &gt;= var!$D$1,IF(C1760 &lt;= var!$D$2, "1", "0"),"0")</f>
        <v>1</v>
      </c>
      <c r="F1760" t="b">
        <f>NOT(ISNA(VLOOKUP(B1760,var!$B$1:$B$40,1,FALSE)))</f>
        <v>1</v>
      </c>
    </row>
    <row r="1761" spans="1:6">
      <c r="A1761" t="s">
        <v>4188</v>
      </c>
      <c r="B1761" t="s">
        <v>56</v>
      </c>
      <c r="C1761" s="3">
        <v>42660</v>
      </c>
      <c r="D1761" t="str">
        <f>IF(C1761 &gt;= var!$A$1, "MostFresh", IF(DATEDIF(C1761,var!$A$2,"d") &lt; 60, "MostFresh", IF(DATEDIF(C1761,var!$A$2, "d") &lt; 90,"Fresh",IF(DATEDIF(C1761,var!$A$2, "d") &lt; 120, "state","abandon"))))</f>
        <v>MostFresh</v>
      </c>
      <c r="E1761" s="3" t="str">
        <f>IF(C1761 &gt;= var!$D$1,IF(C1761 &lt;= var!$D$2, "1", "0"),"0")</f>
        <v>1</v>
      </c>
      <c r="F1761" t="b">
        <f>NOT(ISNA(VLOOKUP(B1761,var!$B$1:$B$40,1,FALSE)))</f>
        <v>1</v>
      </c>
    </row>
    <row r="1762" spans="1:6">
      <c r="A1762" t="s">
        <v>5155</v>
      </c>
      <c r="B1762" t="s">
        <v>56</v>
      </c>
      <c r="C1762" s="3">
        <v>42632</v>
      </c>
      <c r="D1762" t="str">
        <f>IF(C1762 &gt;= var!$A$1, "MostFresh", IF(DATEDIF(C1762,var!$A$2,"d") &lt; 60, "MostFresh", IF(DATEDIF(C1762,var!$A$2, "d") &lt; 90,"Fresh",IF(DATEDIF(C1762,var!$A$2, "d") &lt; 120, "state","abandon"))))</f>
        <v>MostFresh</v>
      </c>
      <c r="E1762" s="3" t="str">
        <f>IF(C1762 &gt;= var!$D$1,IF(C1762 &lt;= var!$D$2, "1", "0"),"0")</f>
        <v>0</v>
      </c>
      <c r="F1762" t="b">
        <f>NOT(ISNA(VLOOKUP(B1762,var!$B$1:$B$40,1,FALSE)))</f>
        <v>1</v>
      </c>
    </row>
    <row r="1763" spans="1:6">
      <c r="A1763" t="s">
        <v>4189</v>
      </c>
      <c r="B1763" t="s">
        <v>56</v>
      </c>
      <c r="C1763" s="3">
        <v>42632</v>
      </c>
      <c r="D1763" t="str">
        <f>IF(C1763 &gt;= var!$A$1, "MostFresh", IF(DATEDIF(C1763,var!$A$2,"d") &lt; 60, "MostFresh", IF(DATEDIF(C1763,var!$A$2, "d") &lt; 90,"Fresh",IF(DATEDIF(C1763,var!$A$2, "d") &lt; 120, "state","abandon"))))</f>
        <v>MostFresh</v>
      </c>
      <c r="E1763" s="3" t="str">
        <f>IF(C1763 &gt;= var!$D$1,IF(C1763 &lt;= var!$D$2, "1", "0"),"0")</f>
        <v>0</v>
      </c>
      <c r="F1763" t="b">
        <f>NOT(ISNA(VLOOKUP(B1763,var!$B$1:$B$40,1,FALSE)))</f>
        <v>1</v>
      </c>
    </row>
    <row r="1764" spans="1:6">
      <c r="A1764" t="s">
        <v>4190</v>
      </c>
      <c r="B1764" t="s">
        <v>56</v>
      </c>
      <c r="C1764" s="3">
        <v>42632</v>
      </c>
      <c r="D1764" t="str">
        <f>IF(C1764 &gt;= var!$A$1, "MostFresh", IF(DATEDIF(C1764,var!$A$2,"d") &lt; 60, "MostFresh", IF(DATEDIF(C1764,var!$A$2, "d") &lt; 90,"Fresh",IF(DATEDIF(C1764,var!$A$2, "d") &lt; 120, "state","abandon"))))</f>
        <v>MostFresh</v>
      </c>
      <c r="E1764" s="3" t="str">
        <f>IF(C1764 &gt;= var!$D$1,IF(C1764 &lt;= var!$D$2, "1", "0"),"0")</f>
        <v>0</v>
      </c>
      <c r="F1764" t="b">
        <f>NOT(ISNA(VLOOKUP(B1764,var!$B$1:$B$40,1,FALSE)))</f>
        <v>1</v>
      </c>
    </row>
    <row r="1765" spans="1:6">
      <c r="A1765" t="s">
        <v>4191</v>
      </c>
      <c r="B1765" t="s">
        <v>56</v>
      </c>
      <c r="C1765" s="3">
        <v>42660</v>
      </c>
      <c r="D1765" t="str">
        <f>IF(C1765 &gt;= var!$A$1, "MostFresh", IF(DATEDIF(C1765,var!$A$2,"d") &lt; 60, "MostFresh", IF(DATEDIF(C1765,var!$A$2, "d") &lt; 90,"Fresh",IF(DATEDIF(C1765,var!$A$2, "d") &lt; 120, "state","abandon"))))</f>
        <v>MostFresh</v>
      </c>
      <c r="E1765" s="3" t="str">
        <f>IF(C1765 &gt;= var!$D$1,IF(C1765 &lt;= var!$D$2, "1", "0"),"0")</f>
        <v>1</v>
      </c>
      <c r="F1765" t="b">
        <f>NOT(ISNA(VLOOKUP(B1765,var!$B$1:$B$40,1,FALSE)))</f>
        <v>1</v>
      </c>
    </row>
    <row r="1766" spans="1:6">
      <c r="A1766" t="s">
        <v>4192</v>
      </c>
      <c r="B1766" t="s">
        <v>56</v>
      </c>
      <c r="C1766" s="3">
        <v>42597</v>
      </c>
      <c r="D1766" t="str">
        <f>IF(C1766 &gt;= var!$A$1, "MostFresh", IF(DATEDIF(C1766,var!$A$2,"d") &lt; 60, "MostFresh", IF(DATEDIF(C1766,var!$A$2, "d") &lt; 90,"Fresh",IF(DATEDIF(C1766,var!$A$2, "d") &lt; 120, "state","abandon"))))</f>
        <v>MostFresh</v>
      </c>
      <c r="E1766" s="3" t="str">
        <f>IF(C1766 &gt;= var!$D$1,IF(C1766 &lt;= var!$D$2, "1", "0"),"0")</f>
        <v>0</v>
      </c>
      <c r="F1766" t="b">
        <f>NOT(ISNA(VLOOKUP(B1766,var!$B$1:$B$40,1,FALSE)))</f>
        <v>1</v>
      </c>
    </row>
    <row r="1767" spans="1:6">
      <c r="A1767" t="s">
        <v>4193</v>
      </c>
      <c r="B1767" t="s">
        <v>56</v>
      </c>
      <c r="C1767" s="3">
        <v>42660</v>
      </c>
      <c r="D1767" t="str">
        <f>IF(C1767 &gt;= var!$A$1, "MostFresh", IF(DATEDIF(C1767,var!$A$2,"d") &lt; 60, "MostFresh", IF(DATEDIF(C1767,var!$A$2, "d") &lt; 90,"Fresh",IF(DATEDIF(C1767,var!$A$2, "d") &lt; 120, "state","abandon"))))</f>
        <v>MostFresh</v>
      </c>
      <c r="E1767" s="3" t="str">
        <f>IF(C1767 &gt;= var!$D$1,IF(C1767 &lt;= var!$D$2, "1", "0"),"0")</f>
        <v>1</v>
      </c>
      <c r="F1767" t="b">
        <f>NOT(ISNA(VLOOKUP(B1767,var!$B$1:$B$40,1,FALSE)))</f>
        <v>1</v>
      </c>
    </row>
    <row r="1768" spans="1:6">
      <c r="A1768" t="s">
        <v>4194</v>
      </c>
      <c r="B1768" t="s">
        <v>56</v>
      </c>
      <c r="C1768" s="3">
        <v>42660</v>
      </c>
      <c r="D1768" t="str">
        <f>IF(C1768 &gt;= var!$A$1, "MostFresh", IF(DATEDIF(C1768,var!$A$2,"d") &lt; 60, "MostFresh", IF(DATEDIF(C1768,var!$A$2, "d") &lt; 90,"Fresh",IF(DATEDIF(C1768,var!$A$2, "d") &lt; 120, "state","abandon"))))</f>
        <v>MostFresh</v>
      </c>
      <c r="E1768" s="3" t="str">
        <f>IF(C1768 &gt;= var!$D$1,IF(C1768 &lt;= var!$D$2, "1", "0"),"0")</f>
        <v>1</v>
      </c>
      <c r="F1768" t="b">
        <f>NOT(ISNA(VLOOKUP(B1768,var!$B$1:$B$40,1,FALSE)))</f>
        <v>1</v>
      </c>
    </row>
    <row r="1769" spans="1:6">
      <c r="A1769" t="s">
        <v>4195</v>
      </c>
      <c r="B1769" t="s">
        <v>56</v>
      </c>
      <c r="C1769" s="3">
        <v>42660</v>
      </c>
      <c r="D1769" t="str">
        <f>IF(C1769 &gt;= var!$A$1, "MostFresh", IF(DATEDIF(C1769,var!$A$2,"d") &lt; 60, "MostFresh", IF(DATEDIF(C1769,var!$A$2, "d") &lt; 90,"Fresh",IF(DATEDIF(C1769,var!$A$2, "d") &lt; 120, "state","abandon"))))</f>
        <v>MostFresh</v>
      </c>
      <c r="E1769" s="3" t="str">
        <f>IF(C1769 &gt;= var!$D$1,IF(C1769 &lt;= var!$D$2, "1", "0"),"0")</f>
        <v>1</v>
      </c>
      <c r="F1769" t="b">
        <f>NOT(ISNA(VLOOKUP(B1769,var!$B$1:$B$40,1,FALSE)))</f>
        <v>1</v>
      </c>
    </row>
    <row r="1770" spans="1:6">
      <c r="A1770" t="s">
        <v>4196</v>
      </c>
      <c r="B1770" t="s">
        <v>56</v>
      </c>
      <c r="C1770" s="3">
        <v>42660</v>
      </c>
      <c r="D1770" t="str">
        <f>IF(C1770 &gt;= var!$A$1, "MostFresh", IF(DATEDIF(C1770,var!$A$2,"d") &lt; 60, "MostFresh", IF(DATEDIF(C1770,var!$A$2, "d") &lt; 90,"Fresh",IF(DATEDIF(C1770,var!$A$2, "d") &lt; 120, "state","abandon"))))</f>
        <v>MostFresh</v>
      </c>
      <c r="E1770" s="3" t="str">
        <f>IF(C1770 &gt;= var!$D$1,IF(C1770 &lt;= var!$D$2, "1", "0"),"0")</f>
        <v>1</v>
      </c>
      <c r="F1770" t="b">
        <f>NOT(ISNA(VLOOKUP(B1770,var!$B$1:$B$40,1,FALSE)))</f>
        <v>1</v>
      </c>
    </row>
    <row r="1771" spans="1:6">
      <c r="A1771" t="s">
        <v>4197</v>
      </c>
      <c r="B1771" t="s">
        <v>56</v>
      </c>
      <c r="C1771" s="3">
        <v>42562</v>
      </c>
      <c r="D1771" t="str">
        <f>IF(C1771 &gt;= var!$A$1, "MostFresh", IF(DATEDIF(C1771,var!$A$2,"d") &lt; 60, "MostFresh", IF(DATEDIF(C1771,var!$A$2, "d") &lt; 90,"Fresh",IF(DATEDIF(C1771,var!$A$2, "d") &lt; 120, "state","abandon"))))</f>
        <v>Fresh</v>
      </c>
      <c r="E1771" s="3" t="str">
        <f>IF(C1771 &gt;= var!$D$1,IF(C1771 &lt;= var!$D$2, "1", "0"),"0")</f>
        <v>0</v>
      </c>
      <c r="F1771" t="b">
        <f>NOT(ISNA(VLOOKUP(B1771,var!$B$1:$B$40,1,FALSE)))</f>
        <v>1</v>
      </c>
    </row>
    <row r="1772" spans="1:6">
      <c r="A1772" t="s">
        <v>4198</v>
      </c>
      <c r="B1772" t="s">
        <v>56</v>
      </c>
      <c r="C1772" s="3">
        <v>42562</v>
      </c>
      <c r="D1772" t="str">
        <f>IF(C1772 &gt;= var!$A$1, "MostFresh", IF(DATEDIF(C1772,var!$A$2,"d") &lt; 60, "MostFresh", IF(DATEDIF(C1772,var!$A$2, "d") &lt; 90,"Fresh",IF(DATEDIF(C1772,var!$A$2, "d") &lt; 120, "state","abandon"))))</f>
        <v>Fresh</v>
      </c>
      <c r="E1772" s="3" t="str">
        <f>IF(C1772 &gt;= var!$D$1,IF(C1772 &lt;= var!$D$2, "1", "0"),"0")</f>
        <v>0</v>
      </c>
      <c r="F1772" t="b">
        <f>NOT(ISNA(VLOOKUP(B1772,var!$B$1:$B$40,1,FALSE)))</f>
        <v>1</v>
      </c>
    </row>
    <row r="1773" spans="1:6">
      <c r="A1773" t="s">
        <v>4199</v>
      </c>
      <c r="B1773" t="s">
        <v>56</v>
      </c>
      <c r="C1773" s="3">
        <v>42660</v>
      </c>
      <c r="D1773" t="str">
        <f>IF(C1773 &gt;= var!$A$1, "MostFresh", IF(DATEDIF(C1773,var!$A$2,"d") &lt; 60, "MostFresh", IF(DATEDIF(C1773,var!$A$2, "d") &lt; 90,"Fresh",IF(DATEDIF(C1773,var!$A$2, "d") &lt; 120, "state","abandon"))))</f>
        <v>MostFresh</v>
      </c>
      <c r="E1773" s="3" t="str">
        <f>IF(C1773 &gt;= var!$D$1,IF(C1773 &lt;= var!$D$2, "1", "0"),"0")</f>
        <v>1</v>
      </c>
      <c r="F1773" t="b">
        <f>NOT(ISNA(VLOOKUP(B1773,var!$B$1:$B$40,1,FALSE)))</f>
        <v>1</v>
      </c>
    </row>
    <row r="1774" spans="1:6">
      <c r="A1774" t="s">
        <v>4200</v>
      </c>
      <c r="B1774" t="s">
        <v>56</v>
      </c>
      <c r="C1774" s="3">
        <v>42632</v>
      </c>
      <c r="D1774" t="str">
        <f>IF(C1774 &gt;= var!$A$1, "MostFresh", IF(DATEDIF(C1774,var!$A$2,"d") &lt; 60, "MostFresh", IF(DATEDIF(C1774,var!$A$2, "d") &lt; 90,"Fresh",IF(DATEDIF(C1774,var!$A$2, "d") &lt; 120, "state","abandon"))))</f>
        <v>MostFresh</v>
      </c>
      <c r="E1774" s="3" t="str">
        <f>IF(C1774 &gt;= var!$D$1,IF(C1774 &lt;= var!$D$2, "1", "0"),"0")</f>
        <v>0</v>
      </c>
      <c r="F1774" t="b">
        <f>NOT(ISNA(VLOOKUP(B1774,var!$B$1:$B$40,1,FALSE)))</f>
        <v>1</v>
      </c>
    </row>
    <row r="1775" spans="1:6">
      <c r="A1775" t="s">
        <v>4201</v>
      </c>
      <c r="B1775" t="s">
        <v>56</v>
      </c>
      <c r="C1775" s="3">
        <v>42660</v>
      </c>
      <c r="D1775" t="str">
        <f>IF(C1775 &gt;= var!$A$1, "MostFresh", IF(DATEDIF(C1775,var!$A$2,"d") &lt; 60, "MostFresh", IF(DATEDIF(C1775,var!$A$2, "d") &lt; 90,"Fresh",IF(DATEDIF(C1775,var!$A$2, "d") &lt; 120, "state","abandon"))))</f>
        <v>MostFresh</v>
      </c>
      <c r="E1775" s="3" t="str">
        <f>IF(C1775 &gt;= var!$D$1,IF(C1775 &lt;= var!$D$2, "1", "0"),"0")</f>
        <v>1</v>
      </c>
      <c r="F1775" t="b">
        <f>NOT(ISNA(VLOOKUP(B1775,var!$B$1:$B$40,1,FALSE)))</f>
        <v>1</v>
      </c>
    </row>
    <row r="1776" spans="1:6">
      <c r="A1776" t="s">
        <v>4202</v>
      </c>
      <c r="B1776" t="s">
        <v>56</v>
      </c>
      <c r="C1776" s="3">
        <v>42562</v>
      </c>
      <c r="D1776" t="str">
        <f>IF(C1776 &gt;= var!$A$1, "MostFresh", IF(DATEDIF(C1776,var!$A$2,"d") &lt; 60, "MostFresh", IF(DATEDIF(C1776,var!$A$2, "d") &lt; 90,"Fresh",IF(DATEDIF(C1776,var!$A$2, "d") &lt; 120, "state","abandon"))))</f>
        <v>Fresh</v>
      </c>
      <c r="E1776" s="3" t="str">
        <f>IF(C1776 &gt;= var!$D$1,IF(C1776 &lt;= var!$D$2, "1", "0"),"0")</f>
        <v>0</v>
      </c>
      <c r="F1776" t="b">
        <f>NOT(ISNA(VLOOKUP(B1776,var!$B$1:$B$40,1,FALSE)))</f>
        <v>1</v>
      </c>
    </row>
    <row r="1777" spans="1:6">
      <c r="A1777" t="s">
        <v>4203</v>
      </c>
      <c r="B1777" t="s">
        <v>56</v>
      </c>
      <c r="C1777" s="3">
        <v>42597</v>
      </c>
      <c r="D1777" t="str">
        <f>IF(C1777 &gt;= var!$A$1, "MostFresh", IF(DATEDIF(C1777,var!$A$2,"d") &lt; 60, "MostFresh", IF(DATEDIF(C1777,var!$A$2, "d") &lt; 90,"Fresh",IF(DATEDIF(C1777,var!$A$2, "d") &lt; 120, "state","abandon"))))</f>
        <v>MostFresh</v>
      </c>
      <c r="E1777" s="3" t="str">
        <f>IF(C1777 &gt;= var!$D$1,IF(C1777 &lt;= var!$D$2, "1", "0"),"0")</f>
        <v>0</v>
      </c>
      <c r="F1777" t="b">
        <f>NOT(ISNA(VLOOKUP(B1777,var!$B$1:$B$40,1,FALSE)))</f>
        <v>1</v>
      </c>
    </row>
    <row r="1778" spans="1:6">
      <c r="A1778" t="s">
        <v>4204</v>
      </c>
      <c r="B1778" t="s">
        <v>56</v>
      </c>
      <c r="C1778" s="3">
        <v>42562</v>
      </c>
      <c r="D1778" t="str">
        <f>IF(C1778 &gt;= var!$A$1, "MostFresh", IF(DATEDIF(C1778,var!$A$2,"d") &lt; 60, "MostFresh", IF(DATEDIF(C1778,var!$A$2, "d") &lt; 90,"Fresh",IF(DATEDIF(C1778,var!$A$2, "d") &lt; 120, "state","abandon"))))</f>
        <v>Fresh</v>
      </c>
      <c r="E1778" s="3" t="str">
        <f>IF(C1778 &gt;= var!$D$1,IF(C1778 &lt;= var!$D$2, "1", "0"),"0")</f>
        <v>0</v>
      </c>
      <c r="F1778" t="b">
        <f>NOT(ISNA(VLOOKUP(B1778,var!$B$1:$B$40,1,FALSE)))</f>
        <v>1</v>
      </c>
    </row>
    <row r="1779" spans="1:6">
      <c r="A1779" t="s">
        <v>4205</v>
      </c>
      <c r="B1779" t="s">
        <v>56</v>
      </c>
      <c r="C1779" s="3">
        <v>42562</v>
      </c>
      <c r="D1779" t="str">
        <f>IF(C1779 &gt;= var!$A$1, "MostFresh", IF(DATEDIF(C1779,var!$A$2,"d") &lt; 60, "MostFresh", IF(DATEDIF(C1779,var!$A$2, "d") &lt; 90,"Fresh",IF(DATEDIF(C1779,var!$A$2, "d") &lt; 120, "state","abandon"))))</f>
        <v>Fresh</v>
      </c>
      <c r="E1779" s="3" t="str">
        <f>IF(C1779 &gt;= var!$D$1,IF(C1779 &lt;= var!$D$2, "1", "0"),"0")</f>
        <v>0</v>
      </c>
      <c r="F1779" t="b">
        <f>NOT(ISNA(VLOOKUP(B1779,var!$B$1:$B$40,1,FALSE)))</f>
        <v>1</v>
      </c>
    </row>
    <row r="1780" spans="1:6">
      <c r="A1780" t="s">
        <v>4206</v>
      </c>
      <c r="B1780" t="s">
        <v>56</v>
      </c>
      <c r="C1780" s="3">
        <v>42660</v>
      </c>
      <c r="D1780" t="str">
        <f>IF(C1780 &gt;= var!$A$1, "MostFresh", IF(DATEDIF(C1780,var!$A$2,"d") &lt; 60, "MostFresh", IF(DATEDIF(C1780,var!$A$2, "d") &lt; 90,"Fresh",IF(DATEDIF(C1780,var!$A$2, "d") &lt; 120, "state","abandon"))))</f>
        <v>MostFresh</v>
      </c>
      <c r="E1780" s="3" t="str">
        <f>IF(C1780 &gt;= var!$D$1,IF(C1780 &lt;= var!$D$2, "1", "0"),"0")</f>
        <v>1</v>
      </c>
      <c r="F1780" t="b">
        <f>NOT(ISNA(VLOOKUP(B1780,var!$B$1:$B$40,1,FALSE)))</f>
        <v>1</v>
      </c>
    </row>
    <row r="1781" spans="1:6">
      <c r="A1781" t="s">
        <v>4207</v>
      </c>
      <c r="B1781" t="s">
        <v>56</v>
      </c>
      <c r="C1781" s="3">
        <v>42562</v>
      </c>
      <c r="D1781" t="str">
        <f>IF(C1781 &gt;= var!$A$1, "MostFresh", IF(DATEDIF(C1781,var!$A$2,"d") &lt; 60, "MostFresh", IF(DATEDIF(C1781,var!$A$2, "d") &lt; 90,"Fresh",IF(DATEDIF(C1781,var!$A$2, "d") &lt; 120, "state","abandon"))))</f>
        <v>Fresh</v>
      </c>
      <c r="E1781" s="3" t="str">
        <f>IF(C1781 &gt;= var!$D$1,IF(C1781 &lt;= var!$D$2, "1", "0"),"0")</f>
        <v>0</v>
      </c>
      <c r="F1781" t="b">
        <f>NOT(ISNA(VLOOKUP(B1781,var!$B$1:$B$40,1,FALSE)))</f>
        <v>1</v>
      </c>
    </row>
    <row r="1782" spans="1:6">
      <c r="A1782" t="s">
        <v>4208</v>
      </c>
      <c r="B1782" t="s">
        <v>56</v>
      </c>
      <c r="C1782" s="3">
        <v>42562</v>
      </c>
      <c r="D1782" t="str">
        <f>IF(C1782 &gt;= var!$A$1, "MostFresh", IF(DATEDIF(C1782,var!$A$2,"d") &lt; 60, "MostFresh", IF(DATEDIF(C1782,var!$A$2, "d") &lt; 90,"Fresh",IF(DATEDIF(C1782,var!$A$2, "d") &lt; 120, "state","abandon"))))</f>
        <v>Fresh</v>
      </c>
      <c r="E1782" s="3" t="str">
        <f>IF(C1782 &gt;= var!$D$1,IF(C1782 &lt;= var!$D$2, "1", "0"),"0")</f>
        <v>0</v>
      </c>
      <c r="F1782" t="b">
        <f>NOT(ISNA(VLOOKUP(B1782,var!$B$1:$B$40,1,FALSE)))</f>
        <v>1</v>
      </c>
    </row>
    <row r="1783" spans="1:6">
      <c r="A1783" t="s">
        <v>4209</v>
      </c>
      <c r="B1783" t="s">
        <v>56</v>
      </c>
      <c r="C1783" s="3">
        <v>42632</v>
      </c>
      <c r="D1783" t="str">
        <f>IF(C1783 &gt;= var!$A$1, "MostFresh", IF(DATEDIF(C1783,var!$A$2,"d") &lt; 60, "MostFresh", IF(DATEDIF(C1783,var!$A$2, "d") &lt; 90,"Fresh",IF(DATEDIF(C1783,var!$A$2, "d") &lt; 120, "state","abandon"))))</f>
        <v>MostFresh</v>
      </c>
      <c r="E1783" s="3" t="str">
        <f>IF(C1783 &gt;= var!$D$1,IF(C1783 &lt;= var!$D$2, "1", "0"),"0")</f>
        <v>0</v>
      </c>
      <c r="F1783" t="b">
        <f>NOT(ISNA(VLOOKUP(B1783,var!$B$1:$B$40,1,FALSE)))</f>
        <v>1</v>
      </c>
    </row>
    <row r="1784" spans="1:6">
      <c r="A1784" t="s">
        <v>4210</v>
      </c>
      <c r="B1784" t="s">
        <v>56</v>
      </c>
      <c r="C1784" s="3">
        <v>42632</v>
      </c>
      <c r="D1784" t="str">
        <f>IF(C1784 &gt;= var!$A$1, "MostFresh", IF(DATEDIF(C1784,var!$A$2,"d") &lt; 60, "MostFresh", IF(DATEDIF(C1784,var!$A$2, "d") &lt; 90,"Fresh",IF(DATEDIF(C1784,var!$A$2, "d") &lt; 120, "state","abandon"))))</f>
        <v>MostFresh</v>
      </c>
      <c r="E1784" s="3" t="str">
        <f>IF(C1784 &gt;= var!$D$1,IF(C1784 &lt;= var!$D$2, "1", "0"),"0")</f>
        <v>0</v>
      </c>
      <c r="F1784" t="b">
        <f>NOT(ISNA(VLOOKUP(B1784,var!$B$1:$B$40,1,FALSE)))</f>
        <v>1</v>
      </c>
    </row>
    <row r="1785" spans="1:6">
      <c r="A1785" t="s">
        <v>4211</v>
      </c>
      <c r="B1785" t="s">
        <v>56</v>
      </c>
      <c r="C1785" s="3">
        <v>42632</v>
      </c>
      <c r="D1785" t="str">
        <f>IF(C1785 &gt;= var!$A$1, "MostFresh", IF(DATEDIF(C1785,var!$A$2,"d") &lt; 60, "MostFresh", IF(DATEDIF(C1785,var!$A$2, "d") &lt; 90,"Fresh",IF(DATEDIF(C1785,var!$A$2, "d") &lt; 120, "state","abandon"))))</f>
        <v>MostFresh</v>
      </c>
      <c r="E1785" s="3" t="str">
        <f>IF(C1785 &gt;= var!$D$1,IF(C1785 &lt;= var!$D$2, "1", "0"),"0")</f>
        <v>0</v>
      </c>
      <c r="F1785" t="b">
        <f>NOT(ISNA(VLOOKUP(B1785,var!$B$1:$B$40,1,FALSE)))</f>
        <v>1</v>
      </c>
    </row>
    <row r="1786" spans="1:6">
      <c r="A1786" t="s">
        <v>4212</v>
      </c>
      <c r="B1786" t="s">
        <v>56</v>
      </c>
      <c r="C1786" s="3">
        <v>42604</v>
      </c>
      <c r="D1786" t="str">
        <f>IF(C1786 &gt;= var!$A$1, "MostFresh", IF(DATEDIF(C1786,var!$A$2,"d") &lt; 60, "MostFresh", IF(DATEDIF(C1786,var!$A$2, "d") &lt; 90,"Fresh",IF(DATEDIF(C1786,var!$A$2, "d") &lt; 120, "state","abandon"))))</f>
        <v>MostFresh</v>
      </c>
      <c r="E1786" s="3" t="str">
        <f>IF(C1786 &gt;= var!$D$1,IF(C1786 &lt;= var!$D$2, "1", "0"),"0")</f>
        <v>0</v>
      </c>
      <c r="F1786" t="b">
        <f>NOT(ISNA(VLOOKUP(B1786,var!$B$1:$B$40,1,FALSE)))</f>
        <v>1</v>
      </c>
    </row>
    <row r="1787" spans="1:6">
      <c r="A1787" t="s">
        <v>4213</v>
      </c>
      <c r="B1787" t="s">
        <v>56</v>
      </c>
      <c r="C1787" s="3">
        <v>42535</v>
      </c>
      <c r="D1787" t="str">
        <f>IF(C1787 &gt;= var!$A$1, "MostFresh", IF(DATEDIF(C1787,var!$A$2,"d") &lt; 60, "MostFresh", IF(DATEDIF(C1787,var!$A$2, "d") &lt; 90,"Fresh",IF(DATEDIF(C1787,var!$A$2, "d") &lt; 120, "state","abandon"))))</f>
        <v>state</v>
      </c>
      <c r="E1787" s="3" t="str">
        <f>IF(C1787 &gt;= var!$D$1,IF(C1787 &lt;= var!$D$2, "1", "0"),"0")</f>
        <v>0</v>
      </c>
      <c r="F1787" t="b">
        <f>NOT(ISNA(VLOOKUP(B1787,var!$B$1:$B$40,1,FALSE)))</f>
        <v>1</v>
      </c>
    </row>
    <row r="1788" spans="1:6">
      <c r="A1788" t="s">
        <v>4214</v>
      </c>
      <c r="B1788" t="s">
        <v>56</v>
      </c>
      <c r="C1788" s="3">
        <v>42660</v>
      </c>
      <c r="D1788" t="str">
        <f>IF(C1788 &gt;= var!$A$1, "MostFresh", IF(DATEDIF(C1788,var!$A$2,"d") &lt; 60, "MostFresh", IF(DATEDIF(C1788,var!$A$2, "d") &lt; 90,"Fresh",IF(DATEDIF(C1788,var!$A$2, "d") &lt; 120, "state","abandon"))))</f>
        <v>MostFresh</v>
      </c>
      <c r="E1788" s="3" t="str">
        <f>IF(C1788 &gt;= var!$D$1,IF(C1788 &lt;= var!$D$2, "1", "0"),"0")</f>
        <v>1</v>
      </c>
      <c r="F1788" t="b">
        <f>NOT(ISNA(VLOOKUP(B1788,var!$B$1:$B$40,1,FALSE)))</f>
        <v>1</v>
      </c>
    </row>
    <row r="1789" spans="1:6">
      <c r="A1789" t="s">
        <v>4215</v>
      </c>
      <c r="B1789" t="s">
        <v>56</v>
      </c>
      <c r="C1789" s="3">
        <v>42562</v>
      </c>
      <c r="D1789" t="str">
        <f>IF(C1789 &gt;= var!$A$1, "MostFresh", IF(DATEDIF(C1789,var!$A$2,"d") &lt; 60, "MostFresh", IF(DATEDIF(C1789,var!$A$2, "d") &lt; 90,"Fresh",IF(DATEDIF(C1789,var!$A$2, "d") &lt; 120, "state","abandon"))))</f>
        <v>Fresh</v>
      </c>
      <c r="E1789" s="3" t="str">
        <f>IF(C1789 &gt;= var!$D$1,IF(C1789 &lt;= var!$D$2, "1", "0"),"0")</f>
        <v>0</v>
      </c>
      <c r="F1789" t="b">
        <f>NOT(ISNA(VLOOKUP(B1789,var!$B$1:$B$40,1,FALSE)))</f>
        <v>1</v>
      </c>
    </row>
    <row r="1790" spans="1:6">
      <c r="A1790" t="s">
        <v>4216</v>
      </c>
      <c r="B1790" t="s">
        <v>56</v>
      </c>
      <c r="C1790" s="3">
        <v>42572</v>
      </c>
      <c r="D1790" t="str">
        <f>IF(C1790 &gt;= var!$A$1, "MostFresh", IF(DATEDIF(C1790,var!$A$2,"d") &lt; 60, "MostFresh", IF(DATEDIF(C1790,var!$A$2, "d") &lt; 90,"Fresh",IF(DATEDIF(C1790,var!$A$2, "d") &lt; 120, "state","abandon"))))</f>
        <v>Fresh</v>
      </c>
      <c r="E1790" s="3" t="str">
        <f>IF(C1790 &gt;= var!$D$1,IF(C1790 &lt;= var!$D$2, "1", "0"),"0")</f>
        <v>0</v>
      </c>
      <c r="F1790" t="b">
        <f>NOT(ISNA(VLOOKUP(B1790,var!$B$1:$B$40,1,FALSE)))</f>
        <v>1</v>
      </c>
    </row>
    <row r="1791" spans="1:6">
      <c r="A1791" t="s">
        <v>4217</v>
      </c>
      <c r="B1791" t="s">
        <v>56</v>
      </c>
      <c r="C1791" s="3">
        <v>42660</v>
      </c>
      <c r="D1791" t="str">
        <f>IF(C1791 &gt;= var!$A$1, "MostFresh", IF(DATEDIF(C1791,var!$A$2,"d") &lt; 60, "MostFresh", IF(DATEDIF(C1791,var!$A$2, "d") &lt; 90,"Fresh",IF(DATEDIF(C1791,var!$A$2, "d") &lt; 120, "state","abandon"))))</f>
        <v>MostFresh</v>
      </c>
      <c r="E1791" s="3" t="str">
        <f>IF(C1791 &gt;= var!$D$1,IF(C1791 &lt;= var!$D$2, "1", "0"),"0")</f>
        <v>1</v>
      </c>
      <c r="F1791" t="b">
        <f>NOT(ISNA(VLOOKUP(B1791,var!$B$1:$B$40,1,FALSE)))</f>
        <v>1</v>
      </c>
    </row>
    <row r="1792" spans="1:6">
      <c r="A1792" t="s">
        <v>4218</v>
      </c>
      <c r="B1792" t="s">
        <v>56</v>
      </c>
      <c r="C1792" s="3">
        <v>42562</v>
      </c>
      <c r="D1792" t="str">
        <f>IF(C1792 &gt;= var!$A$1, "MostFresh", IF(DATEDIF(C1792,var!$A$2,"d") &lt; 60, "MostFresh", IF(DATEDIF(C1792,var!$A$2, "d") &lt; 90,"Fresh",IF(DATEDIF(C1792,var!$A$2, "d") &lt; 120, "state","abandon"))))</f>
        <v>Fresh</v>
      </c>
      <c r="E1792" s="3" t="str">
        <f>IF(C1792 &gt;= var!$D$1,IF(C1792 &lt;= var!$D$2, "1", "0"),"0")</f>
        <v>0</v>
      </c>
      <c r="F1792" t="b">
        <f>NOT(ISNA(VLOOKUP(B1792,var!$B$1:$B$40,1,FALSE)))</f>
        <v>1</v>
      </c>
    </row>
    <row r="1793" spans="1:6">
      <c r="A1793" t="s">
        <v>4219</v>
      </c>
      <c r="B1793" t="s">
        <v>56</v>
      </c>
      <c r="C1793" s="3">
        <v>42562</v>
      </c>
      <c r="D1793" t="str">
        <f>IF(C1793 &gt;= var!$A$1, "MostFresh", IF(DATEDIF(C1793,var!$A$2,"d") &lt; 60, "MostFresh", IF(DATEDIF(C1793,var!$A$2, "d") &lt; 90,"Fresh",IF(DATEDIF(C1793,var!$A$2, "d") &lt; 120, "state","abandon"))))</f>
        <v>Fresh</v>
      </c>
      <c r="E1793" s="3" t="str">
        <f>IF(C1793 &gt;= var!$D$1,IF(C1793 &lt;= var!$D$2, "1", "0"),"0")</f>
        <v>0</v>
      </c>
      <c r="F1793" t="b">
        <f>NOT(ISNA(VLOOKUP(B1793,var!$B$1:$B$40,1,FALSE)))</f>
        <v>1</v>
      </c>
    </row>
    <row r="1794" spans="1:6">
      <c r="A1794" t="s">
        <v>4220</v>
      </c>
      <c r="B1794" t="s">
        <v>56</v>
      </c>
      <c r="C1794" s="3">
        <v>42562</v>
      </c>
      <c r="D1794" t="str">
        <f>IF(C1794 &gt;= var!$A$1, "MostFresh", IF(DATEDIF(C1794,var!$A$2,"d") &lt; 60, "MostFresh", IF(DATEDIF(C1794,var!$A$2, "d") &lt; 90,"Fresh",IF(DATEDIF(C1794,var!$A$2, "d") &lt; 120, "state","abandon"))))</f>
        <v>Fresh</v>
      </c>
      <c r="E1794" s="3" t="str">
        <f>IF(C1794 &gt;= var!$D$1,IF(C1794 &lt;= var!$D$2, "1", "0"),"0")</f>
        <v>0</v>
      </c>
      <c r="F1794" t="b">
        <f>NOT(ISNA(VLOOKUP(B1794,var!$B$1:$B$40,1,FALSE)))</f>
        <v>1</v>
      </c>
    </row>
    <row r="1795" spans="1:6">
      <c r="A1795" t="s">
        <v>4221</v>
      </c>
      <c r="B1795" t="s">
        <v>56</v>
      </c>
      <c r="C1795" s="3">
        <v>42569</v>
      </c>
      <c r="D1795" t="str">
        <f>IF(C1795 &gt;= var!$A$1, "MostFresh", IF(DATEDIF(C1795,var!$A$2,"d") &lt; 60, "MostFresh", IF(DATEDIF(C1795,var!$A$2, "d") &lt; 90,"Fresh",IF(DATEDIF(C1795,var!$A$2, "d") &lt; 120, "state","abandon"))))</f>
        <v>Fresh</v>
      </c>
      <c r="E1795" s="3" t="str">
        <f>IF(C1795 &gt;= var!$D$1,IF(C1795 &lt;= var!$D$2, "1", "0"),"0")</f>
        <v>0</v>
      </c>
      <c r="F1795" t="b">
        <f>NOT(ISNA(VLOOKUP(B1795,var!$B$1:$B$40,1,FALSE)))</f>
        <v>1</v>
      </c>
    </row>
    <row r="1796" spans="1:6">
      <c r="A1796" t="s">
        <v>4222</v>
      </c>
      <c r="B1796" t="s">
        <v>56</v>
      </c>
      <c r="C1796" s="3">
        <v>42660</v>
      </c>
      <c r="D1796" t="str">
        <f>IF(C1796 &gt;= var!$A$1, "MostFresh", IF(DATEDIF(C1796,var!$A$2,"d") &lt; 60, "MostFresh", IF(DATEDIF(C1796,var!$A$2, "d") &lt; 90,"Fresh",IF(DATEDIF(C1796,var!$A$2, "d") &lt; 120, "state","abandon"))))</f>
        <v>MostFresh</v>
      </c>
      <c r="E1796" s="3" t="str">
        <f>IF(C1796 &gt;= var!$D$1,IF(C1796 &lt;= var!$D$2, "1", "0"),"0")</f>
        <v>1</v>
      </c>
      <c r="F1796" t="b">
        <f>NOT(ISNA(VLOOKUP(B1796,var!$B$1:$B$40,1,FALSE)))</f>
        <v>1</v>
      </c>
    </row>
    <row r="1797" spans="1:6">
      <c r="A1797" t="s">
        <v>4223</v>
      </c>
      <c r="B1797" t="s">
        <v>56</v>
      </c>
      <c r="C1797" s="3">
        <v>42606</v>
      </c>
      <c r="D1797" t="str">
        <f>IF(C1797 &gt;= var!$A$1, "MostFresh", IF(DATEDIF(C1797,var!$A$2,"d") &lt; 60, "MostFresh", IF(DATEDIF(C1797,var!$A$2, "d") &lt; 90,"Fresh",IF(DATEDIF(C1797,var!$A$2, "d") &lt; 120, "state","abandon"))))</f>
        <v>MostFresh</v>
      </c>
      <c r="E1797" s="3" t="str">
        <f>IF(C1797 &gt;= var!$D$1,IF(C1797 &lt;= var!$D$2, "1", "0"),"0")</f>
        <v>0</v>
      </c>
      <c r="F1797" t="b">
        <f>NOT(ISNA(VLOOKUP(B1797,var!$B$1:$B$40,1,FALSE)))</f>
        <v>1</v>
      </c>
    </row>
    <row r="1798" spans="1:6">
      <c r="A1798" t="s">
        <v>4224</v>
      </c>
      <c r="B1798" t="s">
        <v>56</v>
      </c>
      <c r="C1798" s="3">
        <v>42569</v>
      </c>
      <c r="D1798" t="str">
        <f>IF(C1798 &gt;= var!$A$1, "MostFresh", IF(DATEDIF(C1798,var!$A$2,"d") &lt; 60, "MostFresh", IF(DATEDIF(C1798,var!$A$2, "d") &lt; 90,"Fresh",IF(DATEDIF(C1798,var!$A$2, "d") &lt; 120, "state","abandon"))))</f>
        <v>Fresh</v>
      </c>
      <c r="E1798" s="3" t="str">
        <f>IF(C1798 &gt;= var!$D$1,IF(C1798 &lt;= var!$D$2, "1", "0"),"0")</f>
        <v>0</v>
      </c>
      <c r="F1798" t="b">
        <f>NOT(ISNA(VLOOKUP(B1798,var!$B$1:$B$40,1,FALSE)))</f>
        <v>1</v>
      </c>
    </row>
    <row r="1799" spans="1:6">
      <c r="A1799" t="s">
        <v>4225</v>
      </c>
      <c r="B1799" t="s">
        <v>56</v>
      </c>
      <c r="C1799" s="3">
        <v>42632</v>
      </c>
      <c r="D1799" t="str">
        <f>IF(C1799 &gt;= var!$A$1, "MostFresh", IF(DATEDIF(C1799,var!$A$2,"d") &lt; 60, "MostFresh", IF(DATEDIF(C1799,var!$A$2, "d") &lt; 90,"Fresh",IF(DATEDIF(C1799,var!$A$2, "d") &lt; 120, "state","abandon"))))</f>
        <v>MostFresh</v>
      </c>
      <c r="E1799" s="3" t="str">
        <f>IF(C1799 &gt;= var!$D$1,IF(C1799 &lt;= var!$D$2, "1", "0"),"0")</f>
        <v>0</v>
      </c>
      <c r="F1799" t="b">
        <f>NOT(ISNA(VLOOKUP(B1799,var!$B$1:$B$40,1,FALSE)))</f>
        <v>1</v>
      </c>
    </row>
    <row r="1800" spans="1:6">
      <c r="A1800" t="s">
        <v>4226</v>
      </c>
      <c r="B1800" t="s">
        <v>56</v>
      </c>
      <c r="C1800" s="3">
        <v>42597</v>
      </c>
      <c r="D1800" t="str">
        <f>IF(C1800 &gt;= var!$A$1, "MostFresh", IF(DATEDIF(C1800,var!$A$2,"d") &lt; 60, "MostFresh", IF(DATEDIF(C1800,var!$A$2, "d") &lt; 90,"Fresh",IF(DATEDIF(C1800,var!$A$2, "d") &lt; 120, "state","abandon"))))</f>
        <v>MostFresh</v>
      </c>
      <c r="E1800" s="3" t="str">
        <f>IF(C1800 &gt;= var!$D$1,IF(C1800 &lt;= var!$D$2, "1", "0"),"0")</f>
        <v>0</v>
      </c>
      <c r="F1800" t="b">
        <f>NOT(ISNA(VLOOKUP(B1800,var!$B$1:$B$40,1,FALSE)))</f>
        <v>1</v>
      </c>
    </row>
    <row r="1801" spans="1:6">
      <c r="A1801" t="s">
        <v>4227</v>
      </c>
      <c r="B1801" t="s">
        <v>56</v>
      </c>
      <c r="C1801" s="3">
        <v>42597</v>
      </c>
      <c r="D1801" t="str">
        <f>IF(C1801 &gt;= var!$A$1, "MostFresh", IF(DATEDIF(C1801,var!$A$2,"d") &lt; 60, "MostFresh", IF(DATEDIF(C1801,var!$A$2, "d") &lt; 90,"Fresh",IF(DATEDIF(C1801,var!$A$2, "d") &lt; 120, "state","abandon"))))</f>
        <v>MostFresh</v>
      </c>
      <c r="E1801" s="3" t="str">
        <f>IF(C1801 &gt;= var!$D$1,IF(C1801 &lt;= var!$D$2, "1", "0"),"0")</f>
        <v>0</v>
      </c>
      <c r="F1801" t="b">
        <f>NOT(ISNA(VLOOKUP(B1801,var!$B$1:$B$40,1,FALSE)))</f>
        <v>1</v>
      </c>
    </row>
    <row r="1802" spans="1:6">
      <c r="A1802" t="s">
        <v>4228</v>
      </c>
      <c r="B1802" t="s">
        <v>56</v>
      </c>
      <c r="C1802" s="3">
        <v>42606</v>
      </c>
      <c r="D1802" t="str">
        <f>IF(C1802 &gt;= var!$A$1, "MostFresh", IF(DATEDIF(C1802,var!$A$2,"d") &lt; 60, "MostFresh", IF(DATEDIF(C1802,var!$A$2, "d") &lt; 90,"Fresh",IF(DATEDIF(C1802,var!$A$2, "d") &lt; 120, "state","abandon"))))</f>
        <v>MostFresh</v>
      </c>
      <c r="E1802" s="3" t="str">
        <f>IF(C1802 &gt;= var!$D$1,IF(C1802 &lt;= var!$D$2, "1", "0"),"0")</f>
        <v>0</v>
      </c>
      <c r="F1802" t="b">
        <f>NOT(ISNA(VLOOKUP(B1802,var!$B$1:$B$40,1,FALSE)))</f>
        <v>1</v>
      </c>
    </row>
    <row r="1803" spans="1:6">
      <c r="A1803" t="s">
        <v>4229</v>
      </c>
      <c r="B1803" t="s">
        <v>56</v>
      </c>
      <c r="C1803" s="3">
        <v>42569</v>
      </c>
      <c r="D1803" t="str">
        <f>IF(C1803 &gt;= var!$A$1, "MostFresh", IF(DATEDIF(C1803,var!$A$2,"d") &lt; 60, "MostFresh", IF(DATEDIF(C1803,var!$A$2, "d") &lt; 90,"Fresh",IF(DATEDIF(C1803,var!$A$2, "d") &lt; 120, "state","abandon"))))</f>
        <v>Fresh</v>
      </c>
      <c r="E1803" s="3" t="str">
        <f>IF(C1803 &gt;= var!$D$1,IF(C1803 &lt;= var!$D$2, "1", "0"),"0")</f>
        <v>0</v>
      </c>
      <c r="F1803" t="b">
        <f>NOT(ISNA(VLOOKUP(B1803,var!$B$1:$B$40,1,FALSE)))</f>
        <v>1</v>
      </c>
    </row>
    <row r="1804" spans="1:6">
      <c r="A1804" t="s">
        <v>4230</v>
      </c>
      <c r="B1804" t="s">
        <v>56</v>
      </c>
      <c r="C1804" s="3">
        <v>42597</v>
      </c>
      <c r="D1804" t="str">
        <f>IF(C1804 &gt;= var!$A$1, "MostFresh", IF(DATEDIF(C1804,var!$A$2,"d") &lt; 60, "MostFresh", IF(DATEDIF(C1804,var!$A$2, "d") &lt; 90,"Fresh",IF(DATEDIF(C1804,var!$A$2, "d") &lt; 120, "state","abandon"))))</f>
        <v>MostFresh</v>
      </c>
      <c r="E1804" s="3" t="str">
        <f>IF(C1804 &gt;= var!$D$1,IF(C1804 &lt;= var!$D$2, "1", "0"),"0")</f>
        <v>0</v>
      </c>
      <c r="F1804" t="b">
        <f>NOT(ISNA(VLOOKUP(B1804,var!$B$1:$B$40,1,FALSE)))</f>
        <v>1</v>
      </c>
    </row>
    <row r="1805" spans="1:6">
      <c r="A1805" t="s">
        <v>4231</v>
      </c>
      <c r="B1805" t="s">
        <v>56</v>
      </c>
      <c r="C1805" s="3">
        <v>42569</v>
      </c>
      <c r="D1805" t="str">
        <f>IF(C1805 &gt;= var!$A$1, "MostFresh", IF(DATEDIF(C1805,var!$A$2,"d") &lt; 60, "MostFresh", IF(DATEDIF(C1805,var!$A$2, "d") &lt; 90,"Fresh",IF(DATEDIF(C1805,var!$A$2, "d") &lt; 120, "state","abandon"))))</f>
        <v>Fresh</v>
      </c>
      <c r="E1805" s="3" t="str">
        <f>IF(C1805 &gt;= var!$D$1,IF(C1805 &lt;= var!$D$2, "1", "0"),"0")</f>
        <v>0</v>
      </c>
      <c r="F1805" t="b">
        <f>NOT(ISNA(VLOOKUP(B1805,var!$B$1:$B$40,1,FALSE)))</f>
        <v>1</v>
      </c>
    </row>
    <row r="1806" spans="1:6">
      <c r="A1806" t="s">
        <v>4232</v>
      </c>
      <c r="B1806" t="s">
        <v>56</v>
      </c>
      <c r="C1806" s="3">
        <v>42569</v>
      </c>
      <c r="D1806" t="str">
        <f>IF(C1806 &gt;= var!$A$1, "MostFresh", IF(DATEDIF(C1806,var!$A$2,"d") &lt; 60, "MostFresh", IF(DATEDIF(C1806,var!$A$2, "d") &lt; 90,"Fresh",IF(DATEDIF(C1806,var!$A$2, "d") &lt; 120, "state","abandon"))))</f>
        <v>Fresh</v>
      </c>
      <c r="E1806" s="3" t="str">
        <f>IF(C1806 &gt;= var!$D$1,IF(C1806 &lt;= var!$D$2, "1", "0"),"0")</f>
        <v>0</v>
      </c>
      <c r="F1806" t="b">
        <f>NOT(ISNA(VLOOKUP(B1806,var!$B$1:$B$40,1,FALSE)))</f>
        <v>1</v>
      </c>
    </row>
    <row r="1807" spans="1:6">
      <c r="A1807" t="s">
        <v>4233</v>
      </c>
      <c r="B1807" t="s">
        <v>56</v>
      </c>
      <c r="C1807" s="3">
        <v>42569</v>
      </c>
      <c r="D1807" t="str">
        <f>IF(C1807 &gt;= var!$A$1, "MostFresh", IF(DATEDIF(C1807,var!$A$2,"d") &lt; 60, "MostFresh", IF(DATEDIF(C1807,var!$A$2, "d") &lt; 90,"Fresh",IF(DATEDIF(C1807,var!$A$2, "d") &lt; 120, "state","abandon"))))</f>
        <v>Fresh</v>
      </c>
      <c r="E1807" s="3" t="str">
        <f>IF(C1807 &gt;= var!$D$1,IF(C1807 &lt;= var!$D$2, "1", "0"),"0")</f>
        <v>0</v>
      </c>
      <c r="F1807" t="b">
        <f>NOT(ISNA(VLOOKUP(B1807,var!$B$1:$B$40,1,FALSE)))</f>
        <v>1</v>
      </c>
    </row>
    <row r="1808" spans="1:6">
      <c r="A1808" t="s">
        <v>4234</v>
      </c>
      <c r="B1808" t="s">
        <v>56</v>
      </c>
      <c r="C1808" s="3">
        <v>42535</v>
      </c>
      <c r="D1808" t="str">
        <f>IF(C1808 &gt;= var!$A$1, "MostFresh", IF(DATEDIF(C1808,var!$A$2,"d") &lt; 60, "MostFresh", IF(DATEDIF(C1808,var!$A$2, "d") &lt; 90,"Fresh",IF(DATEDIF(C1808,var!$A$2, "d") &lt; 120, "state","abandon"))))</f>
        <v>state</v>
      </c>
      <c r="E1808" s="3" t="str">
        <f>IF(C1808 &gt;= var!$D$1,IF(C1808 &lt;= var!$D$2, "1", "0"),"0")</f>
        <v>0</v>
      </c>
      <c r="F1808" t="b">
        <f>NOT(ISNA(VLOOKUP(B1808,var!$B$1:$B$40,1,FALSE)))</f>
        <v>1</v>
      </c>
    </row>
    <row r="1809" spans="1:6">
      <c r="A1809" t="s">
        <v>4235</v>
      </c>
      <c r="B1809" t="s">
        <v>56</v>
      </c>
      <c r="C1809" s="3">
        <v>42569</v>
      </c>
      <c r="D1809" t="str">
        <f>IF(C1809 &gt;= var!$A$1, "MostFresh", IF(DATEDIF(C1809,var!$A$2,"d") &lt; 60, "MostFresh", IF(DATEDIF(C1809,var!$A$2, "d") &lt; 90,"Fresh",IF(DATEDIF(C1809,var!$A$2, "d") &lt; 120, "state","abandon"))))</f>
        <v>Fresh</v>
      </c>
      <c r="E1809" s="3" t="str">
        <f>IF(C1809 &gt;= var!$D$1,IF(C1809 &lt;= var!$D$2, "1", "0"),"0")</f>
        <v>0</v>
      </c>
      <c r="F1809" t="b">
        <f>NOT(ISNA(VLOOKUP(B1809,var!$B$1:$B$40,1,FALSE)))</f>
        <v>1</v>
      </c>
    </row>
    <row r="1810" spans="1:6">
      <c r="A1810" t="s">
        <v>4236</v>
      </c>
      <c r="B1810" t="s">
        <v>56</v>
      </c>
      <c r="C1810" s="3">
        <v>42569</v>
      </c>
      <c r="D1810" t="str">
        <f>IF(C1810 &gt;= var!$A$1, "MostFresh", IF(DATEDIF(C1810,var!$A$2,"d") &lt; 60, "MostFresh", IF(DATEDIF(C1810,var!$A$2, "d") &lt; 90,"Fresh",IF(DATEDIF(C1810,var!$A$2, "d") &lt; 120, "state","abandon"))))</f>
        <v>Fresh</v>
      </c>
      <c r="E1810" s="3" t="str">
        <f>IF(C1810 &gt;= var!$D$1,IF(C1810 &lt;= var!$D$2, "1", "0"),"0")</f>
        <v>0</v>
      </c>
      <c r="F1810" t="b">
        <f>NOT(ISNA(VLOOKUP(B1810,var!$B$1:$B$40,1,FALSE)))</f>
        <v>1</v>
      </c>
    </row>
    <row r="1811" spans="1:6">
      <c r="A1811" t="s">
        <v>4237</v>
      </c>
      <c r="B1811" t="s">
        <v>56</v>
      </c>
      <c r="C1811" s="3">
        <v>42569</v>
      </c>
      <c r="D1811" t="str">
        <f>IF(C1811 &gt;= var!$A$1, "MostFresh", IF(DATEDIF(C1811,var!$A$2,"d") &lt; 60, "MostFresh", IF(DATEDIF(C1811,var!$A$2, "d") &lt; 90,"Fresh",IF(DATEDIF(C1811,var!$A$2, "d") &lt; 120, "state","abandon"))))</f>
        <v>Fresh</v>
      </c>
      <c r="E1811" s="3" t="str">
        <f>IF(C1811 &gt;= var!$D$1,IF(C1811 &lt;= var!$D$2, "1", "0"),"0")</f>
        <v>0</v>
      </c>
      <c r="F1811" t="b">
        <f>NOT(ISNA(VLOOKUP(B1811,var!$B$1:$B$40,1,FALSE)))</f>
        <v>1</v>
      </c>
    </row>
    <row r="1812" spans="1:6">
      <c r="A1812" t="s">
        <v>4238</v>
      </c>
      <c r="B1812" t="s">
        <v>56</v>
      </c>
      <c r="C1812" s="3">
        <v>42569</v>
      </c>
      <c r="D1812" t="str">
        <f>IF(C1812 &gt;= var!$A$1, "MostFresh", IF(DATEDIF(C1812,var!$A$2,"d") &lt; 60, "MostFresh", IF(DATEDIF(C1812,var!$A$2, "d") &lt; 90,"Fresh",IF(DATEDIF(C1812,var!$A$2, "d") &lt; 120, "state","abandon"))))</f>
        <v>Fresh</v>
      </c>
      <c r="E1812" s="3" t="str">
        <f>IF(C1812 &gt;= var!$D$1,IF(C1812 &lt;= var!$D$2, "1", "0"),"0")</f>
        <v>0</v>
      </c>
      <c r="F1812" t="b">
        <f>NOT(ISNA(VLOOKUP(B1812,var!$B$1:$B$40,1,FALSE)))</f>
        <v>1</v>
      </c>
    </row>
    <row r="1813" spans="1:6">
      <c r="A1813" t="s">
        <v>4239</v>
      </c>
      <c r="B1813" t="s">
        <v>56</v>
      </c>
      <c r="C1813" s="3">
        <v>42513</v>
      </c>
      <c r="D1813" t="str">
        <f>IF(C1813 &gt;= var!$A$1, "MostFresh", IF(DATEDIF(C1813,var!$A$2,"d") &lt; 60, "MostFresh", IF(DATEDIF(C1813,var!$A$2, "d") &lt; 90,"Fresh",IF(DATEDIF(C1813,var!$A$2, "d") &lt; 120, "state","abandon"))))</f>
        <v>abandon</v>
      </c>
      <c r="E1813" s="3" t="str">
        <f>IF(C1813 &gt;= var!$D$1,IF(C1813 &lt;= var!$D$2, "1", "0"),"0")</f>
        <v>0</v>
      </c>
      <c r="F1813" t="b">
        <f>NOT(ISNA(VLOOKUP(B1813,var!$B$1:$B$40,1,FALSE)))</f>
        <v>1</v>
      </c>
    </row>
    <row r="1814" spans="1:6">
      <c r="A1814" t="s">
        <v>4240</v>
      </c>
      <c r="B1814" t="s">
        <v>56</v>
      </c>
      <c r="C1814" s="3">
        <v>42569</v>
      </c>
      <c r="D1814" t="str">
        <f>IF(C1814 &gt;= var!$A$1, "MostFresh", IF(DATEDIF(C1814,var!$A$2,"d") &lt; 60, "MostFresh", IF(DATEDIF(C1814,var!$A$2, "d") &lt; 90,"Fresh",IF(DATEDIF(C1814,var!$A$2, "d") &lt; 120, "state","abandon"))))</f>
        <v>Fresh</v>
      </c>
      <c r="E1814" s="3" t="str">
        <f>IF(C1814 &gt;= var!$D$1,IF(C1814 &lt;= var!$D$2, "1", "0"),"0")</f>
        <v>0</v>
      </c>
      <c r="F1814" t="b">
        <f>NOT(ISNA(VLOOKUP(B1814,var!$B$1:$B$40,1,FALSE)))</f>
        <v>1</v>
      </c>
    </row>
    <row r="1815" spans="1:6">
      <c r="A1815" t="s">
        <v>4241</v>
      </c>
      <c r="B1815" t="s">
        <v>56</v>
      </c>
      <c r="C1815" s="3">
        <v>42569</v>
      </c>
      <c r="D1815" t="str">
        <f>IF(C1815 &gt;= var!$A$1, "MostFresh", IF(DATEDIF(C1815,var!$A$2,"d") &lt; 60, "MostFresh", IF(DATEDIF(C1815,var!$A$2, "d") &lt; 90,"Fresh",IF(DATEDIF(C1815,var!$A$2, "d") &lt; 120, "state","abandon"))))</f>
        <v>Fresh</v>
      </c>
      <c r="E1815" s="3" t="str">
        <f>IF(C1815 &gt;= var!$D$1,IF(C1815 &lt;= var!$D$2, "1", "0"),"0")</f>
        <v>0</v>
      </c>
      <c r="F1815" t="b">
        <f>NOT(ISNA(VLOOKUP(B1815,var!$B$1:$B$40,1,FALSE)))</f>
        <v>1</v>
      </c>
    </row>
    <row r="1816" spans="1:6">
      <c r="A1816" t="s">
        <v>4242</v>
      </c>
      <c r="B1816" t="s">
        <v>56</v>
      </c>
      <c r="C1816" s="3">
        <v>42660</v>
      </c>
      <c r="D1816" t="str">
        <f>IF(C1816 &gt;= var!$A$1, "MostFresh", IF(DATEDIF(C1816,var!$A$2,"d") &lt; 60, "MostFresh", IF(DATEDIF(C1816,var!$A$2, "d") &lt; 90,"Fresh",IF(DATEDIF(C1816,var!$A$2, "d") &lt; 120, "state","abandon"))))</f>
        <v>MostFresh</v>
      </c>
      <c r="E1816" s="3" t="str">
        <f>IF(C1816 &gt;= var!$D$1,IF(C1816 &lt;= var!$D$2, "1", "0"),"0")</f>
        <v>1</v>
      </c>
      <c r="F1816" t="b">
        <f>NOT(ISNA(VLOOKUP(B1816,var!$B$1:$B$40,1,FALSE)))</f>
        <v>1</v>
      </c>
    </row>
    <row r="1817" spans="1:6">
      <c r="A1817" t="s">
        <v>4243</v>
      </c>
      <c r="B1817" t="s">
        <v>56</v>
      </c>
      <c r="C1817" s="3">
        <v>42569</v>
      </c>
      <c r="D1817" t="str">
        <f>IF(C1817 &gt;= var!$A$1, "MostFresh", IF(DATEDIF(C1817,var!$A$2,"d") &lt; 60, "MostFresh", IF(DATEDIF(C1817,var!$A$2, "d") &lt; 90,"Fresh",IF(DATEDIF(C1817,var!$A$2, "d") &lt; 120, "state","abandon"))))</f>
        <v>Fresh</v>
      </c>
      <c r="E1817" s="3" t="str">
        <f>IF(C1817 &gt;= var!$D$1,IF(C1817 &lt;= var!$D$2, "1", "0"),"0")</f>
        <v>0</v>
      </c>
      <c r="F1817" t="b">
        <f>NOT(ISNA(VLOOKUP(B1817,var!$B$1:$B$40,1,FALSE)))</f>
        <v>1</v>
      </c>
    </row>
    <row r="1818" spans="1:6">
      <c r="A1818" t="s">
        <v>4244</v>
      </c>
      <c r="B1818" t="s">
        <v>56</v>
      </c>
      <c r="C1818" s="3">
        <v>42506</v>
      </c>
      <c r="D1818" t="str">
        <f>IF(C1818 &gt;= var!$A$1, "MostFresh", IF(DATEDIF(C1818,var!$A$2,"d") &lt; 60, "MostFresh", IF(DATEDIF(C1818,var!$A$2, "d") &lt; 90,"Fresh",IF(DATEDIF(C1818,var!$A$2, "d") &lt; 120, "state","abandon"))))</f>
        <v>abandon</v>
      </c>
      <c r="E1818" s="3" t="str">
        <f>IF(C1818 &gt;= var!$D$1,IF(C1818 &lt;= var!$D$2, "1", "0"),"0")</f>
        <v>0</v>
      </c>
      <c r="F1818" t="b">
        <f>NOT(ISNA(VLOOKUP(B1818,var!$B$1:$B$40,1,FALSE)))</f>
        <v>1</v>
      </c>
    </row>
    <row r="1819" spans="1:6">
      <c r="A1819" t="s">
        <v>4245</v>
      </c>
      <c r="B1819" t="s">
        <v>56</v>
      </c>
      <c r="C1819" s="3">
        <v>42569</v>
      </c>
      <c r="D1819" t="str">
        <f>IF(C1819 &gt;= var!$A$1, "MostFresh", IF(DATEDIF(C1819,var!$A$2,"d") &lt; 60, "MostFresh", IF(DATEDIF(C1819,var!$A$2, "d") &lt; 90,"Fresh",IF(DATEDIF(C1819,var!$A$2, "d") &lt; 120, "state","abandon"))))</f>
        <v>Fresh</v>
      </c>
      <c r="E1819" s="3" t="str">
        <f>IF(C1819 &gt;= var!$D$1,IF(C1819 &lt;= var!$D$2, "1", "0"),"0")</f>
        <v>0</v>
      </c>
      <c r="F1819" t="b">
        <f>NOT(ISNA(VLOOKUP(B1819,var!$B$1:$B$40,1,FALSE)))</f>
        <v>1</v>
      </c>
    </row>
    <row r="1820" spans="1:6">
      <c r="A1820" t="s">
        <v>4246</v>
      </c>
      <c r="B1820" t="s">
        <v>56</v>
      </c>
      <c r="C1820" s="3">
        <v>42569</v>
      </c>
      <c r="D1820" t="str">
        <f>IF(C1820 &gt;= var!$A$1, "MostFresh", IF(DATEDIF(C1820,var!$A$2,"d") &lt; 60, "MostFresh", IF(DATEDIF(C1820,var!$A$2, "d") &lt; 90,"Fresh",IF(DATEDIF(C1820,var!$A$2, "d") &lt; 120, "state","abandon"))))</f>
        <v>Fresh</v>
      </c>
      <c r="E1820" s="3" t="str">
        <f>IF(C1820 &gt;= var!$D$1,IF(C1820 &lt;= var!$D$2, "1", "0"),"0")</f>
        <v>0</v>
      </c>
      <c r="F1820" t="b">
        <f>NOT(ISNA(VLOOKUP(B1820,var!$B$1:$B$40,1,FALSE)))</f>
        <v>1</v>
      </c>
    </row>
    <row r="1821" spans="1:6">
      <c r="A1821" t="s">
        <v>4247</v>
      </c>
      <c r="B1821" t="s">
        <v>56</v>
      </c>
      <c r="C1821" s="3">
        <v>42569</v>
      </c>
      <c r="D1821" t="str">
        <f>IF(C1821 &gt;= var!$A$1, "MostFresh", IF(DATEDIF(C1821,var!$A$2,"d") &lt; 60, "MostFresh", IF(DATEDIF(C1821,var!$A$2, "d") &lt; 90,"Fresh",IF(DATEDIF(C1821,var!$A$2, "d") &lt; 120, "state","abandon"))))</f>
        <v>Fresh</v>
      </c>
      <c r="E1821" s="3" t="str">
        <f>IF(C1821 &gt;= var!$D$1,IF(C1821 &lt;= var!$D$2, "1", "0"),"0")</f>
        <v>0</v>
      </c>
      <c r="F1821" t="b">
        <f>NOT(ISNA(VLOOKUP(B1821,var!$B$1:$B$40,1,FALSE)))</f>
        <v>1</v>
      </c>
    </row>
    <row r="1822" spans="1:6">
      <c r="A1822" t="s">
        <v>4248</v>
      </c>
      <c r="B1822" t="s">
        <v>56</v>
      </c>
      <c r="C1822" s="3">
        <v>42569</v>
      </c>
      <c r="D1822" t="str">
        <f>IF(C1822 &gt;= var!$A$1, "MostFresh", IF(DATEDIF(C1822,var!$A$2,"d") &lt; 60, "MostFresh", IF(DATEDIF(C1822,var!$A$2, "d") &lt; 90,"Fresh",IF(DATEDIF(C1822,var!$A$2, "d") &lt; 120, "state","abandon"))))</f>
        <v>Fresh</v>
      </c>
      <c r="E1822" s="3" t="str">
        <f>IF(C1822 &gt;= var!$D$1,IF(C1822 &lt;= var!$D$2, "1", "0"),"0")</f>
        <v>0</v>
      </c>
      <c r="F1822" t="b">
        <f>NOT(ISNA(VLOOKUP(B1822,var!$B$1:$B$40,1,FALSE)))</f>
        <v>1</v>
      </c>
    </row>
    <row r="1823" spans="1:6">
      <c r="A1823" t="s">
        <v>4249</v>
      </c>
      <c r="B1823" t="s">
        <v>56</v>
      </c>
      <c r="C1823" s="3">
        <v>42569</v>
      </c>
      <c r="D1823" t="str">
        <f>IF(C1823 &gt;= var!$A$1, "MostFresh", IF(DATEDIF(C1823,var!$A$2,"d") &lt; 60, "MostFresh", IF(DATEDIF(C1823,var!$A$2, "d") &lt; 90,"Fresh",IF(DATEDIF(C1823,var!$A$2, "d") &lt; 120, "state","abandon"))))</f>
        <v>Fresh</v>
      </c>
      <c r="E1823" s="3" t="str">
        <f>IF(C1823 &gt;= var!$D$1,IF(C1823 &lt;= var!$D$2, "1", "0"),"0")</f>
        <v>0</v>
      </c>
      <c r="F1823" t="b">
        <f>NOT(ISNA(VLOOKUP(B1823,var!$B$1:$B$40,1,FALSE)))</f>
        <v>1</v>
      </c>
    </row>
    <row r="1824" spans="1:6">
      <c r="A1824" t="s">
        <v>4250</v>
      </c>
      <c r="B1824" t="s">
        <v>56</v>
      </c>
      <c r="C1824" s="3">
        <v>42569</v>
      </c>
      <c r="D1824" t="str">
        <f>IF(C1824 &gt;= var!$A$1, "MostFresh", IF(DATEDIF(C1824,var!$A$2,"d") &lt; 60, "MostFresh", IF(DATEDIF(C1824,var!$A$2, "d") &lt; 90,"Fresh",IF(DATEDIF(C1824,var!$A$2, "d") &lt; 120, "state","abandon"))))</f>
        <v>Fresh</v>
      </c>
      <c r="E1824" s="3" t="str">
        <f>IF(C1824 &gt;= var!$D$1,IF(C1824 &lt;= var!$D$2, "1", "0"),"0")</f>
        <v>0</v>
      </c>
      <c r="F1824" t="b">
        <f>NOT(ISNA(VLOOKUP(B1824,var!$B$1:$B$40,1,FALSE)))</f>
        <v>1</v>
      </c>
    </row>
    <row r="1825" spans="1:6">
      <c r="A1825" t="s">
        <v>4251</v>
      </c>
      <c r="B1825" t="s">
        <v>56</v>
      </c>
      <c r="C1825" s="3">
        <v>42569</v>
      </c>
      <c r="D1825" t="str">
        <f>IF(C1825 &gt;= var!$A$1, "MostFresh", IF(DATEDIF(C1825,var!$A$2,"d") &lt; 60, "MostFresh", IF(DATEDIF(C1825,var!$A$2, "d") &lt; 90,"Fresh",IF(DATEDIF(C1825,var!$A$2, "d") &lt; 120, "state","abandon"))))</f>
        <v>Fresh</v>
      </c>
      <c r="E1825" s="3" t="str">
        <f>IF(C1825 &gt;= var!$D$1,IF(C1825 &lt;= var!$D$2, "1", "0"),"0")</f>
        <v>0</v>
      </c>
      <c r="F1825" t="b">
        <f>NOT(ISNA(VLOOKUP(B1825,var!$B$1:$B$40,1,FALSE)))</f>
        <v>1</v>
      </c>
    </row>
    <row r="1826" spans="1:6">
      <c r="A1826" t="s">
        <v>4252</v>
      </c>
      <c r="B1826" t="s">
        <v>56</v>
      </c>
      <c r="C1826" s="3">
        <v>42569</v>
      </c>
      <c r="D1826" t="str">
        <f>IF(C1826 &gt;= var!$A$1, "MostFresh", IF(DATEDIF(C1826,var!$A$2,"d") &lt; 60, "MostFresh", IF(DATEDIF(C1826,var!$A$2, "d") &lt; 90,"Fresh",IF(DATEDIF(C1826,var!$A$2, "d") &lt; 120, "state","abandon"))))</f>
        <v>Fresh</v>
      </c>
      <c r="E1826" s="3" t="str">
        <f>IF(C1826 &gt;= var!$D$1,IF(C1826 &lt;= var!$D$2, "1", "0"),"0")</f>
        <v>0</v>
      </c>
      <c r="F1826" t="b">
        <f>NOT(ISNA(VLOOKUP(B1826,var!$B$1:$B$40,1,FALSE)))</f>
        <v>1</v>
      </c>
    </row>
    <row r="1827" spans="1:6">
      <c r="A1827" t="s">
        <v>4253</v>
      </c>
      <c r="B1827" t="s">
        <v>56</v>
      </c>
      <c r="C1827" s="3">
        <v>42660</v>
      </c>
      <c r="D1827" t="str">
        <f>IF(C1827 &gt;= var!$A$1, "MostFresh", IF(DATEDIF(C1827,var!$A$2,"d") &lt; 60, "MostFresh", IF(DATEDIF(C1827,var!$A$2, "d") &lt; 90,"Fresh",IF(DATEDIF(C1827,var!$A$2, "d") &lt; 120, "state","abandon"))))</f>
        <v>MostFresh</v>
      </c>
      <c r="E1827" s="3" t="str">
        <f>IF(C1827 &gt;= var!$D$1,IF(C1827 &lt;= var!$D$2, "1", "0"),"0")</f>
        <v>1</v>
      </c>
      <c r="F1827" t="b">
        <f>NOT(ISNA(VLOOKUP(B1827,var!$B$1:$B$40,1,FALSE)))</f>
        <v>1</v>
      </c>
    </row>
    <row r="1828" spans="1:6">
      <c r="A1828" t="s">
        <v>4254</v>
      </c>
      <c r="B1828" t="s">
        <v>56</v>
      </c>
      <c r="C1828" s="3">
        <v>42632</v>
      </c>
      <c r="D1828" t="str">
        <f>IF(C1828 &gt;= var!$A$1, "MostFresh", IF(DATEDIF(C1828,var!$A$2,"d") &lt; 60, "MostFresh", IF(DATEDIF(C1828,var!$A$2, "d") &lt; 90,"Fresh",IF(DATEDIF(C1828,var!$A$2, "d") &lt; 120, "state","abandon"))))</f>
        <v>MostFresh</v>
      </c>
      <c r="E1828" s="3" t="str">
        <f>IF(C1828 &gt;= var!$D$1,IF(C1828 &lt;= var!$D$2, "1", "0"),"0")</f>
        <v>0</v>
      </c>
      <c r="F1828" t="b">
        <f>NOT(ISNA(VLOOKUP(B1828,var!$B$1:$B$40,1,FALSE)))</f>
        <v>1</v>
      </c>
    </row>
    <row r="1829" spans="1:6">
      <c r="A1829" t="s">
        <v>4255</v>
      </c>
      <c r="B1829" t="s">
        <v>56</v>
      </c>
      <c r="C1829" s="3">
        <v>42660</v>
      </c>
      <c r="D1829" t="str">
        <f>IF(C1829 &gt;= var!$A$1, "MostFresh", IF(DATEDIF(C1829,var!$A$2,"d") &lt; 60, "MostFresh", IF(DATEDIF(C1829,var!$A$2, "d") &lt; 90,"Fresh",IF(DATEDIF(C1829,var!$A$2, "d") &lt; 120, "state","abandon"))))</f>
        <v>MostFresh</v>
      </c>
      <c r="E1829" s="3" t="str">
        <f>IF(C1829 &gt;= var!$D$1,IF(C1829 &lt;= var!$D$2, "1", "0"),"0")</f>
        <v>1</v>
      </c>
      <c r="F1829" t="b">
        <f>NOT(ISNA(VLOOKUP(B1829,var!$B$1:$B$40,1,FALSE)))</f>
        <v>1</v>
      </c>
    </row>
    <row r="1830" spans="1:6">
      <c r="A1830" t="s">
        <v>4256</v>
      </c>
      <c r="B1830" t="s">
        <v>56</v>
      </c>
      <c r="C1830" s="3">
        <v>42660</v>
      </c>
      <c r="D1830" t="str">
        <f>IF(C1830 &gt;= var!$A$1, "MostFresh", IF(DATEDIF(C1830,var!$A$2,"d") &lt; 60, "MostFresh", IF(DATEDIF(C1830,var!$A$2, "d") &lt; 90,"Fresh",IF(DATEDIF(C1830,var!$A$2, "d") &lt; 120, "state","abandon"))))</f>
        <v>MostFresh</v>
      </c>
      <c r="E1830" s="3" t="str">
        <f>IF(C1830 &gt;= var!$D$1,IF(C1830 &lt;= var!$D$2, "1", "0"),"0")</f>
        <v>1</v>
      </c>
      <c r="F1830" t="b">
        <f>NOT(ISNA(VLOOKUP(B1830,var!$B$1:$B$40,1,FALSE)))</f>
        <v>1</v>
      </c>
    </row>
    <row r="1831" spans="1:6">
      <c r="A1831" t="s">
        <v>4257</v>
      </c>
      <c r="B1831" t="s">
        <v>56</v>
      </c>
      <c r="C1831" s="3">
        <v>42660</v>
      </c>
      <c r="D1831" t="str">
        <f>IF(C1831 &gt;= var!$A$1, "MostFresh", IF(DATEDIF(C1831,var!$A$2,"d") &lt; 60, "MostFresh", IF(DATEDIF(C1831,var!$A$2, "d") &lt; 90,"Fresh",IF(DATEDIF(C1831,var!$A$2, "d") &lt; 120, "state","abandon"))))</f>
        <v>MostFresh</v>
      </c>
      <c r="E1831" s="3" t="str">
        <f>IF(C1831 &gt;= var!$D$1,IF(C1831 &lt;= var!$D$2, "1", "0"),"0")</f>
        <v>1</v>
      </c>
      <c r="F1831" t="b">
        <f>NOT(ISNA(VLOOKUP(B1831,var!$B$1:$B$40,1,FALSE)))</f>
        <v>1</v>
      </c>
    </row>
    <row r="1832" spans="1:6">
      <c r="A1832" t="s">
        <v>4258</v>
      </c>
      <c r="B1832" t="s">
        <v>56</v>
      </c>
      <c r="C1832" s="3">
        <v>42660</v>
      </c>
      <c r="D1832" t="str">
        <f>IF(C1832 &gt;= var!$A$1, "MostFresh", IF(DATEDIF(C1832,var!$A$2,"d") &lt; 60, "MostFresh", IF(DATEDIF(C1832,var!$A$2, "d") &lt; 90,"Fresh",IF(DATEDIF(C1832,var!$A$2, "d") &lt; 120, "state","abandon"))))</f>
        <v>MostFresh</v>
      </c>
      <c r="E1832" s="3" t="str">
        <f>IF(C1832 &gt;= var!$D$1,IF(C1832 &lt;= var!$D$2, "1", "0"),"0")</f>
        <v>1</v>
      </c>
      <c r="F1832" t="b">
        <f>NOT(ISNA(VLOOKUP(B1832,var!$B$1:$B$40,1,FALSE)))</f>
        <v>1</v>
      </c>
    </row>
    <row r="1833" spans="1:6">
      <c r="A1833" t="s">
        <v>4259</v>
      </c>
      <c r="B1833" t="s">
        <v>56</v>
      </c>
      <c r="C1833" s="3">
        <v>42660</v>
      </c>
      <c r="D1833" t="str">
        <f>IF(C1833 &gt;= var!$A$1, "MostFresh", IF(DATEDIF(C1833,var!$A$2,"d") &lt; 60, "MostFresh", IF(DATEDIF(C1833,var!$A$2, "d") &lt; 90,"Fresh",IF(DATEDIF(C1833,var!$A$2, "d") &lt; 120, "state","abandon"))))</f>
        <v>MostFresh</v>
      </c>
      <c r="E1833" s="3" t="str">
        <f>IF(C1833 &gt;= var!$D$1,IF(C1833 &lt;= var!$D$2, "1", "0"),"0")</f>
        <v>1</v>
      </c>
      <c r="F1833" t="b">
        <f>NOT(ISNA(VLOOKUP(B1833,var!$B$1:$B$40,1,FALSE)))</f>
        <v>1</v>
      </c>
    </row>
    <row r="1834" spans="1:6">
      <c r="A1834" t="s">
        <v>4260</v>
      </c>
      <c r="B1834" t="s">
        <v>56</v>
      </c>
      <c r="C1834" s="3">
        <v>42660</v>
      </c>
      <c r="D1834" t="str">
        <f>IF(C1834 &gt;= var!$A$1, "MostFresh", IF(DATEDIF(C1834,var!$A$2,"d") &lt; 60, "MostFresh", IF(DATEDIF(C1834,var!$A$2, "d") &lt; 90,"Fresh",IF(DATEDIF(C1834,var!$A$2, "d") &lt; 120, "state","abandon"))))</f>
        <v>MostFresh</v>
      </c>
      <c r="E1834" s="3" t="str">
        <f>IF(C1834 &gt;= var!$D$1,IF(C1834 &lt;= var!$D$2, "1", "0"),"0")</f>
        <v>1</v>
      </c>
      <c r="F1834" t="b">
        <f>NOT(ISNA(VLOOKUP(B1834,var!$B$1:$B$40,1,FALSE)))</f>
        <v>1</v>
      </c>
    </row>
    <row r="1835" spans="1:6">
      <c r="A1835" t="s">
        <v>4261</v>
      </c>
      <c r="B1835" t="s">
        <v>56</v>
      </c>
      <c r="C1835" s="3">
        <v>42632</v>
      </c>
      <c r="D1835" t="str">
        <f>IF(C1835 &gt;= var!$A$1, "MostFresh", IF(DATEDIF(C1835,var!$A$2,"d") &lt; 60, "MostFresh", IF(DATEDIF(C1835,var!$A$2, "d") &lt; 90,"Fresh",IF(DATEDIF(C1835,var!$A$2, "d") &lt; 120, "state","abandon"))))</f>
        <v>MostFresh</v>
      </c>
      <c r="E1835" s="3" t="str">
        <f>IF(C1835 &gt;= var!$D$1,IF(C1835 &lt;= var!$D$2, "1", "0"),"0")</f>
        <v>0</v>
      </c>
      <c r="F1835" t="b">
        <f>NOT(ISNA(VLOOKUP(B1835,var!$B$1:$B$40,1,FALSE)))</f>
        <v>1</v>
      </c>
    </row>
    <row r="1836" spans="1:6">
      <c r="A1836" t="s">
        <v>4262</v>
      </c>
      <c r="B1836" t="s">
        <v>56</v>
      </c>
      <c r="C1836" s="3">
        <v>42632</v>
      </c>
      <c r="D1836" t="str">
        <f>IF(C1836 &gt;= var!$A$1, "MostFresh", IF(DATEDIF(C1836,var!$A$2,"d") &lt; 60, "MostFresh", IF(DATEDIF(C1836,var!$A$2, "d") &lt; 90,"Fresh",IF(DATEDIF(C1836,var!$A$2, "d") &lt; 120, "state","abandon"))))</f>
        <v>MostFresh</v>
      </c>
      <c r="E1836" s="3" t="str">
        <f>IF(C1836 &gt;= var!$D$1,IF(C1836 &lt;= var!$D$2, "1", "0"),"0")</f>
        <v>0</v>
      </c>
      <c r="F1836" t="b">
        <f>NOT(ISNA(VLOOKUP(B1836,var!$B$1:$B$40,1,FALSE)))</f>
        <v>1</v>
      </c>
    </row>
    <row r="1837" spans="1:6">
      <c r="A1837" t="s">
        <v>4263</v>
      </c>
      <c r="B1837" t="s">
        <v>56</v>
      </c>
      <c r="C1837" s="3">
        <v>42597</v>
      </c>
      <c r="D1837" t="str">
        <f>IF(C1837 &gt;= var!$A$1, "MostFresh", IF(DATEDIF(C1837,var!$A$2,"d") &lt; 60, "MostFresh", IF(DATEDIF(C1837,var!$A$2, "d") &lt; 90,"Fresh",IF(DATEDIF(C1837,var!$A$2, "d") &lt; 120, "state","abandon"))))</f>
        <v>MostFresh</v>
      </c>
      <c r="E1837" s="3" t="str">
        <f>IF(C1837 &gt;= var!$D$1,IF(C1837 &lt;= var!$D$2, "1", "0"),"0")</f>
        <v>0</v>
      </c>
      <c r="F1837" t="b">
        <f>NOT(ISNA(VLOOKUP(B1837,var!$B$1:$B$40,1,FALSE)))</f>
        <v>1</v>
      </c>
    </row>
    <row r="1838" spans="1:6">
      <c r="A1838" t="s">
        <v>4264</v>
      </c>
      <c r="B1838" t="s">
        <v>56</v>
      </c>
      <c r="C1838" s="3">
        <v>42632</v>
      </c>
      <c r="D1838" t="str">
        <f>IF(C1838 &gt;= var!$A$1, "MostFresh", IF(DATEDIF(C1838,var!$A$2,"d") &lt; 60, "MostFresh", IF(DATEDIF(C1838,var!$A$2, "d") &lt; 90,"Fresh",IF(DATEDIF(C1838,var!$A$2, "d") &lt; 120, "state","abandon"))))</f>
        <v>MostFresh</v>
      </c>
      <c r="E1838" s="3" t="str">
        <f>IF(C1838 &gt;= var!$D$1,IF(C1838 &lt;= var!$D$2, "1", "0"),"0")</f>
        <v>0</v>
      </c>
      <c r="F1838" t="b">
        <f>NOT(ISNA(VLOOKUP(B1838,var!$B$1:$B$40,1,FALSE)))</f>
        <v>1</v>
      </c>
    </row>
    <row r="1839" spans="1:6">
      <c r="A1839" t="s">
        <v>4265</v>
      </c>
      <c r="B1839" t="s">
        <v>56</v>
      </c>
      <c r="C1839" s="3">
        <v>42660</v>
      </c>
      <c r="D1839" t="str">
        <f>IF(C1839 &gt;= var!$A$1, "MostFresh", IF(DATEDIF(C1839,var!$A$2,"d") &lt; 60, "MostFresh", IF(DATEDIF(C1839,var!$A$2, "d") &lt; 90,"Fresh",IF(DATEDIF(C1839,var!$A$2, "d") &lt; 120, "state","abandon"))))</f>
        <v>MostFresh</v>
      </c>
      <c r="E1839" s="3" t="str">
        <f>IF(C1839 &gt;= var!$D$1,IF(C1839 &lt;= var!$D$2, "1", "0"),"0")</f>
        <v>1</v>
      </c>
      <c r="F1839" t="b">
        <f>NOT(ISNA(VLOOKUP(B1839,var!$B$1:$B$40,1,FALSE)))</f>
        <v>1</v>
      </c>
    </row>
    <row r="1840" spans="1:6">
      <c r="A1840" t="s">
        <v>4266</v>
      </c>
      <c r="B1840" t="s">
        <v>56</v>
      </c>
      <c r="C1840" s="3">
        <v>42660</v>
      </c>
      <c r="D1840" t="str">
        <f>IF(C1840 &gt;= var!$A$1, "MostFresh", IF(DATEDIF(C1840,var!$A$2,"d") &lt; 60, "MostFresh", IF(DATEDIF(C1840,var!$A$2, "d") &lt; 90,"Fresh",IF(DATEDIF(C1840,var!$A$2, "d") &lt; 120, "state","abandon"))))</f>
        <v>MostFresh</v>
      </c>
      <c r="E1840" s="3" t="str">
        <f>IF(C1840 &gt;= var!$D$1,IF(C1840 &lt;= var!$D$2, "1", "0"),"0")</f>
        <v>1</v>
      </c>
      <c r="F1840" t="b">
        <f>NOT(ISNA(VLOOKUP(B1840,var!$B$1:$B$40,1,FALSE)))</f>
        <v>1</v>
      </c>
    </row>
    <row r="1841" spans="1:6">
      <c r="A1841" t="s">
        <v>4267</v>
      </c>
      <c r="B1841" t="s">
        <v>56</v>
      </c>
      <c r="C1841" s="3">
        <v>42660</v>
      </c>
      <c r="D1841" t="str">
        <f>IF(C1841 &gt;= var!$A$1, "MostFresh", IF(DATEDIF(C1841,var!$A$2,"d") &lt; 60, "MostFresh", IF(DATEDIF(C1841,var!$A$2, "d") &lt; 90,"Fresh",IF(DATEDIF(C1841,var!$A$2, "d") &lt; 120, "state","abandon"))))</f>
        <v>MostFresh</v>
      </c>
      <c r="E1841" s="3" t="str">
        <f>IF(C1841 &gt;= var!$D$1,IF(C1841 &lt;= var!$D$2, "1", "0"),"0")</f>
        <v>1</v>
      </c>
      <c r="F1841" t="b">
        <f>NOT(ISNA(VLOOKUP(B1841,var!$B$1:$B$40,1,FALSE)))</f>
        <v>1</v>
      </c>
    </row>
    <row r="1842" spans="1:6">
      <c r="A1842" t="s">
        <v>4268</v>
      </c>
      <c r="B1842" t="s">
        <v>56</v>
      </c>
      <c r="C1842" s="3">
        <v>42597</v>
      </c>
      <c r="D1842" t="str">
        <f>IF(C1842 &gt;= var!$A$1, "MostFresh", IF(DATEDIF(C1842,var!$A$2,"d") &lt; 60, "MostFresh", IF(DATEDIF(C1842,var!$A$2, "d") &lt; 90,"Fresh",IF(DATEDIF(C1842,var!$A$2, "d") &lt; 120, "state","abandon"))))</f>
        <v>MostFresh</v>
      </c>
      <c r="E1842" s="3" t="str">
        <f>IF(C1842 &gt;= var!$D$1,IF(C1842 &lt;= var!$D$2, "1", "0"),"0")</f>
        <v>0</v>
      </c>
      <c r="F1842" t="b">
        <f>NOT(ISNA(VLOOKUP(B1842,var!$B$1:$B$40,1,FALSE)))</f>
        <v>1</v>
      </c>
    </row>
    <row r="1843" spans="1:6">
      <c r="A1843" t="s">
        <v>4269</v>
      </c>
      <c r="B1843" t="s">
        <v>56</v>
      </c>
      <c r="C1843" s="3">
        <v>42660</v>
      </c>
      <c r="D1843" t="str">
        <f>IF(C1843 &gt;= var!$A$1, "MostFresh", IF(DATEDIF(C1843,var!$A$2,"d") &lt; 60, "MostFresh", IF(DATEDIF(C1843,var!$A$2, "d") &lt; 90,"Fresh",IF(DATEDIF(C1843,var!$A$2, "d") &lt; 120, "state","abandon"))))</f>
        <v>MostFresh</v>
      </c>
      <c r="E1843" s="3" t="str">
        <f>IF(C1843 &gt;= var!$D$1,IF(C1843 &lt;= var!$D$2, "1", "0"),"0")</f>
        <v>1</v>
      </c>
      <c r="F1843" t="b">
        <f>NOT(ISNA(VLOOKUP(B1843,var!$B$1:$B$40,1,FALSE)))</f>
        <v>1</v>
      </c>
    </row>
    <row r="1844" spans="1:6">
      <c r="A1844" t="s">
        <v>4270</v>
      </c>
      <c r="B1844" t="s">
        <v>56</v>
      </c>
      <c r="C1844" s="3">
        <v>42660</v>
      </c>
      <c r="D1844" t="str">
        <f>IF(C1844 &gt;= var!$A$1, "MostFresh", IF(DATEDIF(C1844,var!$A$2,"d") &lt; 60, "MostFresh", IF(DATEDIF(C1844,var!$A$2, "d") &lt; 90,"Fresh",IF(DATEDIF(C1844,var!$A$2, "d") &lt; 120, "state","abandon"))))</f>
        <v>MostFresh</v>
      </c>
      <c r="E1844" s="3" t="str">
        <f>IF(C1844 &gt;= var!$D$1,IF(C1844 &lt;= var!$D$2, "1", "0"),"0")</f>
        <v>1</v>
      </c>
      <c r="F1844" t="b">
        <f>NOT(ISNA(VLOOKUP(B1844,var!$B$1:$B$40,1,FALSE)))</f>
        <v>1</v>
      </c>
    </row>
    <row r="1845" spans="1:6">
      <c r="A1845" t="s">
        <v>4271</v>
      </c>
      <c r="B1845" t="s">
        <v>56</v>
      </c>
      <c r="C1845" s="3">
        <v>42597</v>
      </c>
      <c r="D1845" t="str">
        <f>IF(C1845 &gt;= var!$A$1, "MostFresh", IF(DATEDIF(C1845,var!$A$2,"d") &lt; 60, "MostFresh", IF(DATEDIF(C1845,var!$A$2, "d") &lt; 90,"Fresh",IF(DATEDIF(C1845,var!$A$2, "d") &lt; 120, "state","abandon"))))</f>
        <v>MostFresh</v>
      </c>
      <c r="E1845" s="3" t="str">
        <f>IF(C1845 &gt;= var!$D$1,IF(C1845 &lt;= var!$D$2, "1", "0"),"0")</f>
        <v>0</v>
      </c>
      <c r="F1845" t="b">
        <f>NOT(ISNA(VLOOKUP(B1845,var!$B$1:$B$40,1,FALSE)))</f>
        <v>1</v>
      </c>
    </row>
    <row r="1846" spans="1:6">
      <c r="A1846" t="s">
        <v>4272</v>
      </c>
      <c r="B1846" t="s">
        <v>56</v>
      </c>
      <c r="C1846" s="3">
        <v>42660</v>
      </c>
      <c r="D1846" t="str">
        <f>IF(C1846 &gt;= var!$A$1, "MostFresh", IF(DATEDIF(C1846,var!$A$2,"d") &lt; 60, "MostFresh", IF(DATEDIF(C1846,var!$A$2, "d") &lt; 90,"Fresh",IF(DATEDIF(C1846,var!$A$2, "d") &lt; 120, "state","abandon"))))</f>
        <v>MostFresh</v>
      </c>
      <c r="E1846" s="3" t="str">
        <f>IF(C1846 &gt;= var!$D$1,IF(C1846 &lt;= var!$D$2, "1", "0"),"0")</f>
        <v>1</v>
      </c>
      <c r="F1846" t="b">
        <f>NOT(ISNA(VLOOKUP(B1846,var!$B$1:$B$40,1,FALSE)))</f>
        <v>1</v>
      </c>
    </row>
    <row r="1847" spans="1:6">
      <c r="A1847" t="s">
        <v>5156</v>
      </c>
      <c r="B1847" t="s">
        <v>56</v>
      </c>
      <c r="C1847" s="3">
        <v>42660</v>
      </c>
      <c r="D1847" t="str">
        <f>IF(C1847 &gt;= var!$A$1, "MostFresh", IF(DATEDIF(C1847,var!$A$2,"d") &lt; 60, "MostFresh", IF(DATEDIF(C1847,var!$A$2, "d") &lt; 90,"Fresh",IF(DATEDIF(C1847,var!$A$2, "d") &lt; 120, "state","abandon"))))</f>
        <v>MostFresh</v>
      </c>
      <c r="E1847" s="3" t="str">
        <f>IF(C1847 &gt;= var!$D$1,IF(C1847 &lt;= var!$D$2, "1", "0"),"0")</f>
        <v>1</v>
      </c>
      <c r="F1847" t="b">
        <f>NOT(ISNA(VLOOKUP(B1847,var!$B$1:$B$40,1,FALSE)))</f>
        <v>1</v>
      </c>
    </row>
    <row r="1848" spans="1:6">
      <c r="A1848" t="s">
        <v>4273</v>
      </c>
      <c r="B1848" t="s">
        <v>56</v>
      </c>
      <c r="C1848" s="3">
        <v>42632</v>
      </c>
      <c r="D1848" t="str">
        <f>IF(C1848 &gt;= var!$A$1, "MostFresh", IF(DATEDIF(C1848,var!$A$2,"d") &lt; 60, "MostFresh", IF(DATEDIF(C1848,var!$A$2, "d") &lt; 90,"Fresh",IF(DATEDIF(C1848,var!$A$2, "d") &lt; 120, "state","abandon"))))</f>
        <v>MostFresh</v>
      </c>
      <c r="E1848" s="3" t="str">
        <f>IF(C1848 &gt;= var!$D$1,IF(C1848 &lt;= var!$D$2, "1", "0"),"0")</f>
        <v>0</v>
      </c>
      <c r="F1848" t="b">
        <f>NOT(ISNA(VLOOKUP(B1848,var!$B$1:$B$40,1,FALSE)))</f>
        <v>1</v>
      </c>
    </row>
    <row r="1849" spans="1:6">
      <c r="A1849" t="s">
        <v>4274</v>
      </c>
      <c r="B1849" t="s">
        <v>56</v>
      </c>
      <c r="C1849" s="3">
        <v>42660</v>
      </c>
      <c r="D1849" t="str">
        <f>IF(C1849 &gt;= var!$A$1, "MostFresh", IF(DATEDIF(C1849,var!$A$2,"d") &lt; 60, "MostFresh", IF(DATEDIF(C1849,var!$A$2, "d") &lt; 90,"Fresh",IF(DATEDIF(C1849,var!$A$2, "d") &lt; 120, "state","abandon"))))</f>
        <v>MostFresh</v>
      </c>
      <c r="E1849" s="3" t="str">
        <f>IF(C1849 &gt;= var!$D$1,IF(C1849 &lt;= var!$D$2, "1", "0"),"0")</f>
        <v>1</v>
      </c>
      <c r="F1849" t="b">
        <f>NOT(ISNA(VLOOKUP(B1849,var!$B$1:$B$40,1,FALSE)))</f>
        <v>1</v>
      </c>
    </row>
    <row r="1850" spans="1:6">
      <c r="A1850" t="s">
        <v>4275</v>
      </c>
      <c r="B1850" t="s">
        <v>56</v>
      </c>
      <c r="C1850" s="3">
        <v>42632</v>
      </c>
      <c r="D1850" t="str">
        <f>IF(C1850 &gt;= var!$A$1, "MostFresh", IF(DATEDIF(C1850,var!$A$2,"d") &lt; 60, "MostFresh", IF(DATEDIF(C1850,var!$A$2, "d") &lt; 90,"Fresh",IF(DATEDIF(C1850,var!$A$2, "d") &lt; 120, "state","abandon"))))</f>
        <v>MostFresh</v>
      </c>
      <c r="E1850" s="3" t="str">
        <f>IF(C1850 &gt;= var!$D$1,IF(C1850 &lt;= var!$D$2, "1", "0"),"0")</f>
        <v>0</v>
      </c>
      <c r="F1850" t="b">
        <f>NOT(ISNA(VLOOKUP(B1850,var!$B$1:$B$40,1,FALSE)))</f>
        <v>1</v>
      </c>
    </row>
    <row r="1851" spans="1:6">
      <c r="A1851" t="s">
        <v>4276</v>
      </c>
      <c r="B1851" t="s">
        <v>56</v>
      </c>
      <c r="C1851" s="3">
        <v>42597</v>
      </c>
      <c r="D1851" t="str">
        <f>IF(C1851 &gt;= var!$A$1, "MostFresh", IF(DATEDIF(C1851,var!$A$2,"d") &lt; 60, "MostFresh", IF(DATEDIF(C1851,var!$A$2, "d") &lt; 90,"Fresh",IF(DATEDIF(C1851,var!$A$2, "d") &lt; 120, "state","abandon"))))</f>
        <v>MostFresh</v>
      </c>
      <c r="E1851" s="3" t="str">
        <f>IF(C1851 &gt;= var!$D$1,IF(C1851 &lt;= var!$D$2, "1", "0"),"0")</f>
        <v>0</v>
      </c>
      <c r="F1851" t="b">
        <f>NOT(ISNA(VLOOKUP(B1851,var!$B$1:$B$40,1,FALSE)))</f>
        <v>1</v>
      </c>
    </row>
    <row r="1852" spans="1:6">
      <c r="A1852" t="s">
        <v>4277</v>
      </c>
      <c r="B1852" t="s">
        <v>56</v>
      </c>
      <c r="C1852" s="3">
        <v>42535</v>
      </c>
      <c r="D1852" t="str">
        <f>IF(C1852 &gt;= var!$A$1, "MostFresh", IF(DATEDIF(C1852,var!$A$2,"d") &lt; 60, "MostFresh", IF(DATEDIF(C1852,var!$A$2, "d") &lt; 90,"Fresh",IF(DATEDIF(C1852,var!$A$2, "d") &lt; 120, "state","abandon"))))</f>
        <v>state</v>
      </c>
      <c r="E1852" s="3" t="str">
        <f>IF(C1852 &gt;= var!$D$1,IF(C1852 &lt;= var!$D$2, "1", "0"),"0")</f>
        <v>0</v>
      </c>
      <c r="F1852" t="b">
        <f>NOT(ISNA(VLOOKUP(B1852,var!$B$1:$B$40,1,FALSE)))</f>
        <v>1</v>
      </c>
    </row>
    <row r="1853" spans="1:6">
      <c r="A1853" t="s">
        <v>4278</v>
      </c>
      <c r="B1853" t="s">
        <v>56</v>
      </c>
      <c r="C1853" s="3">
        <v>42660</v>
      </c>
      <c r="D1853" t="str">
        <f>IF(C1853 &gt;= var!$A$1, "MostFresh", IF(DATEDIF(C1853,var!$A$2,"d") &lt; 60, "MostFresh", IF(DATEDIF(C1853,var!$A$2, "d") &lt; 90,"Fresh",IF(DATEDIF(C1853,var!$A$2, "d") &lt; 120, "state","abandon"))))</f>
        <v>MostFresh</v>
      </c>
      <c r="E1853" s="3" t="str">
        <f>IF(C1853 &gt;= var!$D$1,IF(C1853 &lt;= var!$D$2, "1", "0"),"0")</f>
        <v>1</v>
      </c>
      <c r="F1853" t="b">
        <f>NOT(ISNA(VLOOKUP(B1853,var!$B$1:$B$40,1,FALSE)))</f>
        <v>1</v>
      </c>
    </row>
    <row r="1854" spans="1:6">
      <c r="A1854" t="s">
        <v>4279</v>
      </c>
      <c r="B1854" t="s">
        <v>56</v>
      </c>
      <c r="C1854" s="3">
        <v>42641</v>
      </c>
      <c r="D1854" t="str">
        <f>IF(C1854 &gt;= var!$A$1, "MostFresh", IF(DATEDIF(C1854,var!$A$2,"d") &lt; 60, "MostFresh", IF(DATEDIF(C1854,var!$A$2, "d") &lt; 90,"Fresh",IF(DATEDIF(C1854,var!$A$2, "d") &lt; 120, "state","abandon"))))</f>
        <v>MostFresh</v>
      </c>
      <c r="E1854" s="3" t="str">
        <f>IF(C1854 &gt;= var!$D$1,IF(C1854 &lt;= var!$D$2, "1", "0"),"0")</f>
        <v>0</v>
      </c>
      <c r="F1854" t="b">
        <f>NOT(ISNA(VLOOKUP(B1854,var!$B$1:$B$40,1,FALSE)))</f>
        <v>1</v>
      </c>
    </row>
    <row r="1855" spans="1:6">
      <c r="A1855" t="s">
        <v>5157</v>
      </c>
      <c r="B1855" t="s">
        <v>56</v>
      </c>
      <c r="C1855" s="3">
        <v>42660</v>
      </c>
      <c r="D1855" t="str">
        <f>IF(C1855 &gt;= var!$A$1, "MostFresh", IF(DATEDIF(C1855,var!$A$2,"d") &lt; 60, "MostFresh", IF(DATEDIF(C1855,var!$A$2, "d") &lt; 90,"Fresh",IF(DATEDIF(C1855,var!$A$2, "d") &lt; 120, "state","abandon"))))</f>
        <v>MostFresh</v>
      </c>
      <c r="E1855" s="3" t="str">
        <f>IF(C1855 &gt;= var!$D$1,IF(C1855 &lt;= var!$D$2, "1", "0"),"0")</f>
        <v>1</v>
      </c>
      <c r="F1855" t="b">
        <f>NOT(ISNA(VLOOKUP(B1855,var!$B$1:$B$40,1,FALSE)))</f>
        <v>1</v>
      </c>
    </row>
    <row r="1856" spans="1:6">
      <c r="A1856" t="s">
        <v>4280</v>
      </c>
      <c r="B1856" t="s">
        <v>56</v>
      </c>
      <c r="C1856" s="3">
        <v>42597</v>
      </c>
      <c r="D1856" t="str">
        <f>IF(C1856 &gt;= var!$A$1, "MostFresh", IF(DATEDIF(C1856,var!$A$2,"d") &lt; 60, "MostFresh", IF(DATEDIF(C1856,var!$A$2, "d") &lt; 90,"Fresh",IF(DATEDIF(C1856,var!$A$2, "d") &lt; 120, "state","abandon"))))</f>
        <v>MostFresh</v>
      </c>
      <c r="E1856" s="3" t="str">
        <f>IF(C1856 &gt;= var!$D$1,IF(C1856 &lt;= var!$D$2, "1", "0"),"0")</f>
        <v>0</v>
      </c>
      <c r="F1856" t="b">
        <f>NOT(ISNA(VLOOKUP(B1856,var!$B$1:$B$40,1,FALSE)))</f>
        <v>1</v>
      </c>
    </row>
    <row r="1857" spans="1:6">
      <c r="A1857" t="s">
        <v>4281</v>
      </c>
      <c r="B1857" t="s">
        <v>56</v>
      </c>
      <c r="C1857" s="3">
        <v>42660</v>
      </c>
      <c r="D1857" t="str">
        <f>IF(C1857 &gt;= var!$A$1, "MostFresh", IF(DATEDIF(C1857,var!$A$2,"d") &lt; 60, "MostFresh", IF(DATEDIF(C1857,var!$A$2, "d") &lt; 90,"Fresh",IF(DATEDIF(C1857,var!$A$2, "d") &lt; 120, "state","abandon"))))</f>
        <v>MostFresh</v>
      </c>
      <c r="E1857" s="3" t="str">
        <f>IF(C1857 &gt;= var!$D$1,IF(C1857 &lt;= var!$D$2, "1", "0"),"0")</f>
        <v>1</v>
      </c>
      <c r="F1857" t="b">
        <f>NOT(ISNA(VLOOKUP(B1857,var!$B$1:$B$40,1,FALSE)))</f>
        <v>1</v>
      </c>
    </row>
    <row r="1858" spans="1:6">
      <c r="A1858" t="s">
        <v>4282</v>
      </c>
      <c r="B1858" t="s">
        <v>56</v>
      </c>
      <c r="C1858" s="3">
        <v>42660</v>
      </c>
      <c r="D1858" t="str">
        <f>IF(C1858 &gt;= var!$A$1, "MostFresh", IF(DATEDIF(C1858,var!$A$2,"d") &lt; 60, "MostFresh", IF(DATEDIF(C1858,var!$A$2, "d") &lt; 90,"Fresh",IF(DATEDIF(C1858,var!$A$2, "d") &lt; 120, "state","abandon"))))</f>
        <v>MostFresh</v>
      </c>
      <c r="E1858" s="3" t="str">
        <f>IF(C1858 &gt;= var!$D$1,IF(C1858 &lt;= var!$D$2, "1", "0"),"0")</f>
        <v>1</v>
      </c>
      <c r="F1858" t="b">
        <f>NOT(ISNA(VLOOKUP(B1858,var!$B$1:$B$40,1,FALSE)))</f>
        <v>1</v>
      </c>
    </row>
    <row r="1859" spans="1:6">
      <c r="A1859" t="s">
        <v>4283</v>
      </c>
      <c r="B1859" t="s">
        <v>56</v>
      </c>
      <c r="C1859" s="3">
        <v>42660</v>
      </c>
      <c r="D1859" t="str">
        <f>IF(C1859 &gt;= var!$A$1, "MostFresh", IF(DATEDIF(C1859,var!$A$2,"d") &lt; 60, "MostFresh", IF(DATEDIF(C1859,var!$A$2, "d") &lt; 90,"Fresh",IF(DATEDIF(C1859,var!$A$2, "d") &lt; 120, "state","abandon"))))</f>
        <v>MostFresh</v>
      </c>
      <c r="E1859" s="3" t="str">
        <f>IF(C1859 &gt;= var!$D$1,IF(C1859 &lt;= var!$D$2, "1", "0"),"0")</f>
        <v>1</v>
      </c>
      <c r="F1859" t="b">
        <f>NOT(ISNA(VLOOKUP(B1859,var!$B$1:$B$40,1,FALSE)))</f>
        <v>1</v>
      </c>
    </row>
    <row r="1860" spans="1:6">
      <c r="A1860" t="s">
        <v>4284</v>
      </c>
      <c r="B1860" t="s">
        <v>56</v>
      </c>
      <c r="C1860" s="3">
        <v>42641</v>
      </c>
      <c r="D1860" t="str">
        <f>IF(C1860 &gt;= var!$A$1, "MostFresh", IF(DATEDIF(C1860,var!$A$2,"d") &lt; 60, "MostFresh", IF(DATEDIF(C1860,var!$A$2, "d") &lt; 90,"Fresh",IF(DATEDIF(C1860,var!$A$2, "d") &lt; 120, "state","abandon"))))</f>
        <v>MostFresh</v>
      </c>
      <c r="E1860" s="3" t="str">
        <f>IF(C1860 &gt;= var!$D$1,IF(C1860 &lt;= var!$D$2, "1", "0"),"0")</f>
        <v>0</v>
      </c>
      <c r="F1860" t="b">
        <f>NOT(ISNA(VLOOKUP(B1860,var!$B$1:$B$40,1,FALSE)))</f>
        <v>1</v>
      </c>
    </row>
    <row r="1861" spans="1:6">
      <c r="A1861" t="s">
        <v>4285</v>
      </c>
      <c r="B1861" t="s">
        <v>56</v>
      </c>
      <c r="C1861" s="3">
        <v>42641</v>
      </c>
      <c r="D1861" t="str">
        <f>IF(C1861 &gt;= var!$A$1, "MostFresh", IF(DATEDIF(C1861,var!$A$2,"d") &lt; 60, "MostFresh", IF(DATEDIF(C1861,var!$A$2, "d") &lt; 90,"Fresh",IF(DATEDIF(C1861,var!$A$2, "d") &lt; 120, "state","abandon"))))</f>
        <v>MostFresh</v>
      </c>
      <c r="E1861" s="3" t="str">
        <f>IF(C1861 &gt;= var!$D$1,IF(C1861 &lt;= var!$D$2, "1", "0"),"0")</f>
        <v>0</v>
      </c>
      <c r="F1861" t="b">
        <f>NOT(ISNA(VLOOKUP(B1861,var!$B$1:$B$40,1,FALSE)))</f>
        <v>1</v>
      </c>
    </row>
    <row r="1862" spans="1:6">
      <c r="A1862" t="s">
        <v>4286</v>
      </c>
      <c r="B1862" t="s">
        <v>56</v>
      </c>
      <c r="C1862" s="3">
        <v>42641</v>
      </c>
      <c r="D1862" t="str">
        <f>IF(C1862 &gt;= var!$A$1, "MostFresh", IF(DATEDIF(C1862,var!$A$2,"d") &lt; 60, "MostFresh", IF(DATEDIF(C1862,var!$A$2, "d") &lt; 90,"Fresh",IF(DATEDIF(C1862,var!$A$2, "d") &lt; 120, "state","abandon"))))</f>
        <v>MostFresh</v>
      </c>
      <c r="E1862" s="3" t="str">
        <f>IF(C1862 &gt;= var!$D$1,IF(C1862 &lt;= var!$D$2, "1", "0"),"0")</f>
        <v>0</v>
      </c>
      <c r="F1862" t="b">
        <f>NOT(ISNA(VLOOKUP(B1862,var!$B$1:$B$40,1,FALSE)))</f>
        <v>1</v>
      </c>
    </row>
    <row r="1863" spans="1:6">
      <c r="A1863" t="s">
        <v>4287</v>
      </c>
      <c r="B1863" t="s">
        <v>56</v>
      </c>
      <c r="C1863" s="3">
        <v>42641</v>
      </c>
      <c r="D1863" t="str">
        <f>IF(C1863 &gt;= var!$A$1, "MostFresh", IF(DATEDIF(C1863,var!$A$2,"d") &lt; 60, "MostFresh", IF(DATEDIF(C1863,var!$A$2, "d") &lt; 90,"Fresh",IF(DATEDIF(C1863,var!$A$2, "d") &lt; 120, "state","abandon"))))</f>
        <v>MostFresh</v>
      </c>
      <c r="E1863" s="3" t="str">
        <f>IF(C1863 &gt;= var!$D$1,IF(C1863 &lt;= var!$D$2, "1", "0"),"0")</f>
        <v>0</v>
      </c>
      <c r="F1863" t="b">
        <f>NOT(ISNA(VLOOKUP(B1863,var!$B$1:$B$40,1,FALSE)))</f>
        <v>1</v>
      </c>
    </row>
    <row r="1864" spans="1:6">
      <c r="A1864" t="s">
        <v>4288</v>
      </c>
      <c r="B1864" t="s">
        <v>56</v>
      </c>
      <c r="C1864" s="3">
        <v>42641</v>
      </c>
      <c r="D1864" t="str">
        <f>IF(C1864 &gt;= var!$A$1, "MostFresh", IF(DATEDIF(C1864,var!$A$2,"d") &lt; 60, "MostFresh", IF(DATEDIF(C1864,var!$A$2, "d") &lt; 90,"Fresh",IF(DATEDIF(C1864,var!$A$2, "d") &lt; 120, "state","abandon"))))</f>
        <v>MostFresh</v>
      </c>
      <c r="E1864" s="3" t="str">
        <f>IF(C1864 &gt;= var!$D$1,IF(C1864 &lt;= var!$D$2, "1", "0"),"0")</f>
        <v>0</v>
      </c>
      <c r="F1864" t="b">
        <f>NOT(ISNA(VLOOKUP(B1864,var!$B$1:$B$40,1,FALSE)))</f>
        <v>1</v>
      </c>
    </row>
    <row r="1865" spans="1:6">
      <c r="A1865" t="s">
        <v>4289</v>
      </c>
      <c r="B1865" t="s">
        <v>56</v>
      </c>
      <c r="C1865" s="3">
        <v>42641</v>
      </c>
      <c r="D1865" t="str">
        <f>IF(C1865 &gt;= var!$A$1, "MostFresh", IF(DATEDIF(C1865,var!$A$2,"d") &lt; 60, "MostFresh", IF(DATEDIF(C1865,var!$A$2, "d") &lt; 90,"Fresh",IF(DATEDIF(C1865,var!$A$2, "d") &lt; 120, "state","abandon"))))</f>
        <v>MostFresh</v>
      </c>
      <c r="E1865" s="3" t="str">
        <f>IF(C1865 &gt;= var!$D$1,IF(C1865 &lt;= var!$D$2, "1", "0"),"0")</f>
        <v>0</v>
      </c>
      <c r="F1865" t="b">
        <f>NOT(ISNA(VLOOKUP(B1865,var!$B$1:$B$40,1,FALSE)))</f>
        <v>1</v>
      </c>
    </row>
    <row r="1866" spans="1:6">
      <c r="A1866" t="s">
        <v>4290</v>
      </c>
      <c r="B1866" t="s">
        <v>56</v>
      </c>
      <c r="C1866" s="3">
        <v>42641</v>
      </c>
      <c r="D1866" t="str">
        <f>IF(C1866 &gt;= var!$A$1, "MostFresh", IF(DATEDIF(C1866,var!$A$2,"d") &lt; 60, "MostFresh", IF(DATEDIF(C1866,var!$A$2, "d") &lt; 90,"Fresh",IF(DATEDIF(C1866,var!$A$2, "d") &lt; 120, "state","abandon"))))</f>
        <v>MostFresh</v>
      </c>
      <c r="E1866" s="3" t="str">
        <f>IF(C1866 &gt;= var!$D$1,IF(C1866 &lt;= var!$D$2, "1", "0"),"0")</f>
        <v>0</v>
      </c>
      <c r="F1866" t="b">
        <f>NOT(ISNA(VLOOKUP(B1866,var!$B$1:$B$40,1,FALSE)))</f>
        <v>1</v>
      </c>
    </row>
    <row r="1867" spans="1:6">
      <c r="A1867" t="s">
        <v>4291</v>
      </c>
      <c r="B1867" t="s">
        <v>56</v>
      </c>
      <c r="C1867" s="3">
        <v>42576</v>
      </c>
      <c r="D1867" t="str">
        <f>IF(C1867 &gt;= var!$A$1, "MostFresh", IF(DATEDIF(C1867,var!$A$2,"d") &lt; 60, "MostFresh", IF(DATEDIF(C1867,var!$A$2, "d") &lt; 90,"Fresh",IF(DATEDIF(C1867,var!$A$2, "d") &lt; 120, "state","abandon"))))</f>
        <v>Fresh</v>
      </c>
      <c r="E1867" s="3" t="str">
        <f>IF(C1867 &gt;= var!$D$1,IF(C1867 &lt;= var!$D$2, "1", "0"),"0")</f>
        <v>0</v>
      </c>
      <c r="F1867" t="b">
        <f>NOT(ISNA(VLOOKUP(B1867,var!$B$1:$B$40,1,FALSE)))</f>
        <v>1</v>
      </c>
    </row>
    <row r="1868" spans="1:6">
      <c r="A1868" t="s">
        <v>4292</v>
      </c>
      <c r="B1868" t="s">
        <v>56</v>
      </c>
      <c r="C1868" s="3">
        <v>42641</v>
      </c>
      <c r="D1868" t="str">
        <f>IF(C1868 &gt;= var!$A$1, "MostFresh", IF(DATEDIF(C1868,var!$A$2,"d") &lt; 60, "MostFresh", IF(DATEDIF(C1868,var!$A$2, "d") &lt; 90,"Fresh",IF(DATEDIF(C1868,var!$A$2, "d") &lt; 120, "state","abandon"))))</f>
        <v>MostFresh</v>
      </c>
      <c r="E1868" s="3" t="str">
        <f>IF(C1868 &gt;= var!$D$1,IF(C1868 &lt;= var!$D$2, "1", "0"),"0")</f>
        <v>0</v>
      </c>
      <c r="F1868" t="b">
        <f>NOT(ISNA(VLOOKUP(B1868,var!$B$1:$B$40,1,FALSE)))</f>
        <v>1</v>
      </c>
    </row>
    <row r="1869" spans="1:6">
      <c r="A1869" t="s">
        <v>4293</v>
      </c>
      <c r="B1869" t="s">
        <v>56</v>
      </c>
      <c r="C1869" s="3">
        <v>42597</v>
      </c>
      <c r="D1869" t="str">
        <f>IF(C1869 &gt;= var!$A$1, "MostFresh", IF(DATEDIF(C1869,var!$A$2,"d") &lt; 60, "MostFresh", IF(DATEDIF(C1869,var!$A$2, "d") &lt; 90,"Fresh",IF(DATEDIF(C1869,var!$A$2, "d") &lt; 120, "state","abandon"))))</f>
        <v>MostFresh</v>
      </c>
      <c r="E1869" s="3" t="str">
        <f>IF(C1869 &gt;= var!$D$1,IF(C1869 &lt;= var!$D$2, "1", "0"),"0")</f>
        <v>0</v>
      </c>
      <c r="F1869" t="b">
        <f>NOT(ISNA(VLOOKUP(B1869,var!$B$1:$B$40,1,FALSE)))</f>
        <v>1</v>
      </c>
    </row>
    <row r="1870" spans="1:6">
      <c r="A1870" t="s">
        <v>4294</v>
      </c>
      <c r="B1870" t="s">
        <v>56</v>
      </c>
      <c r="C1870" s="3">
        <v>42660</v>
      </c>
      <c r="D1870" t="str">
        <f>IF(C1870 &gt;= var!$A$1, "MostFresh", IF(DATEDIF(C1870,var!$A$2,"d") &lt; 60, "MostFresh", IF(DATEDIF(C1870,var!$A$2, "d") &lt; 90,"Fresh",IF(DATEDIF(C1870,var!$A$2, "d") &lt; 120, "state","abandon"))))</f>
        <v>MostFresh</v>
      </c>
      <c r="E1870" s="3" t="str">
        <f>IF(C1870 &gt;= var!$D$1,IF(C1870 &lt;= var!$D$2, "1", "0"),"0")</f>
        <v>1</v>
      </c>
      <c r="F1870" t="b">
        <f>NOT(ISNA(VLOOKUP(B1870,var!$B$1:$B$40,1,FALSE)))</f>
        <v>1</v>
      </c>
    </row>
    <row r="1871" spans="1:6">
      <c r="A1871" t="s">
        <v>4295</v>
      </c>
      <c r="B1871" t="s">
        <v>56</v>
      </c>
      <c r="C1871" s="3">
        <v>42660</v>
      </c>
      <c r="D1871" t="str">
        <f>IF(C1871 &gt;= var!$A$1, "MostFresh", IF(DATEDIF(C1871,var!$A$2,"d") &lt; 60, "MostFresh", IF(DATEDIF(C1871,var!$A$2, "d") &lt; 90,"Fresh",IF(DATEDIF(C1871,var!$A$2, "d") &lt; 120, "state","abandon"))))</f>
        <v>MostFresh</v>
      </c>
      <c r="E1871" s="3" t="str">
        <f>IF(C1871 &gt;= var!$D$1,IF(C1871 &lt;= var!$D$2, "1", "0"),"0")</f>
        <v>1</v>
      </c>
      <c r="F1871" t="b">
        <f>NOT(ISNA(VLOOKUP(B1871,var!$B$1:$B$40,1,FALSE)))</f>
        <v>1</v>
      </c>
    </row>
    <row r="1872" spans="1:6">
      <c r="A1872" t="s">
        <v>4296</v>
      </c>
      <c r="B1872" t="s">
        <v>56</v>
      </c>
      <c r="C1872" s="3">
        <v>42660</v>
      </c>
      <c r="D1872" t="str">
        <f>IF(C1872 &gt;= var!$A$1, "MostFresh", IF(DATEDIF(C1872,var!$A$2,"d") &lt; 60, "MostFresh", IF(DATEDIF(C1872,var!$A$2, "d") &lt; 90,"Fresh",IF(DATEDIF(C1872,var!$A$2, "d") &lt; 120, "state","abandon"))))</f>
        <v>MostFresh</v>
      </c>
      <c r="E1872" s="3" t="str">
        <f>IF(C1872 &gt;= var!$D$1,IF(C1872 &lt;= var!$D$2, "1", "0"),"0")</f>
        <v>1</v>
      </c>
      <c r="F1872" t="b">
        <f>NOT(ISNA(VLOOKUP(B1872,var!$B$1:$B$40,1,FALSE)))</f>
        <v>1</v>
      </c>
    </row>
    <row r="1873" spans="1:6">
      <c r="A1873" t="s">
        <v>4297</v>
      </c>
      <c r="B1873" t="s">
        <v>56</v>
      </c>
      <c r="C1873" s="3">
        <v>42660</v>
      </c>
      <c r="D1873" t="str">
        <f>IF(C1873 &gt;= var!$A$1, "MostFresh", IF(DATEDIF(C1873,var!$A$2,"d") &lt; 60, "MostFresh", IF(DATEDIF(C1873,var!$A$2, "d") &lt; 90,"Fresh",IF(DATEDIF(C1873,var!$A$2, "d") &lt; 120, "state","abandon"))))</f>
        <v>MostFresh</v>
      </c>
      <c r="E1873" s="3" t="str">
        <f>IF(C1873 &gt;= var!$D$1,IF(C1873 &lt;= var!$D$2, "1", "0"),"0")</f>
        <v>1</v>
      </c>
      <c r="F1873" t="b">
        <f>NOT(ISNA(VLOOKUP(B1873,var!$B$1:$B$40,1,FALSE)))</f>
        <v>1</v>
      </c>
    </row>
    <row r="1874" spans="1:6">
      <c r="A1874" t="s">
        <v>4298</v>
      </c>
      <c r="B1874" t="s">
        <v>56</v>
      </c>
      <c r="C1874" s="3">
        <v>42660</v>
      </c>
      <c r="D1874" t="str">
        <f>IF(C1874 &gt;= var!$A$1, "MostFresh", IF(DATEDIF(C1874,var!$A$2,"d") &lt; 60, "MostFresh", IF(DATEDIF(C1874,var!$A$2, "d") &lt; 90,"Fresh",IF(DATEDIF(C1874,var!$A$2, "d") &lt; 120, "state","abandon"))))</f>
        <v>MostFresh</v>
      </c>
      <c r="E1874" s="3" t="str">
        <f>IF(C1874 &gt;= var!$D$1,IF(C1874 &lt;= var!$D$2, "1", "0"),"0")</f>
        <v>1</v>
      </c>
      <c r="F1874" t="b">
        <f>NOT(ISNA(VLOOKUP(B1874,var!$B$1:$B$40,1,FALSE)))</f>
        <v>1</v>
      </c>
    </row>
    <row r="1875" spans="1:6">
      <c r="A1875" t="s">
        <v>4299</v>
      </c>
      <c r="B1875" t="s">
        <v>56</v>
      </c>
      <c r="C1875" s="3">
        <v>42604</v>
      </c>
      <c r="D1875" t="str">
        <f>IF(C1875 &gt;= var!$A$1, "MostFresh", IF(DATEDIF(C1875,var!$A$2,"d") &lt; 60, "MostFresh", IF(DATEDIF(C1875,var!$A$2, "d") &lt; 90,"Fresh",IF(DATEDIF(C1875,var!$A$2, "d") &lt; 120, "state","abandon"))))</f>
        <v>MostFresh</v>
      </c>
      <c r="E1875" s="3" t="str">
        <f>IF(C1875 &gt;= var!$D$1,IF(C1875 &lt;= var!$D$2, "1", "0"),"0")</f>
        <v>0</v>
      </c>
      <c r="F1875" t="b">
        <f>NOT(ISNA(VLOOKUP(B1875,var!$B$1:$B$40,1,FALSE)))</f>
        <v>1</v>
      </c>
    </row>
    <row r="1876" spans="1:6">
      <c r="A1876" t="s">
        <v>4300</v>
      </c>
      <c r="B1876" t="s">
        <v>56</v>
      </c>
      <c r="C1876" s="3">
        <v>42660</v>
      </c>
      <c r="D1876" t="str">
        <f>IF(C1876 &gt;= var!$A$1, "MostFresh", IF(DATEDIF(C1876,var!$A$2,"d") &lt; 60, "MostFresh", IF(DATEDIF(C1876,var!$A$2, "d") &lt; 90,"Fresh",IF(DATEDIF(C1876,var!$A$2, "d") &lt; 120, "state","abandon"))))</f>
        <v>MostFresh</v>
      </c>
      <c r="E1876" s="3" t="str">
        <f>IF(C1876 &gt;= var!$D$1,IF(C1876 &lt;= var!$D$2, "1", "0"),"0")</f>
        <v>1</v>
      </c>
      <c r="F1876" t="b">
        <f>NOT(ISNA(VLOOKUP(B1876,var!$B$1:$B$40,1,FALSE)))</f>
        <v>1</v>
      </c>
    </row>
    <row r="1877" spans="1:6">
      <c r="A1877" t="s">
        <v>4301</v>
      </c>
      <c r="B1877" t="s">
        <v>56</v>
      </c>
      <c r="C1877" s="3">
        <v>42592</v>
      </c>
      <c r="D1877" t="str">
        <f>IF(C1877 &gt;= var!$A$1, "MostFresh", IF(DATEDIF(C1877,var!$A$2,"d") &lt; 60, "MostFresh", IF(DATEDIF(C1877,var!$A$2, "d") &lt; 90,"Fresh",IF(DATEDIF(C1877,var!$A$2, "d") &lt; 120, "state","abandon"))))</f>
        <v>MostFresh</v>
      </c>
      <c r="E1877" s="3" t="str">
        <f>IF(C1877 &gt;= var!$D$1,IF(C1877 &lt;= var!$D$2, "1", "0"),"0")</f>
        <v>0</v>
      </c>
      <c r="F1877" t="b">
        <f>NOT(ISNA(VLOOKUP(B1877,var!$B$1:$B$40,1,FALSE)))</f>
        <v>1</v>
      </c>
    </row>
    <row r="1878" spans="1:6">
      <c r="A1878" t="s">
        <v>4302</v>
      </c>
      <c r="B1878" t="s">
        <v>56</v>
      </c>
      <c r="C1878" s="3">
        <v>42604</v>
      </c>
      <c r="D1878" t="str">
        <f>IF(C1878 &gt;= var!$A$1, "MostFresh", IF(DATEDIF(C1878,var!$A$2,"d") &lt; 60, "MostFresh", IF(DATEDIF(C1878,var!$A$2, "d") &lt; 90,"Fresh",IF(DATEDIF(C1878,var!$A$2, "d") &lt; 120, "state","abandon"))))</f>
        <v>MostFresh</v>
      </c>
      <c r="E1878" s="3" t="str">
        <f>IF(C1878 &gt;= var!$D$1,IF(C1878 &lt;= var!$D$2, "1", "0"),"0")</f>
        <v>0</v>
      </c>
      <c r="F1878" t="b">
        <f>NOT(ISNA(VLOOKUP(B1878,var!$B$1:$B$40,1,FALSE)))</f>
        <v>1</v>
      </c>
    </row>
    <row r="1879" spans="1:6">
      <c r="A1879" t="s">
        <v>4303</v>
      </c>
      <c r="B1879" t="s">
        <v>56</v>
      </c>
      <c r="C1879" s="3">
        <v>42660</v>
      </c>
      <c r="D1879" t="str">
        <f>IF(C1879 &gt;= var!$A$1, "MostFresh", IF(DATEDIF(C1879,var!$A$2,"d") &lt; 60, "MostFresh", IF(DATEDIF(C1879,var!$A$2, "d") &lt; 90,"Fresh",IF(DATEDIF(C1879,var!$A$2, "d") &lt; 120, "state","abandon"))))</f>
        <v>MostFresh</v>
      </c>
      <c r="E1879" s="3" t="str">
        <f>IF(C1879 &gt;= var!$D$1,IF(C1879 &lt;= var!$D$2, "1", "0"),"0")</f>
        <v>1</v>
      </c>
      <c r="F1879" t="b">
        <f>NOT(ISNA(VLOOKUP(B1879,var!$B$1:$B$40,1,FALSE)))</f>
        <v>1</v>
      </c>
    </row>
    <row r="1880" spans="1:6">
      <c r="A1880" t="s">
        <v>4304</v>
      </c>
      <c r="B1880" t="s">
        <v>56</v>
      </c>
      <c r="C1880" s="3">
        <v>42641</v>
      </c>
      <c r="D1880" t="str">
        <f>IF(C1880 &gt;= var!$A$1, "MostFresh", IF(DATEDIF(C1880,var!$A$2,"d") &lt; 60, "MostFresh", IF(DATEDIF(C1880,var!$A$2, "d") &lt; 90,"Fresh",IF(DATEDIF(C1880,var!$A$2, "d") &lt; 120, "state","abandon"))))</f>
        <v>MostFresh</v>
      </c>
      <c r="E1880" s="3" t="str">
        <f>IF(C1880 &gt;= var!$D$1,IF(C1880 &lt;= var!$D$2, "1", "0"),"0")</f>
        <v>0</v>
      </c>
      <c r="F1880" t="b">
        <f>NOT(ISNA(VLOOKUP(B1880,var!$B$1:$B$40,1,FALSE)))</f>
        <v>1</v>
      </c>
    </row>
    <row r="1881" spans="1:6">
      <c r="A1881" t="s">
        <v>5158</v>
      </c>
      <c r="B1881" t="s">
        <v>56</v>
      </c>
      <c r="C1881" s="3">
        <v>42660</v>
      </c>
      <c r="D1881" t="str">
        <f>IF(C1881 &gt;= var!$A$1, "MostFresh", IF(DATEDIF(C1881,var!$A$2,"d") &lt; 60, "MostFresh", IF(DATEDIF(C1881,var!$A$2, "d") &lt; 90,"Fresh",IF(DATEDIF(C1881,var!$A$2, "d") &lt; 120, "state","abandon"))))</f>
        <v>MostFresh</v>
      </c>
      <c r="E1881" s="3" t="str">
        <f>IF(C1881 &gt;= var!$D$1,IF(C1881 &lt;= var!$D$2, "1", "0"),"0")</f>
        <v>1</v>
      </c>
      <c r="F1881" t="b">
        <f>NOT(ISNA(VLOOKUP(B1881,var!$B$1:$B$40,1,FALSE)))</f>
        <v>1</v>
      </c>
    </row>
    <row r="1882" spans="1:6">
      <c r="A1882" t="s">
        <v>4305</v>
      </c>
      <c r="B1882" t="s">
        <v>56</v>
      </c>
      <c r="C1882" s="3">
        <v>42641</v>
      </c>
      <c r="D1882" t="str">
        <f>IF(C1882 &gt;= var!$A$1, "MostFresh", IF(DATEDIF(C1882,var!$A$2,"d") &lt; 60, "MostFresh", IF(DATEDIF(C1882,var!$A$2, "d") &lt; 90,"Fresh",IF(DATEDIF(C1882,var!$A$2, "d") &lt; 120, "state","abandon"))))</f>
        <v>MostFresh</v>
      </c>
      <c r="E1882" s="3" t="str">
        <f>IF(C1882 &gt;= var!$D$1,IF(C1882 &lt;= var!$D$2, "1", "0"),"0")</f>
        <v>0</v>
      </c>
      <c r="F1882" t="b">
        <f>NOT(ISNA(VLOOKUP(B1882,var!$B$1:$B$40,1,FALSE)))</f>
        <v>1</v>
      </c>
    </row>
    <row r="1883" spans="1:6">
      <c r="A1883" t="s">
        <v>4306</v>
      </c>
      <c r="B1883" t="s">
        <v>56</v>
      </c>
      <c r="C1883" s="3">
        <v>42660</v>
      </c>
      <c r="D1883" t="str">
        <f>IF(C1883 &gt;= var!$A$1, "MostFresh", IF(DATEDIF(C1883,var!$A$2,"d") &lt; 60, "MostFresh", IF(DATEDIF(C1883,var!$A$2, "d") &lt; 90,"Fresh",IF(DATEDIF(C1883,var!$A$2, "d") &lt; 120, "state","abandon"))))</f>
        <v>MostFresh</v>
      </c>
      <c r="E1883" s="3" t="str">
        <f>IF(C1883 &gt;= var!$D$1,IF(C1883 &lt;= var!$D$2, "1", "0"),"0")</f>
        <v>1</v>
      </c>
      <c r="F1883" t="b">
        <f>NOT(ISNA(VLOOKUP(B1883,var!$B$1:$B$40,1,FALSE)))</f>
        <v>1</v>
      </c>
    </row>
    <row r="1884" spans="1:6">
      <c r="A1884" t="s">
        <v>4307</v>
      </c>
      <c r="B1884" t="s">
        <v>56</v>
      </c>
      <c r="C1884" s="3">
        <v>42660</v>
      </c>
      <c r="D1884" t="str">
        <f>IF(C1884 &gt;= var!$A$1, "MostFresh", IF(DATEDIF(C1884,var!$A$2,"d") &lt; 60, "MostFresh", IF(DATEDIF(C1884,var!$A$2, "d") &lt; 90,"Fresh",IF(DATEDIF(C1884,var!$A$2, "d") &lt; 120, "state","abandon"))))</f>
        <v>MostFresh</v>
      </c>
      <c r="E1884" s="3" t="str">
        <f>IF(C1884 &gt;= var!$D$1,IF(C1884 &lt;= var!$D$2, "1", "0"),"0")</f>
        <v>1</v>
      </c>
      <c r="F1884" t="b">
        <f>NOT(ISNA(VLOOKUP(B1884,var!$B$1:$B$40,1,FALSE)))</f>
        <v>1</v>
      </c>
    </row>
    <row r="1885" spans="1:6">
      <c r="A1885" t="s">
        <v>4308</v>
      </c>
      <c r="B1885" t="s">
        <v>56</v>
      </c>
      <c r="C1885" s="3">
        <v>42660</v>
      </c>
      <c r="D1885" t="str">
        <f>IF(C1885 &gt;= var!$A$1, "MostFresh", IF(DATEDIF(C1885,var!$A$2,"d") &lt; 60, "MostFresh", IF(DATEDIF(C1885,var!$A$2, "d") &lt; 90,"Fresh",IF(DATEDIF(C1885,var!$A$2, "d") &lt; 120, "state","abandon"))))</f>
        <v>MostFresh</v>
      </c>
      <c r="E1885" s="3" t="str">
        <f>IF(C1885 &gt;= var!$D$1,IF(C1885 &lt;= var!$D$2, "1", "0"),"0")</f>
        <v>1</v>
      </c>
      <c r="F1885" t="b">
        <f>NOT(ISNA(VLOOKUP(B1885,var!$B$1:$B$40,1,FALSE)))</f>
        <v>1</v>
      </c>
    </row>
    <row r="1886" spans="1:6">
      <c r="A1886" t="s">
        <v>4309</v>
      </c>
      <c r="B1886" t="s">
        <v>1446</v>
      </c>
      <c r="C1886" s="3">
        <v>42555</v>
      </c>
      <c r="D1886" t="str">
        <f>IF(C1886 &gt;= var!$A$1, "MostFresh", IF(DATEDIF(C1886,var!$A$2,"d") &lt; 60, "MostFresh", IF(DATEDIF(C1886,var!$A$2, "d") &lt; 90,"Fresh",IF(DATEDIF(C1886,var!$A$2, "d") &lt; 120, "state","abandon"))))</f>
        <v>Fresh</v>
      </c>
      <c r="E1886" s="3" t="str">
        <f>IF(C1886 &gt;= var!$D$1,IF(C1886 &lt;= var!$D$2, "1", "0"),"0")</f>
        <v>0</v>
      </c>
      <c r="F1886" t="b">
        <f>NOT(ISNA(VLOOKUP(B1886,var!$B$1:$B$40,1,FALSE)))</f>
        <v>1</v>
      </c>
    </row>
    <row r="1887" spans="1:6">
      <c r="A1887" t="s">
        <v>4310</v>
      </c>
      <c r="B1887" t="s">
        <v>1446</v>
      </c>
      <c r="C1887" s="3">
        <v>42618</v>
      </c>
      <c r="D1887" t="str">
        <f>IF(C1887 &gt;= var!$A$1, "MostFresh", IF(DATEDIF(C1887,var!$A$2,"d") &lt; 60, "MostFresh", IF(DATEDIF(C1887,var!$A$2, "d") &lt; 90,"Fresh",IF(DATEDIF(C1887,var!$A$2, "d") &lt; 120, "state","abandon"))))</f>
        <v>MostFresh</v>
      </c>
      <c r="E1887" s="3" t="str">
        <f>IF(C1887 &gt;= var!$D$1,IF(C1887 &lt;= var!$D$2, "1", "0"),"0")</f>
        <v>0</v>
      </c>
      <c r="F1887" t="b">
        <f>NOT(ISNA(VLOOKUP(B1887,var!$B$1:$B$40,1,FALSE)))</f>
        <v>1</v>
      </c>
    </row>
    <row r="1888" spans="1:6">
      <c r="A1888" t="s">
        <v>4311</v>
      </c>
      <c r="B1888" t="s">
        <v>1446</v>
      </c>
      <c r="C1888" s="3">
        <v>42618</v>
      </c>
      <c r="D1888" t="str">
        <f>IF(C1888 &gt;= var!$A$1, "MostFresh", IF(DATEDIF(C1888,var!$A$2,"d") &lt; 60, "MostFresh", IF(DATEDIF(C1888,var!$A$2, "d") &lt; 90,"Fresh",IF(DATEDIF(C1888,var!$A$2, "d") &lt; 120, "state","abandon"))))</f>
        <v>MostFresh</v>
      </c>
      <c r="E1888" s="3" t="str">
        <f>IF(C1888 &gt;= var!$D$1,IF(C1888 &lt;= var!$D$2, "1", "0"),"0")</f>
        <v>0</v>
      </c>
      <c r="F1888" t="b">
        <f>NOT(ISNA(VLOOKUP(B1888,var!$B$1:$B$40,1,FALSE)))</f>
        <v>1</v>
      </c>
    </row>
    <row r="1889" spans="1:6">
      <c r="A1889" t="s">
        <v>4312</v>
      </c>
      <c r="B1889" t="s">
        <v>1446</v>
      </c>
      <c r="C1889" s="3">
        <v>42618</v>
      </c>
      <c r="D1889" t="str">
        <f>IF(C1889 &gt;= var!$A$1, "MostFresh", IF(DATEDIF(C1889,var!$A$2,"d") &lt; 60, "MostFresh", IF(DATEDIF(C1889,var!$A$2, "d") &lt; 90,"Fresh",IF(DATEDIF(C1889,var!$A$2, "d") &lt; 120, "state","abandon"))))</f>
        <v>MostFresh</v>
      </c>
      <c r="E1889" s="3" t="str">
        <f>IF(C1889 &gt;= var!$D$1,IF(C1889 &lt;= var!$D$2, "1", "0"),"0")</f>
        <v>0</v>
      </c>
      <c r="F1889" t="b">
        <f>NOT(ISNA(VLOOKUP(B1889,var!$B$1:$B$40,1,FALSE)))</f>
        <v>1</v>
      </c>
    </row>
    <row r="1890" spans="1:6">
      <c r="A1890" t="s">
        <v>4313</v>
      </c>
      <c r="B1890" t="s">
        <v>1446</v>
      </c>
      <c r="C1890" s="3">
        <v>42576</v>
      </c>
      <c r="D1890" t="str">
        <f>IF(C1890 &gt;= var!$A$1, "MostFresh", IF(DATEDIF(C1890,var!$A$2,"d") &lt; 60, "MostFresh", IF(DATEDIF(C1890,var!$A$2, "d") &lt; 90,"Fresh",IF(DATEDIF(C1890,var!$A$2, "d") &lt; 120, "state","abandon"))))</f>
        <v>Fresh</v>
      </c>
      <c r="E1890" s="3" t="str">
        <f>IF(C1890 &gt;= var!$D$1,IF(C1890 &lt;= var!$D$2, "1", "0"),"0")</f>
        <v>0</v>
      </c>
      <c r="F1890" t="b">
        <f>NOT(ISNA(VLOOKUP(B1890,var!$B$1:$B$40,1,FALSE)))</f>
        <v>1</v>
      </c>
    </row>
    <row r="1891" spans="1:6">
      <c r="A1891" t="s">
        <v>4314</v>
      </c>
      <c r="B1891" t="s">
        <v>1446</v>
      </c>
      <c r="C1891" s="3">
        <v>42618</v>
      </c>
      <c r="D1891" t="str">
        <f>IF(C1891 &gt;= var!$A$1, "MostFresh", IF(DATEDIF(C1891,var!$A$2,"d") &lt; 60, "MostFresh", IF(DATEDIF(C1891,var!$A$2, "d") &lt; 90,"Fresh",IF(DATEDIF(C1891,var!$A$2, "d") &lt; 120, "state","abandon"))))</f>
        <v>MostFresh</v>
      </c>
      <c r="E1891" s="3" t="str">
        <f>IF(C1891 &gt;= var!$D$1,IF(C1891 &lt;= var!$D$2, "1", "0"),"0")</f>
        <v>0</v>
      </c>
      <c r="F1891" t="b">
        <f>NOT(ISNA(VLOOKUP(B1891,var!$B$1:$B$40,1,FALSE)))</f>
        <v>1</v>
      </c>
    </row>
    <row r="1892" spans="1:6">
      <c r="A1892" t="s">
        <v>4315</v>
      </c>
      <c r="B1892" t="s">
        <v>1446</v>
      </c>
      <c r="C1892" s="3">
        <v>42576</v>
      </c>
      <c r="D1892" t="str">
        <f>IF(C1892 &gt;= var!$A$1, "MostFresh", IF(DATEDIF(C1892,var!$A$2,"d") &lt; 60, "MostFresh", IF(DATEDIF(C1892,var!$A$2, "d") &lt; 90,"Fresh",IF(DATEDIF(C1892,var!$A$2, "d") &lt; 120, "state","abandon"))))</f>
        <v>Fresh</v>
      </c>
      <c r="E1892" s="3" t="str">
        <f>IF(C1892 &gt;= var!$D$1,IF(C1892 &lt;= var!$D$2, "1", "0"),"0")</f>
        <v>0</v>
      </c>
      <c r="F1892" t="b">
        <f>NOT(ISNA(VLOOKUP(B1892,var!$B$1:$B$40,1,FALSE)))</f>
        <v>1</v>
      </c>
    </row>
    <row r="1893" spans="1:6">
      <c r="A1893" t="s">
        <v>4316</v>
      </c>
      <c r="B1893" t="s">
        <v>1446</v>
      </c>
      <c r="C1893" s="3">
        <v>42590</v>
      </c>
      <c r="D1893" t="str">
        <f>IF(C1893 &gt;= var!$A$1, "MostFresh", IF(DATEDIF(C1893,var!$A$2,"d") &lt; 60, "MostFresh", IF(DATEDIF(C1893,var!$A$2, "d") &lt; 90,"Fresh",IF(DATEDIF(C1893,var!$A$2, "d") &lt; 120, "state","abandon"))))</f>
        <v>MostFresh</v>
      </c>
      <c r="E1893" s="3" t="str">
        <f>IF(C1893 &gt;= var!$D$1,IF(C1893 &lt;= var!$D$2, "1", "0"),"0")</f>
        <v>0</v>
      </c>
      <c r="F1893" t="b">
        <f>NOT(ISNA(VLOOKUP(B1893,var!$B$1:$B$40,1,FALSE)))</f>
        <v>1</v>
      </c>
    </row>
    <row r="1894" spans="1:6">
      <c r="A1894" t="s">
        <v>4317</v>
      </c>
      <c r="B1894" t="s">
        <v>1446</v>
      </c>
      <c r="C1894" s="3">
        <v>42562</v>
      </c>
      <c r="D1894" t="str">
        <f>IF(C1894 &gt;= var!$A$1, "MostFresh", IF(DATEDIF(C1894,var!$A$2,"d") &lt; 60, "MostFresh", IF(DATEDIF(C1894,var!$A$2, "d") &lt; 90,"Fresh",IF(DATEDIF(C1894,var!$A$2, "d") &lt; 120, "state","abandon"))))</f>
        <v>Fresh</v>
      </c>
      <c r="E1894" s="3" t="str">
        <f>IF(C1894 &gt;= var!$D$1,IF(C1894 &lt;= var!$D$2, "1", "0"),"0")</f>
        <v>0</v>
      </c>
      <c r="F1894" t="b">
        <f>NOT(ISNA(VLOOKUP(B1894,var!$B$1:$B$40,1,FALSE)))</f>
        <v>1</v>
      </c>
    </row>
    <row r="1895" spans="1:6">
      <c r="A1895" t="s">
        <v>4318</v>
      </c>
      <c r="B1895" t="s">
        <v>1446</v>
      </c>
      <c r="C1895" s="3">
        <v>42607</v>
      </c>
      <c r="D1895" t="str">
        <f>IF(C1895 &gt;= var!$A$1, "MostFresh", IF(DATEDIF(C1895,var!$A$2,"d") &lt; 60, "MostFresh", IF(DATEDIF(C1895,var!$A$2, "d") &lt; 90,"Fresh",IF(DATEDIF(C1895,var!$A$2, "d") &lt; 120, "state","abandon"))))</f>
        <v>MostFresh</v>
      </c>
      <c r="E1895" s="3" t="str">
        <f>IF(C1895 &gt;= var!$D$1,IF(C1895 &lt;= var!$D$2, "1", "0"),"0")</f>
        <v>0</v>
      </c>
      <c r="F1895" t="b">
        <f>NOT(ISNA(VLOOKUP(B1895,var!$B$1:$B$40,1,FALSE)))</f>
        <v>1</v>
      </c>
    </row>
    <row r="1896" spans="1:6">
      <c r="A1896" t="s">
        <v>4319</v>
      </c>
      <c r="B1896" t="s">
        <v>1446</v>
      </c>
      <c r="C1896" s="3">
        <v>42439</v>
      </c>
      <c r="D1896" t="str">
        <f>IF(C1896 &gt;= var!$A$1, "MostFresh", IF(DATEDIF(C1896,var!$A$2,"d") &lt; 60, "MostFresh", IF(DATEDIF(C1896,var!$A$2, "d") &lt; 90,"Fresh",IF(DATEDIF(C1896,var!$A$2, "d") &lt; 120, "state","abandon"))))</f>
        <v>abandon</v>
      </c>
      <c r="E1896" s="3" t="str">
        <f>IF(C1896 &gt;= var!$D$1,IF(C1896 &lt;= var!$D$2, "1", "0"),"0")</f>
        <v>0</v>
      </c>
      <c r="F1896" t="b">
        <f>NOT(ISNA(VLOOKUP(B1896,var!$B$1:$B$40,1,FALSE)))</f>
        <v>1</v>
      </c>
    </row>
    <row r="1897" spans="1:6">
      <c r="A1897" t="s">
        <v>4320</v>
      </c>
      <c r="B1897" t="s">
        <v>1446</v>
      </c>
      <c r="C1897" s="3">
        <v>42590</v>
      </c>
      <c r="D1897" t="str">
        <f>IF(C1897 &gt;= var!$A$1, "MostFresh", IF(DATEDIF(C1897,var!$A$2,"d") &lt; 60, "MostFresh", IF(DATEDIF(C1897,var!$A$2, "d") &lt; 90,"Fresh",IF(DATEDIF(C1897,var!$A$2, "d") &lt; 120, "state","abandon"))))</f>
        <v>MostFresh</v>
      </c>
      <c r="E1897" s="3" t="str">
        <f>IF(C1897 &gt;= var!$D$1,IF(C1897 &lt;= var!$D$2, "1", "0"),"0")</f>
        <v>0</v>
      </c>
      <c r="F1897" t="b">
        <f>NOT(ISNA(VLOOKUP(B1897,var!$B$1:$B$40,1,FALSE)))</f>
        <v>1</v>
      </c>
    </row>
    <row r="1898" spans="1:6">
      <c r="A1898" t="s">
        <v>4321</v>
      </c>
      <c r="B1898" t="s">
        <v>1446</v>
      </c>
      <c r="C1898" s="3">
        <v>42576</v>
      </c>
      <c r="D1898" t="str">
        <f>IF(C1898 &gt;= var!$A$1, "MostFresh", IF(DATEDIF(C1898,var!$A$2,"d") &lt; 60, "MostFresh", IF(DATEDIF(C1898,var!$A$2, "d") &lt; 90,"Fresh",IF(DATEDIF(C1898,var!$A$2, "d") &lt; 120, "state","abandon"))))</f>
        <v>Fresh</v>
      </c>
      <c r="E1898" s="3" t="str">
        <f>IF(C1898 &gt;= var!$D$1,IF(C1898 &lt;= var!$D$2, "1", "0"),"0")</f>
        <v>0</v>
      </c>
      <c r="F1898" t="b">
        <f>NOT(ISNA(VLOOKUP(B1898,var!$B$1:$B$40,1,FALSE)))</f>
        <v>1</v>
      </c>
    </row>
    <row r="1899" spans="1:6">
      <c r="A1899" t="s">
        <v>4322</v>
      </c>
      <c r="B1899" t="s">
        <v>1446</v>
      </c>
      <c r="C1899" s="3">
        <v>42618</v>
      </c>
      <c r="D1899" t="str">
        <f>IF(C1899 &gt;= var!$A$1, "MostFresh", IF(DATEDIF(C1899,var!$A$2,"d") &lt; 60, "MostFresh", IF(DATEDIF(C1899,var!$A$2, "d") &lt; 90,"Fresh",IF(DATEDIF(C1899,var!$A$2, "d") &lt; 120, "state","abandon"))))</f>
        <v>MostFresh</v>
      </c>
      <c r="E1899" s="3" t="str">
        <f>IF(C1899 &gt;= var!$D$1,IF(C1899 &lt;= var!$D$2, "1", "0"),"0")</f>
        <v>0</v>
      </c>
      <c r="F1899" t="b">
        <f>NOT(ISNA(VLOOKUP(B1899,var!$B$1:$B$40,1,FALSE)))</f>
        <v>1</v>
      </c>
    </row>
    <row r="1900" spans="1:6">
      <c r="A1900" t="s">
        <v>4323</v>
      </c>
      <c r="B1900" t="s">
        <v>17</v>
      </c>
      <c r="C1900" s="3">
        <v>42569</v>
      </c>
      <c r="D1900" t="str">
        <f>IF(C1900 &gt;= var!$A$1, "MostFresh", IF(DATEDIF(C1900,var!$A$2,"d") &lt; 60, "MostFresh", IF(DATEDIF(C1900,var!$A$2, "d") &lt; 90,"Fresh",IF(DATEDIF(C1900,var!$A$2, "d") &lt; 120, "state","abandon"))))</f>
        <v>Fresh</v>
      </c>
      <c r="E1900" s="3" t="str">
        <f>IF(C1900 &gt;= var!$D$1,IF(C1900 &lt;= var!$D$2, "1", "0"),"0")</f>
        <v>0</v>
      </c>
      <c r="F1900" t="b">
        <f>NOT(ISNA(VLOOKUP(B1900,var!$B$1:$B$40,1,FALSE)))</f>
        <v>1</v>
      </c>
    </row>
    <row r="1901" spans="1:6">
      <c r="A1901" t="s">
        <v>4324</v>
      </c>
      <c r="B1901" t="s">
        <v>17</v>
      </c>
      <c r="C1901" s="3">
        <v>42618</v>
      </c>
      <c r="D1901" t="str">
        <f>IF(C1901 &gt;= var!$A$1, "MostFresh", IF(DATEDIF(C1901,var!$A$2,"d") &lt; 60, "MostFresh", IF(DATEDIF(C1901,var!$A$2, "d") &lt; 90,"Fresh",IF(DATEDIF(C1901,var!$A$2, "d") &lt; 120, "state","abandon"))))</f>
        <v>MostFresh</v>
      </c>
      <c r="E1901" s="3" t="str">
        <f>IF(C1901 &gt;= var!$D$1,IF(C1901 &lt;= var!$D$2, "1", "0"),"0")</f>
        <v>0</v>
      </c>
      <c r="F1901" t="b">
        <f>NOT(ISNA(VLOOKUP(B1901,var!$B$1:$B$40,1,FALSE)))</f>
        <v>1</v>
      </c>
    </row>
    <row r="1902" spans="1:6">
      <c r="A1902" t="s">
        <v>4325</v>
      </c>
      <c r="B1902" t="s">
        <v>17</v>
      </c>
      <c r="C1902" s="3">
        <v>42527</v>
      </c>
      <c r="D1902" t="str">
        <f>IF(C1902 &gt;= var!$A$1, "MostFresh", IF(DATEDIF(C1902,var!$A$2,"d") &lt; 60, "MostFresh", IF(DATEDIF(C1902,var!$A$2, "d") &lt; 90,"Fresh",IF(DATEDIF(C1902,var!$A$2, "d") &lt; 120, "state","abandon"))))</f>
        <v>state</v>
      </c>
      <c r="E1902" s="3" t="str">
        <f>IF(C1902 &gt;= var!$D$1,IF(C1902 &lt;= var!$D$2, "1", "0"),"0")</f>
        <v>0</v>
      </c>
      <c r="F1902" t="b">
        <f>NOT(ISNA(VLOOKUP(B1902,var!$B$1:$B$40,1,FALSE)))</f>
        <v>1</v>
      </c>
    </row>
    <row r="1903" spans="1:6">
      <c r="A1903" t="s">
        <v>4326</v>
      </c>
      <c r="B1903" t="s">
        <v>17</v>
      </c>
      <c r="C1903" s="3">
        <v>42653</v>
      </c>
      <c r="D1903" t="str">
        <f>IF(C1903 &gt;= var!$A$1, "MostFresh", IF(DATEDIF(C1903,var!$A$2,"d") &lt; 60, "MostFresh", IF(DATEDIF(C1903,var!$A$2, "d") &lt; 90,"Fresh",IF(DATEDIF(C1903,var!$A$2, "d") &lt; 120, "state","abandon"))))</f>
        <v>MostFresh</v>
      </c>
      <c r="E1903" s="3" t="str">
        <f>IF(C1903 &gt;= var!$D$1,IF(C1903 &lt;= var!$D$2, "1", "0"),"0")</f>
        <v>1</v>
      </c>
      <c r="F1903" t="b">
        <f>NOT(ISNA(VLOOKUP(B1903,var!$B$1:$B$40,1,FALSE)))</f>
        <v>1</v>
      </c>
    </row>
    <row r="1904" spans="1:6">
      <c r="A1904" t="s">
        <v>4327</v>
      </c>
      <c r="B1904" t="s">
        <v>17</v>
      </c>
      <c r="C1904" s="3">
        <v>42583</v>
      </c>
      <c r="D1904" t="str">
        <f>IF(C1904 &gt;= var!$A$1, "MostFresh", IF(DATEDIF(C1904,var!$A$2,"d") &lt; 60, "MostFresh", IF(DATEDIF(C1904,var!$A$2, "d") &lt; 90,"Fresh",IF(DATEDIF(C1904,var!$A$2, "d") &lt; 120, "state","abandon"))))</f>
        <v>Fresh</v>
      </c>
      <c r="E1904" s="3" t="str">
        <f>IF(C1904 &gt;= var!$D$1,IF(C1904 &lt;= var!$D$2, "1", "0"),"0")</f>
        <v>0</v>
      </c>
      <c r="F1904" t="b">
        <f>NOT(ISNA(VLOOKUP(B1904,var!$B$1:$B$40,1,FALSE)))</f>
        <v>1</v>
      </c>
    </row>
    <row r="1905" spans="1:6">
      <c r="A1905" t="s">
        <v>4328</v>
      </c>
      <c r="B1905" t="s">
        <v>17</v>
      </c>
      <c r="C1905" s="3">
        <v>42618</v>
      </c>
      <c r="D1905" t="str">
        <f>IF(C1905 &gt;= var!$A$1, "MostFresh", IF(DATEDIF(C1905,var!$A$2,"d") &lt; 60, "MostFresh", IF(DATEDIF(C1905,var!$A$2, "d") &lt; 90,"Fresh",IF(DATEDIF(C1905,var!$A$2, "d") &lt; 120, "state","abandon"))))</f>
        <v>MostFresh</v>
      </c>
      <c r="E1905" s="3" t="str">
        <f>IF(C1905 &gt;= var!$D$1,IF(C1905 &lt;= var!$D$2, "1", "0"),"0")</f>
        <v>0</v>
      </c>
      <c r="F1905" t="b">
        <f>NOT(ISNA(VLOOKUP(B1905,var!$B$1:$B$40,1,FALSE)))</f>
        <v>1</v>
      </c>
    </row>
    <row r="1906" spans="1:6">
      <c r="A1906" t="s">
        <v>4329</v>
      </c>
      <c r="B1906" t="s">
        <v>17</v>
      </c>
      <c r="C1906" s="3">
        <v>42618</v>
      </c>
      <c r="D1906" t="str">
        <f>IF(C1906 &gt;= var!$A$1, "MostFresh", IF(DATEDIF(C1906,var!$A$2,"d") &lt; 60, "MostFresh", IF(DATEDIF(C1906,var!$A$2, "d") &lt; 90,"Fresh",IF(DATEDIF(C1906,var!$A$2, "d") &lt; 120, "state","abandon"))))</f>
        <v>MostFresh</v>
      </c>
      <c r="E1906" s="3" t="str">
        <f>IF(C1906 &gt;= var!$D$1,IF(C1906 &lt;= var!$D$2, "1", "0"),"0")</f>
        <v>0</v>
      </c>
      <c r="F1906" t="b">
        <f>NOT(ISNA(VLOOKUP(B1906,var!$B$1:$B$40,1,FALSE)))</f>
        <v>1</v>
      </c>
    </row>
    <row r="1907" spans="1:6">
      <c r="A1907" t="s">
        <v>4330</v>
      </c>
      <c r="B1907" t="s">
        <v>17</v>
      </c>
      <c r="C1907" s="3">
        <v>42618</v>
      </c>
      <c r="D1907" t="str">
        <f>IF(C1907 &gt;= var!$A$1, "MostFresh", IF(DATEDIF(C1907,var!$A$2,"d") &lt; 60, "MostFresh", IF(DATEDIF(C1907,var!$A$2, "d") &lt; 90,"Fresh",IF(DATEDIF(C1907,var!$A$2, "d") &lt; 120, "state","abandon"))))</f>
        <v>MostFresh</v>
      </c>
      <c r="E1907" s="3" t="str">
        <f>IF(C1907 &gt;= var!$D$1,IF(C1907 &lt;= var!$D$2, "1", "0"),"0")</f>
        <v>0</v>
      </c>
      <c r="F1907" t="b">
        <f>NOT(ISNA(VLOOKUP(B1907,var!$B$1:$B$40,1,FALSE)))</f>
        <v>1</v>
      </c>
    </row>
    <row r="1908" spans="1:6">
      <c r="A1908" t="s">
        <v>4331</v>
      </c>
      <c r="B1908" t="s">
        <v>17</v>
      </c>
      <c r="C1908" s="3">
        <v>42618</v>
      </c>
      <c r="D1908" t="str">
        <f>IF(C1908 &gt;= var!$A$1, "MostFresh", IF(DATEDIF(C1908,var!$A$2,"d") &lt; 60, "MostFresh", IF(DATEDIF(C1908,var!$A$2, "d") &lt; 90,"Fresh",IF(DATEDIF(C1908,var!$A$2, "d") &lt; 120, "state","abandon"))))</f>
        <v>MostFresh</v>
      </c>
      <c r="E1908" s="3" t="str">
        <f>IF(C1908 &gt;= var!$D$1,IF(C1908 &lt;= var!$D$2, "1", "0"),"0")</f>
        <v>0</v>
      </c>
      <c r="F1908" t="b">
        <f>NOT(ISNA(VLOOKUP(B1908,var!$B$1:$B$40,1,FALSE)))</f>
        <v>1</v>
      </c>
    </row>
    <row r="1909" spans="1:6">
      <c r="A1909" t="s">
        <v>4332</v>
      </c>
      <c r="B1909" t="s">
        <v>17</v>
      </c>
      <c r="C1909" s="3">
        <v>42653</v>
      </c>
      <c r="D1909" t="str">
        <f>IF(C1909 &gt;= var!$A$1, "MostFresh", IF(DATEDIF(C1909,var!$A$2,"d") &lt; 60, "MostFresh", IF(DATEDIF(C1909,var!$A$2, "d") &lt; 90,"Fresh",IF(DATEDIF(C1909,var!$A$2, "d") &lt; 120, "state","abandon"))))</f>
        <v>MostFresh</v>
      </c>
      <c r="E1909" s="3" t="str">
        <f>IF(C1909 &gt;= var!$D$1,IF(C1909 &lt;= var!$D$2, "1", "0"),"0")</f>
        <v>1</v>
      </c>
      <c r="F1909" t="b">
        <f>NOT(ISNA(VLOOKUP(B1909,var!$B$1:$B$40,1,FALSE)))</f>
        <v>1</v>
      </c>
    </row>
    <row r="1910" spans="1:6">
      <c r="A1910" t="s">
        <v>4333</v>
      </c>
      <c r="B1910" t="s">
        <v>17</v>
      </c>
      <c r="C1910" s="3">
        <v>42653</v>
      </c>
      <c r="D1910" t="str">
        <f>IF(C1910 &gt;= var!$A$1, "MostFresh", IF(DATEDIF(C1910,var!$A$2,"d") &lt; 60, "MostFresh", IF(DATEDIF(C1910,var!$A$2, "d") &lt; 90,"Fresh",IF(DATEDIF(C1910,var!$A$2, "d") &lt; 120, "state","abandon"))))</f>
        <v>MostFresh</v>
      </c>
      <c r="E1910" s="3" t="str">
        <f>IF(C1910 &gt;= var!$D$1,IF(C1910 &lt;= var!$D$2, "1", "0"),"0")</f>
        <v>1</v>
      </c>
      <c r="F1910" t="b">
        <f>NOT(ISNA(VLOOKUP(B1910,var!$B$1:$B$40,1,FALSE)))</f>
        <v>1</v>
      </c>
    </row>
    <row r="1911" spans="1:6">
      <c r="A1911" t="s">
        <v>4334</v>
      </c>
      <c r="B1911" t="s">
        <v>17</v>
      </c>
      <c r="C1911" s="3">
        <v>42618</v>
      </c>
      <c r="D1911" t="str">
        <f>IF(C1911 &gt;= var!$A$1, "MostFresh", IF(DATEDIF(C1911,var!$A$2,"d") &lt; 60, "MostFresh", IF(DATEDIF(C1911,var!$A$2, "d") &lt; 90,"Fresh",IF(DATEDIF(C1911,var!$A$2, "d") &lt; 120, "state","abandon"))))</f>
        <v>MostFresh</v>
      </c>
      <c r="E1911" s="3" t="str">
        <f>IF(C1911 &gt;= var!$D$1,IF(C1911 &lt;= var!$D$2, "1", "0"),"0")</f>
        <v>0</v>
      </c>
      <c r="F1911" t="b">
        <f>NOT(ISNA(VLOOKUP(B1911,var!$B$1:$B$40,1,FALSE)))</f>
        <v>1</v>
      </c>
    </row>
    <row r="1912" spans="1:6">
      <c r="A1912" t="s">
        <v>4335</v>
      </c>
      <c r="B1912" t="s">
        <v>17</v>
      </c>
      <c r="C1912" s="3">
        <v>42618</v>
      </c>
      <c r="D1912" t="str">
        <f>IF(C1912 &gt;= var!$A$1, "MostFresh", IF(DATEDIF(C1912,var!$A$2,"d") &lt; 60, "MostFresh", IF(DATEDIF(C1912,var!$A$2, "d") &lt; 90,"Fresh",IF(DATEDIF(C1912,var!$A$2, "d") &lt; 120, "state","abandon"))))</f>
        <v>MostFresh</v>
      </c>
      <c r="E1912" s="3" t="str">
        <f>IF(C1912 &gt;= var!$D$1,IF(C1912 &lt;= var!$D$2, "1", "0"),"0")</f>
        <v>0</v>
      </c>
      <c r="F1912" t="b">
        <f>NOT(ISNA(VLOOKUP(B1912,var!$B$1:$B$40,1,FALSE)))</f>
        <v>1</v>
      </c>
    </row>
    <row r="1913" spans="1:6">
      <c r="A1913" t="s">
        <v>4336</v>
      </c>
      <c r="B1913" t="s">
        <v>17</v>
      </c>
      <c r="C1913" s="3">
        <v>42471</v>
      </c>
      <c r="D1913" t="str">
        <f>IF(C1913 &gt;= var!$A$1, "MostFresh", IF(DATEDIF(C1913,var!$A$2,"d") &lt; 60, "MostFresh", IF(DATEDIF(C1913,var!$A$2, "d") &lt; 90,"Fresh",IF(DATEDIF(C1913,var!$A$2, "d") &lt; 120, "state","abandon"))))</f>
        <v>abandon</v>
      </c>
      <c r="E1913" s="3" t="str">
        <f>IF(C1913 &gt;= var!$D$1,IF(C1913 &lt;= var!$D$2, "1", "0"),"0")</f>
        <v>0</v>
      </c>
      <c r="F1913" t="b">
        <f>NOT(ISNA(VLOOKUP(B1913,var!$B$1:$B$40,1,FALSE)))</f>
        <v>1</v>
      </c>
    </row>
    <row r="1914" spans="1:6">
      <c r="A1914" t="s">
        <v>4337</v>
      </c>
      <c r="B1914" t="s">
        <v>17</v>
      </c>
      <c r="C1914" s="3">
        <v>42653</v>
      </c>
      <c r="D1914" t="str">
        <f>IF(C1914 &gt;= var!$A$1, "MostFresh", IF(DATEDIF(C1914,var!$A$2,"d") &lt; 60, "MostFresh", IF(DATEDIF(C1914,var!$A$2, "d") &lt; 90,"Fresh",IF(DATEDIF(C1914,var!$A$2, "d") &lt; 120, "state","abandon"))))</f>
        <v>MostFresh</v>
      </c>
      <c r="E1914" s="3" t="str">
        <f>IF(C1914 &gt;= var!$D$1,IF(C1914 &lt;= var!$D$2, "1", "0"),"0")</f>
        <v>1</v>
      </c>
      <c r="F1914" t="b">
        <f>NOT(ISNA(VLOOKUP(B1914,var!$B$1:$B$40,1,FALSE)))</f>
        <v>1</v>
      </c>
    </row>
    <row r="1915" spans="1:6">
      <c r="A1915" t="s">
        <v>4338</v>
      </c>
      <c r="B1915" t="s">
        <v>17</v>
      </c>
      <c r="C1915" s="3">
        <v>42653</v>
      </c>
      <c r="D1915" t="str">
        <f>IF(C1915 &gt;= var!$A$1, "MostFresh", IF(DATEDIF(C1915,var!$A$2,"d") &lt; 60, "MostFresh", IF(DATEDIF(C1915,var!$A$2, "d") &lt; 90,"Fresh",IF(DATEDIF(C1915,var!$A$2, "d") &lt; 120, "state","abandon"))))</f>
        <v>MostFresh</v>
      </c>
      <c r="E1915" s="3" t="str">
        <f>IF(C1915 &gt;= var!$D$1,IF(C1915 &lt;= var!$D$2, "1", "0"),"0")</f>
        <v>1</v>
      </c>
      <c r="F1915" t="b">
        <f>NOT(ISNA(VLOOKUP(B1915,var!$B$1:$B$40,1,FALSE)))</f>
        <v>1</v>
      </c>
    </row>
    <row r="1916" spans="1:6">
      <c r="A1916" t="s">
        <v>4339</v>
      </c>
      <c r="B1916" t="s">
        <v>17</v>
      </c>
      <c r="C1916" s="3">
        <v>42618</v>
      </c>
      <c r="D1916" t="str">
        <f>IF(C1916 &gt;= var!$A$1, "MostFresh", IF(DATEDIF(C1916,var!$A$2,"d") &lt; 60, "MostFresh", IF(DATEDIF(C1916,var!$A$2, "d") &lt; 90,"Fresh",IF(DATEDIF(C1916,var!$A$2, "d") &lt; 120, "state","abandon"))))</f>
        <v>MostFresh</v>
      </c>
      <c r="E1916" s="3" t="str">
        <f>IF(C1916 &gt;= var!$D$1,IF(C1916 &lt;= var!$D$2, "1", "0"),"0")</f>
        <v>0</v>
      </c>
      <c r="F1916" t="b">
        <f>NOT(ISNA(VLOOKUP(B1916,var!$B$1:$B$40,1,FALSE)))</f>
        <v>1</v>
      </c>
    </row>
    <row r="1917" spans="1:6">
      <c r="A1917" t="s">
        <v>4340</v>
      </c>
      <c r="B1917" t="s">
        <v>17</v>
      </c>
      <c r="C1917" s="3">
        <v>42618</v>
      </c>
      <c r="D1917" t="str">
        <f>IF(C1917 &gt;= var!$A$1, "MostFresh", IF(DATEDIF(C1917,var!$A$2,"d") &lt; 60, "MostFresh", IF(DATEDIF(C1917,var!$A$2, "d") &lt; 90,"Fresh",IF(DATEDIF(C1917,var!$A$2, "d") &lt; 120, "state","abandon"))))</f>
        <v>MostFresh</v>
      </c>
      <c r="E1917" s="3" t="str">
        <f>IF(C1917 &gt;= var!$D$1,IF(C1917 &lt;= var!$D$2, "1", "0"),"0")</f>
        <v>0</v>
      </c>
      <c r="F1917" t="b">
        <f>NOT(ISNA(VLOOKUP(B1917,var!$B$1:$B$40,1,FALSE)))</f>
        <v>1</v>
      </c>
    </row>
    <row r="1918" spans="1:6">
      <c r="A1918" t="s">
        <v>4341</v>
      </c>
      <c r="B1918" t="s">
        <v>17</v>
      </c>
      <c r="C1918" s="3">
        <v>42653</v>
      </c>
      <c r="D1918" t="str">
        <f>IF(C1918 &gt;= var!$A$1, "MostFresh", IF(DATEDIF(C1918,var!$A$2,"d") &lt; 60, "MostFresh", IF(DATEDIF(C1918,var!$A$2, "d") &lt; 90,"Fresh",IF(DATEDIF(C1918,var!$A$2, "d") &lt; 120, "state","abandon"))))</f>
        <v>MostFresh</v>
      </c>
      <c r="E1918" s="3" t="str">
        <f>IF(C1918 &gt;= var!$D$1,IF(C1918 &lt;= var!$D$2, "1", "0"),"0")</f>
        <v>1</v>
      </c>
      <c r="F1918" t="b">
        <f>NOT(ISNA(VLOOKUP(B1918,var!$B$1:$B$40,1,FALSE)))</f>
        <v>1</v>
      </c>
    </row>
    <row r="1919" spans="1:6">
      <c r="A1919" t="s">
        <v>4342</v>
      </c>
      <c r="B1919" t="s">
        <v>17</v>
      </c>
      <c r="C1919" s="3">
        <v>42618</v>
      </c>
      <c r="D1919" t="str">
        <f>IF(C1919 &gt;= var!$A$1, "MostFresh", IF(DATEDIF(C1919,var!$A$2,"d") &lt; 60, "MostFresh", IF(DATEDIF(C1919,var!$A$2, "d") &lt; 90,"Fresh",IF(DATEDIF(C1919,var!$A$2, "d") &lt; 120, "state","abandon"))))</f>
        <v>MostFresh</v>
      </c>
      <c r="E1919" s="3" t="str">
        <f>IF(C1919 &gt;= var!$D$1,IF(C1919 &lt;= var!$D$2, "1", "0"),"0")</f>
        <v>0</v>
      </c>
      <c r="F1919" t="b">
        <f>NOT(ISNA(VLOOKUP(B1919,var!$B$1:$B$40,1,FALSE)))</f>
        <v>1</v>
      </c>
    </row>
    <row r="1920" spans="1:6">
      <c r="A1920" t="s">
        <v>4343</v>
      </c>
      <c r="B1920" t="s">
        <v>17</v>
      </c>
      <c r="C1920" s="3">
        <v>42618</v>
      </c>
      <c r="D1920" t="str">
        <f>IF(C1920 &gt;= var!$A$1, "MostFresh", IF(DATEDIF(C1920,var!$A$2,"d") &lt; 60, "MostFresh", IF(DATEDIF(C1920,var!$A$2, "d") &lt; 90,"Fresh",IF(DATEDIF(C1920,var!$A$2, "d") &lt; 120, "state","abandon"))))</f>
        <v>MostFresh</v>
      </c>
      <c r="E1920" s="3" t="str">
        <f>IF(C1920 &gt;= var!$D$1,IF(C1920 &lt;= var!$D$2, "1", "0"),"0")</f>
        <v>0</v>
      </c>
      <c r="F1920" t="b">
        <f>NOT(ISNA(VLOOKUP(B1920,var!$B$1:$B$40,1,FALSE)))</f>
        <v>1</v>
      </c>
    </row>
    <row r="1921" spans="1:6">
      <c r="A1921" t="s">
        <v>4344</v>
      </c>
      <c r="B1921" t="s">
        <v>17</v>
      </c>
      <c r="C1921" s="3">
        <v>42618</v>
      </c>
      <c r="D1921" t="str">
        <f>IF(C1921 &gt;= var!$A$1, "MostFresh", IF(DATEDIF(C1921,var!$A$2,"d") &lt; 60, "MostFresh", IF(DATEDIF(C1921,var!$A$2, "d") &lt; 90,"Fresh",IF(DATEDIF(C1921,var!$A$2, "d") &lt; 120, "state","abandon"))))</f>
        <v>MostFresh</v>
      </c>
      <c r="E1921" s="3" t="str">
        <f>IF(C1921 &gt;= var!$D$1,IF(C1921 &lt;= var!$D$2, "1", "0"),"0")</f>
        <v>0</v>
      </c>
      <c r="F1921" t="b">
        <f>NOT(ISNA(VLOOKUP(B1921,var!$B$1:$B$40,1,FALSE)))</f>
        <v>1</v>
      </c>
    </row>
    <row r="1922" spans="1:6">
      <c r="A1922" t="s">
        <v>4345</v>
      </c>
      <c r="B1922" t="s">
        <v>17</v>
      </c>
      <c r="C1922" s="3">
        <v>42618</v>
      </c>
      <c r="D1922" t="str">
        <f>IF(C1922 &gt;= var!$A$1, "MostFresh", IF(DATEDIF(C1922,var!$A$2,"d") &lt; 60, "MostFresh", IF(DATEDIF(C1922,var!$A$2, "d") &lt; 90,"Fresh",IF(DATEDIF(C1922,var!$A$2, "d") &lt; 120, "state","abandon"))))</f>
        <v>MostFresh</v>
      </c>
      <c r="E1922" s="3" t="str">
        <f>IF(C1922 &gt;= var!$D$1,IF(C1922 &lt;= var!$D$2, "1", "0"),"0")</f>
        <v>0</v>
      </c>
      <c r="F1922" t="b">
        <f>NOT(ISNA(VLOOKUP(B1922,var!$B$1:$B$40,1,FALSE)))</f>
        <v>1</v>
      </c>
    </row>
    <row r="1923" spans="1:6">
      <c r="A1923" t="s">
        <v>4346</v>
      </c>
      <c r="B1923" t="s">
        <v>17</v>
      </c>
      <c r="C1923" s="3">
        <v>42618</v>
      </c>
      <c r="D1923" t="str">
        <f>IF(C1923 &gt;= var!$A$1, "MostFresh", IF(DATEDIF(C1923,var!$A$2,"d") &lt; 60, "MostFresh", IF(DATEDIF(C1923,var!$A$2, "d") &lt; 90,"Fresh",IF(DATEDIF(C1923,var!$A$2, "d") &lt; 120, "state","abandon"))))</f>
        <v>MostFresh</v>
      </c>
      <c r="E1923" s="3" t="str">
        <f>IF(C1923 &gt;= var!$D$1,IF(C1923 &lt;= var!$D$2, "1", "0"),"0")</f>
        <v>0</v>
      </c>
      <c r="F1923" t="b">
        <f>NOT(ISNA(VLOOKUP(B1923,var!$B$1:$B$40,1,FALSE)))</f>
        <v>1</v>
      </c>
    </row>
    <row r="1924" spans="1:6">
      <c r="A1924" t="s">
        <v>4347</v>
      </c>
      <c r="B1924" t="s">
        <v>17</v>
      </c>
      <c r="C1924" s="3">
        <v>42653</v>
      </c>
      <c r="D1924" t="str">
        <f>IF(C1924 &gt;= var!$A$1, "MostFresh", IF(DATEDIF(C1924,var!$A$2,"d") &lt; 60, "MostFresh", IF(DATEDIF(C1924,var!$A$2, "d") &lt; 90,"Fresh",IF(DATEDIF(C1924,var!$A$2, "d") &lt; 120, "state","abandon"))))</f>
        <v>MostFresh</v>
      </c>
      <c r="E1924" s="3" t="str">
        <f>IF(C1924 &gt;= var!$D$1,IF(C1924 &lt;= var!$D$2, "1", "0"),"0")</f>
        <v>1</v>
      </c>
      <c r="F1924" t="b">
        <f>NOT(ISNA(VLOOKUP(B1924,var!$B$1:$B$40,1,FALSE)))</f>
        <v>1</v>
      </c>
    </row>
    <row r="1925" spans="1:6">
      <c r="A1925" t="s">
        <v>4348</v>
      </c>
      <c r="B1925" t="s">
        <v>17</v>
      </c>
      <c r="C1925" s="3">
        <v>42653</v>
      </c>
      <c r="D1925" t="str">
        <f>IF(C1925 &gt;= var!$A$1, "MostFresh", IF(DATEDIF(C1925,var!$A$2,"d") &lt; 60, "MostFresh", IF(DATEDIF(C1925,var!$A$2, "d") &lt; 90,"Fresh",IF(DATEDIF(C1925,var!$A$2, "d") &lt; 120, "state","abandon"))))</f>
        <v>MostFresh</v>
      </c>
      <c r="E1925" s="3" t="str">
        <f>IF(C1925 &gt;= var!$D$1,IF(C1925 &lt;= var!$D$2, "1", "0"),"0")</f>
        <v>1</v>
      </c>
      <c r="F1925" t="b">
        <f>NOT(ISNA(VLOOKUP(B1925,var!$B$1:$B$40,1,FALSE)))</f>
        <v>1</v>
      </c>
    </row>
    <row r="1926" spans="1:6">
      <c r="A1926" t="s">
        <v>4349</v>
      </c>
      <c r="B1926" t="s">
        <v>17</v>
      </c>
      <c r="C1926" s="3">
        <v>42618</v>
      </c>
      <c r="D1926" t="str">
        <f>IF(C1926 &gt;= var!$A$1, "MostFresh", IF(DATEDIF(C1926,var!$A$2,"d") &lt; 60, "MostFresh", IF(DATEDIF(C1926,var!$A$2, "d") &lt; 90,"Fresh",IF(DATEDIF(C1926,var!$A$2, "d") &lt; 120, "state","abandon"))))</f>
        <v>MostFresh</v>
      </c>
      <c r="E1926" s="3" t="str">
        <f>IF(C1926 &gt;= var!$D$1,IF(C1926 &lt;= var!$D$2, "1", "0"),"0")</f>
        <v>0</v>
      </c>
      <c r="F1926" t="b">
        <f>NOT(ISNA(VLOOKUP(B1926,var!$B$1:$B$40,1,FALSE)))</f>
        <v>1</v>
      </c>
    </row>
    <row r="1927" spans="1:6">
      <c r="A1927" t="s">
        <v>4350</v>
      </c>
      <c r="B1927" t="s">
        <v>17</v>
      </c>
      <c r="C1927" s="3">
        <v>42618</v>
      </c>
      <c r="D1927" t="str">
        <f>IF(C1927 &gt;= var!$A$1, "MostFresh", IF(DATEDIF(C1927,var!$A$2,"d") &lt; 60, "MostFresh", IF(DATEDIF(C1927,var!$A$2, "d") &lt; 90,"Fresh",IF(DATEDIF(C1927,var!$A$2, "d") &lt; 120, "state","abandon"))))</f>
        <v>MostFresh</v>
      </c>
      <c r="E1927" s="3" t="str">
        <f>IF(C1927 &gt;= var!$D$1,IF(C1927 &lt;= var!$D$2, "1", "0"),"0")</f>
        <v>0</v>
      </c>
      <c r="F1927" t="b">
        <f>NOT(ISNA(VLOOKUP(B1927,var!$B$1:$B$40,1,FALSE)))</f>
        <v>1</v>
      </c>
    </row>
    <row r="1928" spans="1:6">
      <c r="A1928" t="s">
        <v>4351</v>
      </c>
      <c r="B1928" t="s">
        <v>17</v>
      </c>
      <c r="C1928" s="3">
        <v>42618</v>
      </c>
      <c r="D1928" t="str">
        <f>IF(C1928 &gt;= var!$A$1, "MostFresh", IF(DATEDIF(C1928,var!$A$2,"d") &lt; 60, "MostFresh", IF(DATEDIF(C1928,var!$A$2, "d") &lt; 90,"Fresh",IF(DATEDIF(C1928,var!$A$2, "d") &lt; 120, "state","abandon"))))</f>
        <v>MostFresh</v>
      </c>
      <c r="E1928" s="3" t="str">
        <f>IF(C1928 &gt;= var!$D$1,IF(C1928 &lt;= var!$D$2, "1", "0"),"0")</f>
        <v>0</v>
      </c>
      <c r="F1928" t="b">
        <f>NOT(ISNA(VLOOKUP(B1928,var!$B$1:$B$40,1,FALSE)))</f>
        <v>1</v>
      </c>
    </row>
    <row r="1929" spans="1:6">
      <c r="A1929" t="s">
        <v>4352</v>
      </c>
      <c r="B1929" t="s">
        <v>17</v>
      </c>
      <c r="C1929" s="3">
        <v>42618</v>
      </c>
      <c r="D1929" t="str">
        <f>IF(C1929 &gt;= var!$A$1, "MostFresh", IF(DATEDIF(C1929,var!$A$2,"d") &lt; 60, "MostFresh", IF(DATEDIF(C1929,var!$A$2, "d") &lt; 90,"Fresh",IF(DATEDIF(C1929,var!$A$2, "d") &lt; 120, "state","abandon"))))</f>
        <v>MostFresh</v>
      </c>
      <c r="E1929" s="3" t="str">
        <f>IF(C1929 &gt;= var!$D$1,IF(C1929 &lt;= var!$D$2, "1", "0"),"0")</f>
        <v>0</v>
      </c>
      <c r="F1929" t="b">
        <f>NOT(ISNA(VLOOKUP(B1929,var!$B$1:$B$40,1,FALSE)))</f>
        <v>1</v>
      </c>
    </row>
    <row r="1930" spans="1:6">
      <c r="A1930" t="s">
        <v>4353</v>
      </c>
      <c r="B1930" t="s">
        <v>17</v>
      </c>
      <c r="C1930" s="3">
        <v>42506</v>
      </c>
      <c r="D1930" t="str">
        <f>IF(C1930 &gt;= var!$A$1, "MostFresh", IF(DATEDIF(C1930,var!$A$2,"d") &lt; 60, "MostFresh", IF(DATEDIF(C1930,var!$A$2, "d") &lt; 90,"Fresh",IF(DATEDIF(C1930,var!$A$2, "d") &lt; 120, "state","abandon"))))</f>
        <v>abandon</v>
      </c>
      <c r="E1930" s="3" t="str">
        <f>IF(C1930 &gt;= var!$D$1,IF(C1930 &lt;= var!$D$2, "1", "0"),"0")</f>
        <v>0</v>
      </c>
      <c r="F1930" t="b">
        <f>NOT(ISNA(VLOOKUP(B1930,var!$B$1:$B$40,1,FALSE)))</f>
        <v>1</v>
      </c>
    </row>
    <row r="1931" spans="1:6">
      <c r="A1931" t="s">
        <v>4354</v>
      </c>
      <c r="B1931" t="s">
        <v>17</v>
      </c>
      <c r="C1931" s="3">
        <v>42618</v>
      </c>
      <c r="D1931" t="str">
        <f>IF(C1931 &gt;= var!$A$1, "MostFresh", IF(DATEDIF(C1931,var!$A$2,"d") &lt; 60, "MostFresh", IF(DATEDIF(C1931,var!$A$2, "d") &lt; 90,"Fresh",IF(DATEDIF(C1931,var!$A$2, "d") &lt; 120, "state","abandon"))))</f>
        <v>MostFresh</v>
      </c>
      <c r="E1931" s="3" t="str">
        <f>IF(C1931 &gt;= var!$D$1,IF(C1931 &lt;= var!$D$2, "1", "0"),"0")</f>
        <v>0</v>
      </c>
      <c r="F1931" t="b">
        <f>NOT(ISNA(VLOOKUP(B1931,var!$B$1:$B$40,1,FALSE)))</f>
        <v>1</v>
      </c>
    </row>
    <row r="1932" spans="1:6">
      <c r="A1932" t="s">
        <v>4355</v>
      </c>
      <c r="B1932" t="s">
        <v>17</v>
      </c>
      <c r="C1932" s="3">
        <v>42618</v>
      </c>
      <c r="D1932" t="str">
        <f>IF(C1932 &gt;= var!$A$1, "MostFresh", IF(DATEDIF(C1932,var!$A$2,"d") &lt; 60, "MostFresh", IF(DATEDIF(C1932,var!$A$2, "d") &lt; 90,"Fresh",IF(DATEDIF(C1932,var!$A$2, "d") &lt; 120, "state","abandon"))))</f>
        <v>MostFresh</v>
      </c>
      <c r="E1932" s="3" t="str">
        <f>IF(C1932 &gt;= var!$D$1,IF(C1932 &lt;= var!$D$2, "1", "0"),"0")</f>
        <v>0</v>
      </c>
      <c r="F1932" t="b">
        <f>NOT(ISNA(VLOOKUP(B1932,var!$B$1:$B$40,1,FALSE)))</f>
        <v>1</v>
      </c>
    </row>
    <row r="1933" spans="1:6">
      <c r="A1933" t="s">
        <v>4356</v>
      </c>
      <c r="B1933" t="s">
        <v>17</v>
      </c>
      <c r="C1933" s="3">
        <v>42471</v>
      </c>
      <c r="D1933" t="str">
        <f>IF(C1933 &gt;= var!$A$1, "MostFresh", IF(DATEDIF(C1933,var!$A$2,"d") &lt; 60, "MostFresh", IF(DATEDIF(C1933,var!$A$2, "d") &lt; 90,"Fresh",IF(DATEDIF(C1933,var!$A$2, "d") &lt; 120, "state","abandon"))))</f>
        <v>abandon</v>
      </c>
      <c r="E1933" s="3" t="str">
        <f>IF(C1933 &gt;= var!$D$1,IF(C1933 &lt;= var!$D$2, "1", "0"),"0")</f>
        <v>0</v>
      </c>
      <c r="F1933" t="b">
        <f>NOT(ISNA(VLOOKUP(B1933,var!$B$1:$B$40,1,FALSE)))</f>
        <v>1</v>
      </c>
    </row>
    <row r="1934" spans="1:6">
      <c r="A1934" t="s">
        <v>4357</v>
      </c>
      <c r="B1934" t="s">
        <v>17</v>
      </c>
      <c r="C1934" s="3">
        <v>42618</v>
      </c>
      <c r="D1934" t="str">
        <f>IF(C1934 &gt;= var!$A$1, "MostFresh", IF(DATEDIF(C1934,var!$A$2,"d") &lt; 60, "MostFresh", IF(DATEDIF(C1934,var!$A$2, "d") &lt; 90,"Fresh",IF(DATEDIF(C1934,var!$A$2, "d") &lt; 120, "state","abandon"))))</f>
        <v>MostFresh</v>
      </c>
      <c r="E1934" s="3" t="str">
        <f>IF(C1934 &gt;= var!$D$1,IF(C1934 &lt;= var!$D$2, "1", "0"),"0")</f>
        <v>0</v>
      </c>
      <c r="F1934" t="b">
        <f>NOT(ISNA(VLOOKUP(B1934,var!$B$1:$B$40,1,FALSE)))</f>
        <v>1</v>
      </c>
    </row>
    <row r="1935" spans="1:6">
      <c r="A1935" t="s">
        <v>4358</v>
      </c>
      <c r="B1935" t="s">
        <v>17</v>
      </c>
      <c r="C1935" s="3">
        <v>42618</v>
      </c>
      <c r="D1935" t="str">
        <f>IF(C1935 &gt;= var!$A$1, "MostFresh", IF(DATEDIF(C1935,var!$A$2,"d") &lt; 60, "MostFresh", IF(DATEDIF(C1935,var!$A$2, "d") &lt; 90,"Fresh",IF(DATEDIF(C1935,var!$A$2, "d") &lt; 120, "state","abandon"))))</f>
        <v>MostFresh</v>
      </c>
      <c r="E1935" s="3" t="str">
        <f>IF(C1935 &gt;= var!$D$1,IF(C1935 &lt;= var!$D$2, "1", "0"),"0")</f>
        <v>0</v>
      </c>
      <c r="F1935" t="b">
        <f>NOT(ISNA(VLOOKUP(B1935,var!$B$1:$B$40,1,FALSE)))</f>
        <v>1</v>
      </c>
    </row>
    <row r="1936" spans="1:6">
      <c r="A1936" t="s">
        <v>4359</v>
      </c>
      <c r="B1936" t="s">
        <v>17</v>
      </c>
      <c r="C1936" s="3">
        <v>42618</v>
      </c>
      <c r="D1936" t="str">
        <f>IF(C1936 &gt;= var!$A$1, "MostFresh", IF(DATEDIF(C1936,var!$A$2,"d") &lt; 60, "MostFresh", IF(DATEDIF(C1936,var!$A$2, "d") &lt; 90,"Fresh",IF(DATEDIF(C1936,var!$A$2, "d") &lt; 120, "state","abandon"))))</f>
        <v>MostFresh</v>
      </c>
      <c r="E1936" s="3" t="str">
        <f>IF(C1936 &gt;= var!$D$1,IF(C1936 &lt;= var!$D$2, "1", "0"),"0")</f>
        <v>0</v>
      </c>
      <c r="F1936" t="b">
        <f>NOT(ISNA(VLOOKUP(B1936,var!$B$1:$B$40,1,FALSE)))</f>
        <v>1</v>
      </c>
    </row>
    <row r="1937" spans="1:6">
      <c r="A1937" t="s">
        <v>4360</v>
      </c>
      <c r="B1937" t="s">
        <v>17</v>
      </c>
      <c r="C1937" s="3">
        <v>42618</v>
      </c>
      <c r="D1937" t="str">
        <f>IF(C1937 &gt;= var!$A$1, "MostFresh", IF(DATEDIF(C1937,var!$A$2,"d") &lt; 60, "MostFresh", IF(DATEDIF(C1937,var!$A$2, "d") &lt; 90,"Fresh",IF(DATEDIF(C1937,var!$A$2, "d") &lt; 120, "state","abandon"))))</f>
        <v>MostFresh</v>
      </c>
      <c r="E1937" s="3" t="str">
        <f>IF(C1937 &gt;= var!$D$1,IF(C1937 &lt;= var!$D$2, "1", "0"),"0")</f>
        <v>0</v>
      </c>
      <c r="F1937" t="b">
        <f>NOT(ISNA(VLOOKUP(B1937,var!$B$1:$B$40,1,FALSE)))</f>
        <v>1</v>
      </c>
    </row>
    <row r="1938" spans="1:6">
      <c r="A1938" t="s">
        <v>4361</v>
      </c>
      <c r="B1938" t="s">
        <v>17</v>
      </c>
      <c r="C1938" s="3">
        <v>42618</v>
      </c>
      <c r="D1938" t="str">
        <f>IF(C1938 &gt;= var!$A$1, "MostFresh", IF(DATEDIF(C1938,var!$A$2,"d") &lt; 60, "MostFresh", IF(DATEDIF(C1938,var!$A$2, "d") &lt; 90,"Fresh",IF(DATEDIF(C1938,var!$A$2, "d") &lt; 120, "state","abandon"))))</f>
        <v>MostFresh</v>
      </c>
      <c r="E1938" s="3" t="str">
        <f>IF(C1938 &gt;= var!$D$1,IF(C1938 &lt;= var!$D$2, "1", "0"),"0")</f>
        <v>0</v>
      </c>
      <c r="F1938" t="b">
        <f>NOT(ISNA(VLOOKUP(B1938,var!$B$1:$B$40,1,FALSE)))</f>
        <v>1</v>
      </c>
    </row>
    <row r="1939" spans="1:6">
      <c r="A1939" t="s">
        <v>4362</v>
      </c>
      <c r="B1939" t="s">
        <v>17</v>
      </c>
      <c r="C1939" s="3">
        <v>42618</v>
      </c>
      <c r="D1939" t="str">
        <f>IF(C1939 &gt;= var!$A$1, "MostFresh", IF(DATEDIF(C1939,var!$A$2,"d") &lt; 60, "MostFresh", IF(DATEDIF(C1939,var!$A$2, "d") &lt; 90,"Fresh",IF(DATEDIF(C1939,var!$A$2, "d") &lt; 120, "state","abandon"))))</f>
        <v>MostFresh</v>
      </c>
      <c r="E1939" s="3" t="str">
        <f>IF(C1939 &gt;= var!$D$1,IF(C1939 &lt;= var!$D$2, "1", "0"),"0")</f>
        <v>0</v>
      </c>
      <c r="F1939" t="b">
        <f>NOT(ISNA(VLOOKUP(B1939,var!$B$1:$B$40,1,FALSE)))</f>
        <v>1</v>
      </c>
    </row>
    <row r="1940" spans="1:6">
      <c r="A1940" t="s">
        <v>4363</v>
      </c>
      <c r="B1940" t="s">
        <v>17</v>
      </c>
      <c r="C1940" s="3">
        <v>42618</v>
      </c>
      <c r="D1940" t="str">
        <f>IF(C1940 &gt;= var!$A$1, "MostFresh", IF(DATEDIF(C1940,var!$A$2,"d") &lt; 60, "MostFresh", IF(DATEDIF(C1940,var!$A$2, "d") &lt; 90,"Fresh",IF(DATEDIF(C1940,var!$A$2, "d") &lt; 120, "state","abandon"))))</f>
        <v>MostFresh</v>
      </c>
      <c r="E1940" s="3" t="str">
        <f>IF(C1940 &gt;= var!$D$1,IF(C1940 &lt;= var!$D$2, "1", "0"),"0")</f>
        <v>0</v>
      </c>
      <c r="F1940" t="b">
        <f>NOT(ISNA(VLOOKUP(B1940,var!$B$1:$B$40,1,FALSE)))</f>
        <v>1</v>
      </c>
    </row>
    <row r="1941" spans="1:6">
      <c r="A1941" t="s">
        <v>4364</v>
      </c>
      <c r="B1941" t="s">
        <v>17</v>
      </c>
      <c r="C1941" s="3">
        <v>42618</v>
      </c>
      <c r="D1941" t="str">
        <f>IF(C1941 &gt;= var!$A$1, "MostFresh", IF(DATEDIF(C1941,var!$A$2,"d") &lt; 60, "MostFresh", IF(DATEDIF(C1941,var!$A$2, "d") &lt; 90,"Fresh",IF(DATEDIF(C1941,var!$A$2, "d") &lt; 120, "state","abandon"))))</f>
        <v>MostFresh</v>
      </c>
      <c r="E1941" s="3" t="str">
        <f>IF(C1941 &gt;= var!$D$1,IF(C1941 &lt;= var!$D$2, "1", "0"),"0")</f>
        <v>0</v>
      </c>
      <c r="F1941" t="b">
        <f>NOT(ISNA(VLOOKUP(B1941,var!$B$1:$B$40,1,FALSE)))</f>
        <v>1</v>
      </c>
    </row>
    <row r="1942" spans="1:6">
      <c r="A1942" t="s">
        <v>4365</v>
      </c>
      <c r="B1942" t="s">
        <v>17</v>
      </c>
      <c r="C1942" s="3">
        <v>42618</v>
      </c>
      <c r="D1942" t="str">
        <f>IF(C1942 &gt;= var!$A$1, "MostFresh", IF(DATEDIF(C1942,var!$A$2,"d") &lt; 60, "MostFresh", IF(DATEDIF(C1942,var!$A$2, "d") &lt; 90,"Fresh",IF(DATEDIF(C1942,var!$A$2, "d") &lt; 120, "state","abandon"))))</f>
        <v>MostFresh</v>
      </c>
      <c r="E1942" s="3" t="str">
        <f>IF(C1942 &gt;= var!$D$1,IF(C1942 &lt;= var!$D$2, "1", "0"),"0")</f>
        <v>0</v>
      </c>
      <c r="F1942" t="b">
        <f>NOT(ISNA(VLOOKUP(B1942,var!$B$1:$B$40,1,FALSE)))</f>
        <v>1</v>
      </c>
    </row>
    <row r="1943" spans="1:6">
      <c r="A1943" t="s">
        <v>4366</v>
      </c>
      <c r="B1943" t="s">
        <v>17</v>
      </c>
      <c r="C1943" s="3">
        <v>42618</v>
      </c>
      <c r="D1943" t="str">
        <f>IF(C1943 &gt;= var!$A$1, "MostFresh", IF(DATEDIF(C1943,var!$A$2,"d") &lt; 60, "MostFresh", IF(DATEDIF(C1943,var!$A$2, "d") &lt; 90,"Fresh",IF(DATEDIF(C1943,var!$A$2, "d") &lt; 120, "state","abandon"))))</f>
        <v>MostFresh</v>
      </c>
      <c r="E1943" s="3" t="str">
        <f>IF(C1943 &gt;= var!$D$1,IF(C1943 &lt;= var!$D$2, "1", "0"),"0")</f>
        <v>0</v>
      </c>
      <c r="F1943" t="b">
        <f>NOT(ISNA(VLOOKUP(B1943,var!$B$1:$B$40,1,FALSE)))</f>
        <v>1</v>
      </c>
    </row>
    <row r="1944" spans="1:6">
      <c r="A1944" t="s">
        <v>4367</v>
      </c>
      <c r="B1944" t="s">
        <v>17</v>
      </c>
      <c r="C1944" s="3">
        <v>42653</v>
      </c>
      <c r="D1944" t="str">
        <f>IF(C1944 &gt;= var!$A$1, "MostFresh", IF(DATEDIF(C1944,var!$A$2,"d") &lt; 60, "MostFresh", IF(DATEDIF(C1944,var!$A$2, "d") &lt; 90,"Fresh",IF(DATEDIF(C1944,var!$A$2, "d") &lt; 120, "state","abandon"))))</f>
        <v>MostFresh</v>
      </c>
      <c r="E1944" s="3" t="str">
        <f>IF(C1944 &gt;= var!$D$1,IF(C1944 &lt;= var!$D$2, "1", "0"),"0")</f>
        <v>1</v>
      </c>
      <c r="F1944" t="b">
        <f>NOT(ISNA(VLOOKUP(B1944,var!$B$1:$B$40,1,FALSE)))</f>
        <v>1</v>
      </c>
    </row>
    <row r="1945" spans="1:6">
      <c r="A1945" t="s">
        <v>4368</v>
      </c>
      <c r="B1945" t="s">
        <v>17</v>
      </c>
      <c r="C1945" s="3">
        <v>42618</v>
      </c>
      <c r="D1945" t="str">
        <f>IF(C1945 &gt;= var!$A$1, "MostFresh", IF(DATEDIF(C1945,var!$A$2,"d") &lt; 60, "MostFresh", IF(DATEDIF(C1945,var!$A$2, "d") &lt; 90,"Fresh",IF(DATEDIF(C1945,var!$A$2, "d") &lt; 120, "state","abandon"))))</f>
        <v>MostFresh</v>
      </c>
      <c r="E1945" s="3" t="str">
        <f>IF(C1945 &gt;= var!$D$1,IF(C1945 &lt;= var!$D$2, "1", "0"),"0")</f>
        <v>0</v>
      </c>
      <c r="F1945" t="b">
        <f>NOT(ISNA(VLOOKUP(B1945,var!$B$1:$B$40,1,FALSE)))</f>
        <v>1</v>
      </c>
    </row>
    <row r="1946" spans="1:6">
      <c r="A1946" t="s">
        <v>4369</v>
      </c>
      <c r="B1946" t="s">
        <v>17</v>
      </c>
      <c r="C1946" s="3">
        <v>42618</v>
      </c>
      <c r="D1946" t="str">
        <f>IF(C1946 &gt;= var!$A$1, "MostFresh", IF(DATEDIF(C1946,var!$A$2,"d") &lt; 60, "MostFresh", IF(DATEDIF(C1946,var!$A$2, "d") &lt; 90,"Fresh",IF(DATEDIF(C1946,var!$A$2, "d") &lt; 120, "state","abandon"))))</f>
        <v>MostFresh</v>
      </c>
      <c r="E1946" s="3" t="str">
        <f>IF(C1946 &gt;= var!$D$1,IF(C1946 &lt;= var!$D$2, "1", "0"),"0")</f>
        <v>0</v>
      </c>
      <c r="F1946" t="b">
        <f>NOT(ISNA(VLOOKUP(B1946,var!$B$1:$B$40,1,FALSE)))</f>
        <v>1</v>
      </c>
    </row>
    <row r="1947" spans="1:6">
      <c r="A1947" t="s">
        <v>4370</v>
      </c>
      <c r="B1947" t="s">
        <v>17</v>
      </c>
      <c r="C1947" s="3">
        <v>42527</v>
      </c>
      <c r="D1947" t="str">
        <f>IF(C1947 &gt;= var!$A$1, "MostFresh", IF(DATEDIF(C1947,var!$A$2,"d") &lt; 60, "MostFresh", IF(DATEDIF(C1947,var!$A$2, "d") &lt; 90,"Fresh",IF(DATEDIF(C1947,var!$A$2, "d") &lt; 120, "state","abandon"))))</f>
        <v>state</v>
      </c>
      <c r="E1947" s="3" t="str">
        <f>IF(C1947 &gt;= var!$D$1,IF(C1947 &lt;= var!$D$2, "1", "0"),"0")</f>
        <v>0</v>
      </c>
      <c r="F1947" t="b">
        <f>NOT(ISNA(VLOOKUP(B1947,var!$B$1:$B$40,1,FALSE)))</f>
        <v>1</v>
      </c>
    </row>
    <row r="1948" spans="1:6">
      <c r="A1948" t="s">
        <v>4371</v>
      </c>
      <c r="B1948" t="s">
        <v>17</v>
      </c>
      <c r="C1948" s="3">
        <v>42583</v>
      </c>
      <c r="D1948" t="str">
        <f>IF(C1948 &gt;= var!$A$1, "MostFresh", IF(DATEDIF(C1948,var!$A$2,"d") &lt; 60, "MostFresh", IF(DATEDIF(C1948,var!$A$2, "d") &lt; 90,"Fresh",IF(DATEDIF(C1948,var!$A$2, "d") &lt; 120, "state","abandon"))))</f>
        <v>Fresh</v>
      </c>
      <c r="E1948" s="3" t="str">
        <f>IF(C1948 &gt;= var!$D$1,IF(C1948 &lt;= var!$D$2, "1", "0"),"0")</f>
        <v>0</v>
      </c>
      <c r="F1948" t="b">
        <f>NOT(ISNA(VLOOKUP(B1948,var!$B$1:$B$40,1,FALSE)))</f>
        <v>1</v>
      </c>
    </row>
    <row r="1949" spans="1:6">
      <c r="A1949" t="s">
        <v>4372</v>
      </c>
      <c r="B1949" t="s">
        <v>17</v>
      </c>
      <c r="C1949" s="3">
        <v>42625</v>
      </c>
      <c r="D1949" t="str">
        <f>IF(C1949 &gt;= var!$A$1, "MostFresh", IF(DATEDIF(C1949,var!$A$2,"d") &lt; 60, "MostFresh", IF(DATEDIF(C1949,var!$A$2, "d") &lt; 90,"Fresh",IF(DATEDIF(C1949,var!$A$2, "d") &lt; 120, "state","abandon"))))</f>
        <v>MostFresh</v>
      </c>
      <c r="E1949" s="3" t="str">
        <f>IF(C1949 &gt;= var!$D$1,IF(C1949 &lt;= var!$D$2, "1", "0"),"0")</f>
        <v>0</v>
      </c>
      <c r="F1949" t="b">
        <f>NOT(ISNA(VLOOKUP(B1949,var!$B$1:$B$40,1,FALSE)))</f>
        <v>1</v>
      </c>
    </row>
    <row r="1950" spans="1:6">
      <c r="A1950" t="s">
        <v>4373</v>
      </c>
      <c r="B1950" t="s">
        <v>17</v>
      </c>
      <c r="C1950" s="3">
        <v>42625</v>
      </c>
      <c r="D1950" t="str">
        <f>IF(C1950 &gt;= var!$A$1, "MostFresh", IF(DATEDIF(C1950,var!$A$2,"d") &lt; 60, "MostFresh", IF(DATEDIF(C1950,var!$A$2, "d") &lt; 90,"Fresh",IF(DATEDIF(C1950,var!$A$2, "d") &lt; 120, "state","abandon"))))</f>
        <v>MostFresh</v>
      </c>
      <c r="E1950" s="3" t="str">
        <f>IF(C1950 &gt;= var!$D$1,IF(C1950 &lt;= var!$D$2, "1", "0"),"0")</f>
        <v>0</v>
      </c>
      <c r="F1950" t="b">
        <f>NOT(ISNA(VLOOKUP(B1950,var!$B$1:$B$40,1,FALSE)))</f>
        <v>1</v>
      </c>
    </row>
    <row r="1951" spans="1:6">
      <c r="A1951" t="s">
        <v>4374</v>
      </c>
      <c r="B1951" t="s">
        <v>17</v>
      </c>
      <c r="C1951" s="3">
        <v>42625</v>
      </c>
      <c r="D1951" t="str">
        <f>IF(C1951 &gt;= var!$A$1, "MostFresh", IF(DATEDIF(C1951,var!$A$2,"d") &lt; 60, "MostFresh", IF(DATEDIF(C1951,var!$A$2, "d") &lt; 90,"Fresh",IF(DATEDIF(C1951,var!$A$2, "d") &lt; 120, "state","abandon"))))</f>
        <v>MostFresh</v>
      </c>
      <c r="E1951" s="3" t="str">
        <f>IF(C1951 &gt;= var!$D$1,IF(C1951 &lt;= var!$D$2, "1", "0"),"0")</f>
        <v>0</v>
      </c>
      <c r="F1951" t="b">
        <f>NOT(ISNA(VLOOKUP(B1951,var!$B$1:$B$40,1,FALSE)))</f>
        <v>1</v>
      </c>
    </row>
    <row r="1952" spans="1:6">
      <c r="A1952" t="s">
        <v>4375</v>
      </c>
      <c r="B1952" t="s">
        <v>17</v>
      </c>
      <c r="C1952" s="3">
        <v>42625</v>
      </c>
      <c r="D1952" t="str">
        <f>IF(C1952 &gt;= var!$A$1, "MostFresh", IF(DATEDIF(C1952,var!$A$2,"d") &lt; 60, "MostFresh", IF(DATEDIF(C1952,var!$A$2, "d") &lt; 90,"Fresh",IF(DATEDIF(C1952,var!$A$2, "d") &lt; 120, "state","abandon"))))</f>
        <v>MostFresh</v>
      </c>
      <c r="E1952" s="3" t="str">
        <f>IF(C1952 &gt;= var!$D$1,IF(C1952 &lt;= var!$D$2, "1", "0"),"0")</f>
        <v>0</v>
      </c>
      <c r="F1952" t="b">
        <f>NOT(ISNA(VLOOKUP(B1952,var!$B$1:$B$40,1,FALSE)))</f>
        <v>1</v>
      </c>
    </row>
    <row r="1953" spans="1:6">
      <c r="A1953" t="s">
        <v>4376</v>
      </c>
      <c r="B1953" t="s">
        <v>17</v>
      </c>
      <c r="C1953" s="3">
        <v>42618</v>
      </c>
      <c r="D1953" t="str">
        <f>IF(C1953 &gt;= var!$A$1, "MostFresh", IF(DATEDIF(C1953,var!$A$2,"d") &lt; 60, "MostFresh", IF(DATEDIF(C1953,var!$A$2, "d") &lt; 90,"Fresh",IF(DATEDIF(C1953,var!$A$2, "d") &lt; 120, "state","abandon"))))</f>
        <v>MostFresh</v>
      </c>
      <c r="E1953" s="3" t="str">
        <f>IF(C1953 &gt;= var!$D$1,IF(C1953 &lt;= var!$D$2, "1", "0"),"0")</f>
        <v>0</v>
      </c>
      <c r="F1953" t="b">
        <f>NOT(ISNA(VLOOKUP(B1953,var!$B$1:$B$40,1,FALSE)))</f>
        <v>1</v>
      </c>
    </row>
    <row r="1954" spans="1:6">
      <c r="A1954" t="s">
        <v>4377</v>
      </c>
      <c r="B1954" t="s">
        <v>17</v>
      </c>
      <c r="C1954" s="3">
        <v>42625</v>
      </c>
      <c r="D1954" t="str">
        <f>IF(C1954 &gt;= var!$A$1, "MostFresh", IF(DATEDIF(C1954,var!$A$2,"d") &lt; 60, "MostFresh", IF(DATEDIF(C1954,var!$A$2, "d") &lt; 90,"Fresh",IF(DATEDIF(C1954,var!$A$2, "d") &lt; 120, "state","abandon"))))</f>
        <v>MostFresh</v>
      </c>
      <c r="E1954" s="3" t="str">
        <f>IF(C1954 &gt;= var!$D$1,IF(C1954 &lt;= var!$D$2, "1", "0"),"0")</f>
        <v>0</v>
      </c>
      <c r="F1954" t="b">
        <f>NOT(ISNA(VLOOKUP(B1954,var!$B$1:$B$40,1,FALSE)))</f>
        <v>1</v>
      </c>
    </row>
    <row r="1955" spans="1:6">
      <c r="A1955" t="s">
        <v>4378</v>
      </c>
      <c r="B1955" t="s">
        <v>17</v>
      </c>
      <c r="C1955" s="3">
        <v>42625</v>
      </c>
      <c r="D1955" t="str">
        <f>IF(C1955 &gt;= var!$A$1, "MostFresh", IF(DATEDIF(C1955,var!$A$2,"d") &lt; 60, "MostFresh", IF(DATEDIF(C1955,var!$A$2, "d") &lt; 90,"Fresh",IF(DATEDIF(C1955,var!$A$2, "d") &lt; 120, "state","abandon"))))</f>
        <v>MostFresh</v>
      </c>
      <c r="E1955" s="3" t="str">
        <f>IF(C1955 &gt;= var!$D$1,IF(C1955 &lt;= var!$D$2, "1", "0"),"0")</f>
        <v>0</v>
      </c>
      <c r="F1955" t="b">
        <f>NOT(ISNA(VLOOKUP(B1955,var!$B$1:$B$40,1,FALSE)))</f>
        <v>1</v>
      </c>
    </row>
    <row r="1956" spans="1:6">
      <c r="A1956" t="s">
        <v>4379</v>
      </c>
      <c r="B1956" t="s">
        <v>17</v>
      </c>
      <c r="C1956" s="3">
        <v>42625</v>
      </c>
      <c r="D1956" t="str">
        <f>IF(C1956 &gt;= var!$A$1, "MostFresh", IF(DATEDIF(C1956,var!$A$2,"d") &lt; 60, "MostFresh", IF(DATEDIF(C1956,var!$A$2, "d") &lt; 90,"Fresh",IF(DATEDIF(C1956,var!$A$2, "d") &lt; 120, "state","abandon"))))</f>
        <v>MostFresh</v>
      </c>
      <c r="E1956" s="3" t="str">
        <f>IF(C1956 &gt;= var!$D$1,IF(C1956 &lt;= var!$D$2, "1", "0"),"0")</f>
        <v>0</v>
      </c>
      <c r="F1956" t="b">
        <f>NOT(ISNA(VLOOKUP(B1956,var!$B$1:$B$40,1,FALSE)))</f>
        <v>1</v>
      </c>
    </row>
    <row r="1957" spans="1:6">
      <c r="A1957" t="s">
        <v>4380</v>
      </c>
      <c r="B1957" t="s">
        <v>17</v>
      </c>
      <c r="C1957" s="3">
        <v>42625</v>
      </c>
      <c r="D1957" t="str">
        <f>IF(C1957 &gt;= var!$A$1, "MostFresh", IF(DATEDIF(C1957,var!$A$2,"d") &lt; 60, "MostFresh", IF(DATEDIF(C1957,var!$A$2, "d") &lt; 90,"Fresh",IF(DATEDIF(C1957,var!$A$2, "d") &lt; 120, "state","abandon"))))</f>
        <v>MostFresh</v>
      </c>
      <c r="E1957" s="3" t="str">
        <f>IF(C1957 &gt;= var!$D$1,IF(C1957 &lt;= var!$D$2, "1", "0"),"0")</f>
        <v>0</v>
      </c>
      <c r="F1957" t="b">
        <f>NOT(ISNA(VLOOKUP(B1957,var!$B$1:$B$40,1,FALSE)))</f>
        <v>1</v>
      </c>
    </row>
    <row r="1958" spans="1:6">
      <c r="A1958" t="s">
        <v>4381</v>
      </c>
      <c r="B1958" t="s">
        <v>17</v>
      </c>
      <c r="C1958" s="3">
        <v>42625</v>
      </c>
      <c r="D1958" t="str">
        <f>IF(C1958 &gt;= var!$A$1, "MostFresh", IF(DATEDIF(C1958,var!$A$2,"d") &lt; 60, "MostFresh", IF(DATEDIF(C1958,var!$A$2, "d") &lt; 90,"Fresh",IF(DATEDIF(C1958,var!$A$2, "d") &lt; 120, "state","abandon"))))</f>
        <v>MostFresh</v>
      </c>
      <c r="E1958" s="3" t="str">
        <f>IF(C1958 &gt;= var!$D$1,IF(C1958 &lt;= var!$D$2, "1", "0"),"0")</f>
        <v>0</v>
      </c>
      <c r="F1958" t="b">
        <f>NOT(ISNA(VLOOKUP(B1958,var!$B$1:$B$40,1,FALSE)))</f>
        <v>1</v>
      </c>
    </row>
    <row r="1959" spans="1:6">
      <c r="A1959" t="s">
        <v>4382</v>
      </c>
      <c r="B1959" t="s">
        <v>17</v>
      </c>
      <c r="C1959" s="3">
        <v>42653</v>
      </c>
      <c r="D1959" t="str">
        <f>IF(C1959 &gt;= var!$A$1, "MostFresh", IF(DATEDIF(C1959,var!$A$2,"d") &lt; 60, "MostFresh", IF(DATEDIF(C1959,var!$A$2, "d") &lt; 90,"Fresh",IF(DATEDIF(C1959,var!$A$2, "d") &lt; 120, "state","abandon"))))</f>
        <v>MostFresh</v>
      </c>
      <c r="E1959" s="3" t="str">
        <f>IF(C1959 &gt;= var!$D$1,IF(C1959 &lt;= var!$D$2, "1", "0"),"0")</f>
        <v>1</v>
      </c>
      <c r="F1959" t="b">
        <f>NOT(ISNA(VLOOKUP(B1959,var!$B$1:$B$40,1,FALSE)))</f>
        <v>1</v>
      </c>
    </row>
    <row r="1960" spans="1:6">
      <c r="A1960" t="s">
        <v>4383</v>
      </c>
      <c r="B1960" t="s">
        <v>17</v>
      </c>
      <c r="C1960" s="3">
        <v>42383</v>
      </c>
      <c r="D1960" t="str">
        <f>IF(C1960 &gt;= var!$A$1, "MostFresh", IF(DATEDIF(C1960,var!$A$2,"d") &lt; 60, "MostFresh", IF(DATEDIF(C1960,var!$A$2, "d") &lt; 90,"Fresh",IF(DATEDIF(C1960,var!$A$2, "d") &lt; 120, "state","abandon"))))</f>
        <v>abandon</v>
      </c>
      <c r="E1960" s="3" t="str">
        <f>IF(C1960 &gt;= var!$D$1,IF(C1960 &lt;= var!$D$2, "1", "0"),"0")</f>
        <v>0</v>
      </c>
      <c r="F1960" t="b">
        <f>NOT(ISNA(VLOOKUP(B1960,var!$B$1:$B$40,1,FALSE)))</f>
        <v>1</v>
      </c>
    </row>
    <row r="1961" spans="1:6">
      <c r="A1961" t="s">
        <v>4384</v>
      </c>
      <c r="B1961" t="s">
        <v>17</v>
      </c>
      <c r="C1961" s="3">
        <v>42653</v>
      </c>
      <c r="D1961" t="str">
        <f>IF(C1961 &gt;= var!$A$1, "MostFresh", IF(DATEDIF(C1961,var!$A$2,"d") &lt; 60, "MostFresh", IF(DATEDIF(C1961,var!$A$2, "d") &lt; 90,"Fresh",IF(DATEDIF(C1961,var!$A$2, "d") &lt; 120, "state","abandon"))))</f>
        <v>MostFresh</v>
      </c>
      <c r="E1961" s="3" t="str">
        <f>IF(C1961 &gt;= var!$D$1,IF(C1961 &lt;= var!$D$2, "1", "0"),"0")</f>
        <v>1</v>
      </c>
      <c r="F1961" t="b">
        <f>NOT(ISNA(VLOOKUP(B1961,var!$B$1:$B$40,1,FALSE)))</f>
        <v>1</v>
      </c>
    </row>
    <row r="1962" spans="1:6">
      <c r="A1962" t="s">
        <v>4385</v>
      </c>
      <c r="B1962" t="s">
        <v>17</v>
      </c>
      <c r="C1962" s="3">
        <v>42653</v>
      </c>
      <c r="D1962" t="str">
        <f>IF(C1962 &gt;= var!$A$1, "MostFresh", IF(DATEDIF(C1962,var!$A$2,"d") &lt; 60, "MostFresh", IF(DATEDIF(C1962,var!$A$2, "d") &lt; 90,"Fresh",IF(DATEDIF(C1962,var!$A$2, "d") &lt; 120, "state","abandon"))))</f>
        <v>MostFresh</v>
      </c>
      <c r="E1962" s="3" t="str">
        <f>IF(C1962 &gt;= var!$D$1,IF(C1962 &lt;= var!$D$2, "1", "0"),"0")</f>
        <v>1</v>
      </c>
      <c r="F1962" t="b">
        <f>NOT(ISNA(VLOOKUP(B1962,var!$B$1:$B$40,1,FALSE)))</f>
        <v>1</v>
      </c>
    </row>
    <row r="1963" spans="1:6">
      <c r="A1963" t="s">
        <v>4386</v>
      </c>
      <c r="B1963" t="s">
        <v>17</v>
      </c>
      <c r="C1963" s="3">
        <v>42625</v>
      </c>
      <c r="D1963" t="str">
        <f>IF(C1963 &gt;= var!$A$1, "MostFresh", IF(DATEDIF(C1963,var!$A$2,"d") &lt; 60, "MostFresh", IF(DATEDIF(C1963,var!$A$2, "d") &lt; 90,"Fresh",IF(DATEDIF(C1963,var!$A$2, "d") &lt; 120, "state","abandon"))))</f>
        <v>MostFresh</v>
      </c>
      <c r="E1963" s="3" t="str">
        <f>IF(C1963 &gt;= var!$D$1,IF(C1963 &lt;= var!$D$2, "1", "0"),"0")</f>
        <v>0</v>
      </c>
      <c r="F1963" t="b">
        <f>NOT(ISNA(VLOOKUP(B1963,var!$B$1:$B$40,1,FALSE)))</f>
        <v>1</v>
      </c>
    </row>
    <row r="1964" spans="1:6">
      <c r="A1964" t="s">
        <v>4387</v>
      </c>
      <c r="B1964" t="s">
        <v>17</v>
      </c>
      <c r="C1964" s="3">
        <v>42625</v>
      </c>
      <c r="D1964" t="str">
        <f>IF(C1964 &gt;= var!$A$1, "MostFresh", IF(DATEDIF(C1964,var!$A$2,"d") &lt; 60, "MostFresh", IF(DATEDIF(C1964,var!$A$2, "d") &lt; 90,"Fresh",IF(DATEDIF(C1964,var!$A$2, "d") &lt; 120, "state","abandon"))))</f>
        <v>MostFresh</v>
      </c>
      <c r="E1964" s="3" t="str">
        <f>IF(C1964 &gt;= var!$D$1,IF(C1964 &lt;= var!$D$2, "1", "0"),"0")</f>
        <v>0</v>
      </c>
      <c r="F1964" t="b">
        <f>NOT(ISNA(VLOOKUP(B1964,var!$B$1:$B$40,1,FALSE)))</f>
        <v>1</v>
      </c>
    </row>
    <row r="1965" spans="1:6">
      <c r="A1965" t="s">
        <v>4388</v>
      </c>
      <c r="B1965" t="s">
        <v>17</v>
      </c>
      <c r="C1965" s="3">
        <v>42625</v>
      </c>
      <c r="D1965" t="str">
        <f>IF(C1965 &gt;= var!$A$1, "MostFresh", IF(DATEDIF(C1965,var!$A$2,"d") &lt; 60, "MostFresh", IF(DATEDIF(C1965,var!$A$2, "d") &lt; 90,"Fresh",IF(DATEDIF(C1965,var!$A$2, "d") &lt; 120, "state","abandon"))))</f>
        <v>MostFresh</v>
      </c>
      <c r="E1965" s="3" t="str">
        <f>IF(C1965 &gt;= var!$D$1,IF(C1965 &lt;= var!$D$2, "1", "0"),"0")</f>
        <v>0</v>
      </c>
      <c r="F1965" t="b">
        <f>NOT(ISNA(VLOOKUP(B1965,var!$B$1:$B$40,1,FALSE)))</f>
        <v>1</v>
      </c>
    </row>
    <row r="1966" spans="1:6">
      <c r="A1966" t="s">
        <v>4389</v>
      </c>
      <c r="B1966" t="s">
        <v>17</v>
      </c>
      <c r="C1966" s="3">
        <v>42625</v>
      </c>
      <c r="D1966" t="str">
        <f>IF(C1966 &gt;= var!$A$1, "MostFresh", IF(DATEDIF(C1966,var!$A$2,"d") &lt; 60, "MostFresh", IF(DATEDIF(C1966,var!$A$2, "d") &lt; 90,"Fresh",IF(DATEDIF(C1966,var!$A$2, "d") &lt; 120, "state","abandon"))))</f>
        <v>MostFresh</v>
      </c>
      <c r="E1966" s="3" t="str">
        <f>IF(C1966 &gt;= var!$D$1,IF(C1966 &lt;= var!$D$2, "1", "0"),"0")</f>
        <v>0</v>
      </c>
      <c r="F1966" t="b">
        <f>NOT(ISNA(VLOOKUP(B1966,var!$B$1:$B$40,1,FALSE)))</f>
        <v>1</v>
      </c>
    </row>
    <row r="1967" spans="1:6">
      <c r="A1967" t="s">
        <v>4390</v>
      </c>
      <c r="B1967" t="s">
        <v>17</v>
      </c>
      <c r="C1967" s="3">
        <v>42653</v>
      </c>
      <c r="D1967" t="str">
        <f>IF(C1967 &gt;= var!$A$1, "MostFresh", IF(DATEDIF(C1967,var!$A$2,"d") &lt; 60, "MostFresh", IF(DATEDIF(C1967,var!$A$2, "d") &lt; 90,"Fresh",IF(DATEDIF(C1967,var!$A$2, "d") &lt; 120, "state","abandon"))))</f>
        <v>MostFresh</v>
      </c>
      <c r="E1967" s="3" t="str">
        <f>IF(C1967 &gt;= var!$D$1,IF(C1967 &lt;= var!$D$2, "1", "0"),"0")</f>
        <v>1</v>
      </c>
      <c r="F1967" t="b">
        <f>NOT(ISNA(VLOOKUP(B1967,var!$B$1:$B$40,1,FALSE)))</f>
        <v>1</v>
      </c>
    </row>
    <row r="1968" spans="1:6">
      <c r="A1968" t="s">
        <v>4391</v>
      </c>
      <c r="B1968" t="s">
        <v>17</v>
      </c>
      <c r="C1968" s="3">
        <v>42625</v>
      </c>
      <c r="D1968" t="str">
        <f>IF(C1968 &gt;= var!$A$1, "MostFresh", IF(DATEDIF(C1968,var!$A$2,"d") &lt; 60, "MostFresh", IF(DATEDIF(C1968,var!$A$2, "d") &lt; 90,"Fresh",IF(DATEDIF(C1968,var!$A$2, "d") &lt; 120, "state","abandon"))))</f>
        <v>MostFresh</v>
      </c>
      <c r="E1968" s="3" t="str">
        <f>IF(C1968 &gt;= var!$D$1,IF(C1968 &lt;= var!$D$2, "1", "0"),"0")</f>
        <v>0</v>
      </c>
      <c r="F1968" t="b">
        <f>NOT(ISNA(VLOOKUP(B1968,var!$B$1:$B$40,1,FALSE)))</f>
        <v>1</v>
      </c>
    </row>
    <row r="1969" spans="1:6">
      <c r="A1969" t="s">
        <v>4392</v>
      </c>
      <c r="B1969" t="s">
        <v>17</v>
      </c>
      <c r="C1969" s="3">
        <v>42625</v>
      </c>
      <c r="D1969" t="str">
        <f>IF(C1969 &gt;= var!$A$1, "MostFresh", IF(DATEDIF(C1969,var!$A$2,"d") &lt; 60, "MostFresh", IF(DATEDIF(C1969,var!$A$2, "d") &lt; 90,"Fresh",IF(DATEDIF(C1969,var!$A$2, "d") &lt; 120, "state","abandon"))))</f>
        <v>MostFresh</v>
      </c>
      <c r="E1969" s="3" t="str">
        <f>IF(C1969 &gt;= var!$D$1,IF(C1969 &lt;= var!$D$2, "1", "0"),"0")</f>
        <v>0</v>
      </c>
      <c r="F1969" t="b">
        <f>NOT(ISNA(VLOOKUP(B1969,var!$B$1:$B$40,1,FALSE)))</f>
        <v>1</v>
      </c>
    </row>
    <row r="1970" spans="1:6">
      <c r="A1970" t="s">
        <v>4393</v>
      </c>
      <c r="B1970" t="s">
        <v>17</v>
      </c>
      <c r="C1970" s="3">
        <v>42625</v>
      </c>
      <c r="D1970" t="str">
        <f>IF(C1970 &gt;= var!$A$1, "MostFresh", IF(DATEDIF(C1970,var!$A$2,"d") &lt; 60, "MostFresh", IF(DATEDIF(C1970,var!$A$2, "d") &lt; 90,"Fresh",IF(DATEDIF(C1970,var!$A$2, "d") &lt; 120, "state","abandon"))))</f>
        <v>MostFresh</v>
      </c>
      <c r="E1970" s="3" t="str">
        <f>IF(C1970 &gt;= var!$D$1,IF(C1970 &lt;= var!$D$2, "1", "0"),"0")</f>
        <v>0</v>
      </c>
      <c r="F1970" t="b">
        <f>NOT(ISNA(VLOOKUP(B1970,var!$B$1:$B$40,1,FALSE)))</f>
        <v>1</v>
      </c>
    </row>
    <row r="1971" spans="1:6">
      <c r="A1971" t="s">
        <v>4394</v>
      </c>
      <c r="B1971" t="s">
        <v>17</v>
      </c>
      <c r="C1971" s="3">
        <v>42625</v>
      </c>
      <c r="D1971" t="str">
        <f>IF(C1971 &gt;= var!$A$1, "MostFresh", IF(DATEDIF(C1971,var!$A$2,"d") &lt; 60, "MostFresh", IF(DATEDIF(C1971,var!$A$2, "d") &lt; 90,"Fresh",IF(DATEDIF(C1971,var!$A$2, "d") &lt; 120, "state","abandon"))))</f>
        <v>MostFresh</v>
      </c>
      <c r="E1971" s="3" t="str">
        <f>IF(C1971 &gt;= var!$D$1,IF(C1971 &lt;= var!$D$2, "1", "0"),"0")</f>
        <v>0</v>
      </c>
      <c r="F1971" t="b">
        <f>NOT(ISNA(VLOOKUP(B1971,var!$B$1:$B$40,1,FALSE)))</f>
        <v>1</v>
      </c>
    </row>
    <row r="1972" spans="1:6">
      <c r="A1972" t="s">
        <v>4395</v>
      </c>
      <c r="B1972" t="s">
        <v>17</v>
      </c>
      <c r="C1972" s="3">
        <v>42625</v>
      </c>
      <c r="D1972" t="str">
        <f>IF(C1972 &gt;= var!$A$1, "MostFresh", IF(DATEDIF(C1972,var!$A$2,"d") &lt; 60, "MostFresh", IF(DATEDIF(C1972,var!$A$2, "d") &lt; 90,"Fresh",IF(DATEDIF(C1972,var!$A$2, "d") &lt; 120, "state","abandon"))))</f>
        <v>MostFresh</v>
      </c>
      <c r="E1972" s="3" t="str">
        <f>IF(C1972 &gt;= var!$D$1,IF(C1972 &lt;= var!$D$2, "1", "0"),"0")</f>
        <v>0</v>
      </c>
      <c r="F1972" t="b">
        <f>NOT(ISNA(VLOOKUP(B1972,var!$B$1:$B$40,1,FALSE)))</f>
        <v>1</v>
      </c>
    </row>
    <row r="1973" spans="1:6">
      <c r="A1973" t="s">
        <v>4396</v>
      </c>
      <c r="B1973" t="s">
        <v>17</v>
      </c>
      <c r="C1973" s="3">
        <v>42653</v>
      </c>
      <c r="D1973" t="str">
        <f>IF(C1973 &gt;= var!$A$1, "MostFresh", IF(DATEDIF(C1973,var!$A$2,"d") &lt; 60, "MostFresh", IF(DATEDIF(C1973,var!$A$2, "d") &lt; 90,"Fresh",IF(DATEDIF(C1973,var!$A$2, "d") &lt; 120, "state","abandon"))))</f>
        <v>MostFresh</v>
      </c>
      <c r="E1973" s="3" t="str">
        <f>IF(C1973 &gt;= var!$D$1,IF(C1973 &lt;= var!$D$2, "1", "0"),"0")</f>
        <v>1</v>
      </c>
      <c r="F1973" t="b">
        <f>NOT(ISNA(VLOOKUP(B1973,var!$B$1:$B$40,1,FALSE)))</f>
        <v>1</v>
      </c>
    </row>
    <row r="1974" spans="1:6">
      <c r="A1974" t="s">
        <v>4397</v>
      </c>
      <c r="B1974" t="s">
        <v>17</v>
      </c>
      <c r="C1974" s="3">
        <v>42653</v>
      </c>
      <c r="D1974" t="str">
        <f>IF(C1974 &gt;= var!$A$1, "MostFresh", IF(DATEDIF(C1974,var!$A$2,"d") &lt; 60, "MostFresh", IF(DATEDIF(C1974,var!$A$2, "d") &lt; 90,"Fresh",IF(DATEDIF(C1974,var!$A$2, "d") &lt; 120, "state","abandon"))))</f>
        <v>MostFresh</v>
      </c>
      <c r="E1974" s="3" t="str">
        <f>IF(C1974 &gt;= var!$D$1,IF(C1974 &lt;= var!$D$2, "1", "0"),"0")</f>
        <v>1</v>
      </c>
      <c r="F1974" t="b">
        <f>NOT(ISNA(VLOOKUP(B1974,var!$B$1:$B$40,1,FALSE)))</f>
        <v>1</v>
      </c>
    </row>
    <row r="1975" spans="1:6">
      <c r="A1975" t="s">
        <v>4398</v>
      </c>
      <c r="B1975" t="s">
        <v>17</v>
      </c>
      <c r="C1975" s="3">
        <v>42478</v>
      </c>
      <c r="D1975" t="str">
        <f>IF(C1975 &gt;= var!$A$1, "MostFresh", IF(DATEDIF(C1975,var!$A$2,"d") &lt; 60, "MostFresh", IF(DATEDIF(C1975,var!$A$2, "d") &lt; 90,"Fresh",IF(DATEDIF(C1975,var!$A$2, "d") &lt; 120, "state","abandon"))))</f>
        <v>abandon</v>
      </c>
      <c r="E1975" s="3" t="str">
        <f>IF(C1975 &gt;= var!$D$1,IF(C1975 &lt;= var!$D$2, "1", "0"),"0")</f>
        <v>0</v>
      </c>
      <c r="F1975" t="b">
        <f>NOT(ISNA(VLOOKUP(B1975,var!$B$1:$B$40,1,FALSE)))</f>
        <v>1</v>
      </c>
    </row>
    <row r="1976" spans="1:6">
      <c r="A1976" t="s">
        <v>4399</v>
      </c>
      <c r="B1976" t="s">
        <v>17</v>
      </c>
      <c r="C1976" s="3">
        <v>42653</v>
      </c>
      <c r="D1976" t="str">
        <f>IF(C1976 &gt;= var!$A$1, "MostFresh", IF(DATEDIF(C1976,var!$A$2,"d") &lt; 60, "MostFresh", IF(DATEDIF(C1976,var!$A$2, "d") &lt; 90,"Fresh",IF(DATEDIF(C1976,var!$A$2, "d") &lt; 120, "state","abandon"))))</f>
        <v>MostFresh</v>
      </c>
      <c r="E1976" s="3" t="str">
        <f>IF(C1976 &gt;= var!$D$1,IF(C1976 &lt;= var!$D$2, "1", "0"),"0")</f>
        <v>1</v>
      </c>
      <c r="F1976" t="b">
        <f>NOT(ISNA(VLOOKUP(B1976,var!$B$1:$B$40,1,FALSE)))</f>
        <v>1</v>
      </c>
    </row>
    <row r="1977" spans="1:6">
      <c r="A1977" t="s">
        <v>4400</v>
      </c>
      <c r="B1977" t="s">
        <v>17</v>
      </c>
      <c r="C1977" s="3">
        <v>42653</v>
      </c>
      <c r="D1977" t="str">
        <f>IF(C1977 &gt;= var!$A$1, "MostFresh", IF(DATEDIF(C1977,var!$A$2,"d") &lt; 60, "MostFresh", IF(DATEDIF(C1977,var!$A$2, "d") &lt; 90,"Fresh",IF(DATEDIF(C1977,var!$A$2, "d") &lt; 120, "state","abandon"))))</f>
        <v>MostFresh</v>
      </c>
      <c r="E1977" s="3" t="str">
        <f>IF(C1977 &gt;= var!$D$1,IF(C1977 &lt;= var!$D$2, "1", "0"),"0")</f>
        <v>1</v>
      </c>
      <c r="F1977" t="b">
        <f>NOT(ISNA(VLOOKUP(B1977,var!$B$1:$B$40,1,FALSE)))</f>
        <v>1</v>
      </c>
    </row>
    <row r="1978" spans="1:6">
      <c r="A1978" t="s">
        <v>4401</v>
      </c>
      <c r="B1978" t="s">
        <v>17</v>
      </c>
      <c r="C1978" s="3">
        <v>42653</v>
      </c>
      <c r="D1978" t="str">
        <f>IF(C1978 &gt;= var!$A$1, "MostFresh", IF(DATEDIF(C1978,var!$A$2,"d") &lt; 60, "MostFresh", IF(DATEDIF(C1978,var!$A$2, "d") &lt; 90,"Fresh",IF(DATEDIF(C1978,var!$A$2, "d") &lt; 120, "state","abandon"))))</f>
        <v>MostFresh</v>
      </c>
      <c r="E1978" s="3" t="str">
        <f>IF(C1978 &gt;= var!$D$1,IF(C1978 &lt;= var!$D$2, "1", "0"),"0")</f>
        <v>1</v>
      </c>
      <c r="F1978" t="b">
        <f>NOT(ISNA(VLOOKUP(B1978,var!$B$1:$B$40,1,FALSE)))</f>
        <v>1</v>
      </c>
    </row>
    <row r="1979" spans="1:6">
      <c r="A1979" t="s">
        <v>4402</v>
      </c>
      <c r="B1979" t="s">
        <v>17</v>
      </c>
      <c r="C1979" s="3">
        <v>42653</v>
      </c>
      <c r="D1979" t="str">
        <f>IF(C1979 &gt;= var!$A$1, "MostFresh", IF(DATEDIF(C1979,var!$A$2,"d") &lt; 60, "MostFresh", IF(DATEDIF(C1979,var!$A$2, "d") &lt; 90,"Fresh",IF(DATEDIF(C1979,var!$A$2, "d") &lt; 120, "state","abandon"))))</f>
        <v>MostFresh</v>
      </c>
      <c r="E1979" s="3" t="str">
        <f>IF(C1979 &gt;= var!$D$1,IF(C1979 &lt;= var!$D$2, "1", "0"),"0")</f>
        <v>1</v>
      </c>
      <c r="F1979" t="b">
        <f>NOT(ISNA(VLOOKUP(B1979,var!$B$1:$B$40,1,FALSE)))</f>
        <v>1</v>
      </c>
    </row>
    <row r="1980" spans="1:6">
      <c r="A1980" t="s">
        <v>4403</v>
      </c>
      <c r="B1980" t="s">
        <v>17</v>
      </c>
      <c r="C1980" s="3">
        <v>42625</v>
      </c>
      <c r="D1980" t="str">
        <f>IF(C1980 &gt;= var!$A$1, "MostFresh", IF(DATEDIF(C1980,var!$A$2,"d") &lt; 60, "MostFresh", IF(DATEDIF(C1980,var!$A$2, "d") &lt; 90,"Fresh",IF(DATEDIF(C1980,var!$A$2, "d") &lt; 120, "state","abandon"))))</f>
        <v>MostFresh</v>
      </c>
      <c r="E1980" s="3" t="str">
        <f>IF(C1980 &gt;= var!$D$1,IF(C1980 &lt;= var!$D$2, "1", "0"),"0")</f>
        <v>0</v>
      </c>
      <c r="F1980" t="b">
        <f>NOT(ISNA(VLOOKUP(B1980,var!$B$1:$B$40,1,FALSE)))</f>
        <v>1</v>
      </c>
    </row>
    <row r="1981" spans="1:6">
      <c r="A1981" t="s">
        <v>4404</v>
      </c>
      <c r="B1981" t="s">
        <v>17</v>
      </c>
      <c r="C1981" s="3">
        <v>42625</v>
      </c>
      <c r="D1981" t="str">
        <f>IF(C1981 &gt;= var!$A$1, "MostFresh", IF(DATEDIF(C1981,var!$A$2,"d") &lt; 60, "MostFresh", IF(DATEDIF(C1981,var!$A$2, "d") &lt; 90,"Fresh",IF(DATEDIF(C1981,var!$A$2, "d") &lt; 120, "state","abandon"))))</f>
        <v>MostFresh</v>
      </c>
      <c r="E1981" s="3" t="str">
        <f>IF(C1981 &gt;= var!$D$1,IF(C1981 &lt;= var!$D$2, "1", "0"),"0")</f>
        <v>0</v>
      </c>
      <c r="F1981" t="b">
        <f>NOT(ISNA(VLOOKUP(B1981,var!$B$1:$B$40,1,FALSE)))</f>
        <v>1</v>
      </c>
    </row>
    <row r="1982" spans="1:6">
      <c r="A1982" t="s">
        <v>4405</v>
      </c>
      <c r="B1982" t="s">
        <v>17</v>
      </c>
      <c r="C1982" s="3">
        <v>42625</v>
      </c>
      <c r="D1982" t="str">
        <f>IF(C1982 &gt;= var!$A$1, "MostFresh", IF(DATEDIF(C1982,var!$A$2,"d") &lt; 60, "MostFresh", IF(DATEDIF(C1982,var!$A$2, "d") &lt; 90,"Fresh",IF(DATEDIF(C1982,var!$A$2, "d") &lt; 120, "state","abandon"))))</f>
        <v>MostFresh</v>
      </c>
      <c r="E1982" s="3" t="str">
        <f>IF(C1982 &gt;= var!$D$1,IF(C1982 &lt;= var!$D$2, "1", "0"),"0")</f>
        <v>0</v>
      </c>
      <c r="F1982" t="b">
        <f>NOT(ISNA(VLOOKUP(B1982,var!$B$1:$B$40,1,FALSE)))</f>
        <v>1</v>
      </c>
    </row>
    <row r="1983" spans="1:6">
      <c r="A1983" t="s">
        <v>4406</v>
      </c>
      <c r="B1983" t="s">
        <v>17</v>
      </c>
      <c r="C1983" s="3">
        <v>42625</v>
      </c>
      <c r="D1983" t="str">
        <f>IF(C1983 &gt;= var!$A$1, "MostFresh", IF(DATEDIF(C1983,var!$A$2,"d") &lt; 60, "MostFresh", IF(DATEDIF(C1983,var!$A$2, "d") &lt; 90,"Fresh",IF(DATEDIF(C1983,var!$A$2, "d") &lt; 120, "state","abandon"))))</f>
        <v>MostFresh</v>
      </c>
      <c r="E1983" s="3" t="str">
        <f>IF(C1983 &gt;= var!$D$1,IF(C1983 &lt;= var!$D$2, "1", "0"),"0")</f>
        <v>0</v>
      </c>
      <c r="F1983" t="b">
        <f>NOT(ISNA(VLOOKUP(B1983,var!$B$1:$B$40,1,FALSE)))</f>
        <v>1</v>
      </c>
    </row>
    <row r="1984" spans="1:6">
      <c r="A1984" t="s">
        <v>4407</v>
      </c>
      <c r="B1984" t="s">
        <v>17</v>
      </c>
      <c r="C1984" s="3">
        <v>42625</v>
      </c>
      <c r="D1984" t="str">
        <f>IF(C1984 &gt;= var!$A$1, "MostFresh", IF(DATEDIF(C1984,var!$A$2,"d") &lt; 60, "MostFresh", IF(DATEDIF(C1984,var!$A$2, "d") &lt; 90,"Fresh",IF(DATEDIF(C1984,var!$A$2, "d") &lt; 120, "state","abandon"))))</f>
        <v>MostFresh</v>
      </c>
      <c r="E1984" s="3" t="str">
        <f>IF(C1984 &gt;= var!$D$1,IF(C1984 &lt;= var!$D$2, "1", "0"),"0")</f>
        <v>0</v>
      </c>
      <c r="F1984" t="b">
        <f>NOT(ISNA(VLOOKUP(B1984,var!$B$1:$B$40,1,FALSE)))</f>
        <v>1</v>
      </c>
    </row>
    <row r="1985" spans="1:6">
      <c r="A1985" t="s">
        <v>4408</v>
      </c>
      <c r="B1985" t="s">
        <v>17</v>
      </c>
      <c r="C1985" s="3">
        <v>42625</v>
      </c>
      <c r="D1985" t="str">
        <f>IF(C1985 &gt;= var!$A$1, "MostFresh", IF(DATEDIF(C1985,var!$A$2,"d") &lt; 60, "MostFresh", IF(DATEDIF(C1985,var!$A$2, "d") &lt; 90,"Fresh",IF(DATEDIF(C1985,var!$A$2, "d") &lt; 120, "state","abandon"))))</f>
        <v>MostFresh</v>
      </c>
      <c r="E1985" s="3" t="str">
        <f>IF(C1985 &gt;= var!$D$1,IF(C1985 &lt;= var!$D$2, "1", "0"),"0")</f>
        <v>0</v>
      </c>
      <c r="F1985" t="b">
        <f>NOT(ISNA(VLOOKUP(B1985,var!$B$1:$B$40,1,FALSE)))</f>
        <v>1</v>
      </c>
    </row>
    <row r="1986" spans="1:6">
      <c r="A1986" t="s">
        <v>4409</v>
      </c>
      <c r="B1986" t="s">
        <v>17</v>
      </c>
      <c r="C1986" s="3">
        <v>42625</v>
      </c>
      <c r="D1986" t="str">
        <f>IF(C1986 &gt;= var!$A$1, "MostFresh", IF(DATEDIF(C1986,var!$A$2,"d") &lt; 60, "MostFresh", IF(DATEDIF(C1986,var!$A$2, "d") &lt; 90,"Fresh",IF(DATEDIF(C1986,var!$A$2, "d") &lt; 120, "state","abandon"))))</f>
        <v>MostFresh</v>
      </c>
      <c r="E1986" s="3" t="str">
        <f>IF(C1986 &gt;= var!$D$1,IF(C1986 &lt;= var!$D$2, "1", "0"),"0")</f>
        <v>0</v>
      </c>
      <c r="F1986" t="b">
        <f>NOT(ISNA(VLOOKUP(B1986,var!$B$1:$B$40,1,FALSE)))</f>
        <v>1</v>
      </c>
    </row>
    <row r="1987" spans="1:6">
      <c r="A1987" t="s">
        <v>4410</v>
      </c>
      <c r="B1987" t="s">
        <v>17</v>
      </c>
      <c r="C1987" s="3">
        <v>42625</v>
      </c>
      <c r="D1987" t="str">
        <f>IF(C1987 &gt;= var!$A$1, "MostFresh", IF(DATEDIF(C1987,var!$A$2,"d") &lt; 60, "MostFresh", IF(DATEDIF(C1987,var!$A$2, "d") &lt; 90,"Fresh",IF(DATEDIF(C1987,var!$A$2, "d") &lt; 120, "state","abandon"))))</f>
        <v>MostFresh</v>
      </c>
      <c r="E1987" s="3" t="str">
        <f>IF(C1987 &gt;= var!$D$1,IF(C1987 &lt;= var!$D$2, "1", "0"),"0")</f>
        <v>0</v>
      </c>
      <c r="F1987" t="b">
        <f>NOT(ISNA(VLOOKUP(B1987,var!$B$1:$B$40,1,FALSE)))</f>
        <v>1</v>
      </c>
    </row>
    <row r="1988" spans="1:6">
      <c r="A1988" t="s">
        <v>4411</v>
      </c>
      <c r="B1988" t="s">
        <v>17</v>
      </c>
      <c r="C1988" s="3">
        <v>42625</v>
      </c>
      <c r="D1988" t="str">
        <f>IF(C1988 &gt;= var!$A$1, "MostFresh", IF(DATEDIF(C1988,var!$A$2,"d") &lt; 60, "MostFresh", IF(DATEDIF(C1988,var!$A$2, "d") &lt; 90,"Fresh",IF(DATEDIF(C1988,var!$A$2, "d") &lt; 120, "state","abandon"))))</f>
        <v>MostFresh</v>
      </c>
      <c r="E1988" s="3" t="str">
        <f>IF(C1988 &gt;= var!$D$1,IF(C1988 &lt;= var!$D$2, "1", "0"),"0")</f>
        <v>0</v>
      </c>
      <c r="F1988" t="b">
        <f>NOT(ISNA(VLOOKUP(B1988,var!$B$1:$B$40,1,FALSE)))</f>
        <v>1</v>
      </c>
    </row>
    <row r="1989" spans="1:6">
      <c r="A1989" t="s">
        <v>4412</v>
      </c>
      <c r="B1989" t="s">
        <v>17</v>
      </c>
      <c r="C1989" s="3">
        <v>42625</v>
      </c>
      <c r="D1989" t="str">
        <f>IF(C1989 &gt;= var!$A$1, "MostFresh", IF(DATEDIF(C1989,var!$A$2,"d") &lt; 60, "MostFresh", IF(DATEDIF(C1989,var!$A$2, "d") &lt; 90,"Fresh",IF(DATEDIF(C1989,var!$A$2, "d") &lt; 120, "state","abandon"))))</f>
        <v>MostFresh</v>
      </c>
      <c r="E1989" s="3" t="str">
        <f>IF(C1989 &gt;= var!$D$1,IF(C1989 &lt;= var!$D$2, "1", "0"),"0")</f>
        <v>0</v>
      </c>
      <c r="F1989" t="b">
        <f>NOT(ISNA(VLOOKUP(B1989,var!$B$1:$B$40,1,FALSE)))</f>
        <v>1</v>
      </c>
    </row>
    <row r="1990" spans="1:6">
      <c r="A1990" t="s">
        <v>4413</v>
      </c>
      <c r="B1990" t="s">
        <v>17</v>
      </c>
      <c r="C1990" s="3">
        <v>42625</v>
      </c>
      <c r="D1990" t="str">
        <f>IF(C1990 &gt;= var!$A$1, "MostFresh", IF(DATEDIF(C1990,var!$A$2,"d") &lt; 60, "MostFresh", IF(DATEDIF(C1990,var!$A$2, "d") &lt; 90,"Fresh",IF(DATEDIF(C1990,var!$A$2, "d") &lt; 120, "state","abandon"))))</f>
        <v>MostFresh</v>
      </c>
      <c r="E1990" s="3" t="str">
        <f>IF(C1990 &gt;= var!$D$1,IF(C1990 &lt;= var!$D$2, "1", "0"),"0")</f>
        <v>0</v>
      </c>
      <c r="F1990" t="b">
        <f>NOT(ISNA(VLOOKUP(B1990,var!$B$1:$B$40,1,FALSE)))</f>
        <v>1</v>
      </c>
    </row>
    <row r="1991" spans="1:6">
      <c r="A1991" t="s">
        <v>4414</v>
      </c>
      <c r="B1991" t="s">
        <v>17</v>
      </c>
      <c r="C1991" s="3">
        <v>42625</v>
      </c>
      <c r="D1991" t="str">
        <f>IF(C1991 &gt;= var!$A$1, "MostFresh", IF(DATEDIF(C1991,var!$A$2,"d") &lt; 60, "MostFresh", IF(DATEDIF(C1991,var!$A$2, "d") &lt; 90,"Fresh",IF(DATEDIF(C1991,var!$A$2, "d") &lt; 120, "state","abandon"))))</f>
        <v>MostFresh</v>
      </c>
      <c r="E1991" s="3" t="str">
        <f>IF(C1991 &gt;= var!$D$1,IF(C1991 &lt;= var!$D$2, "1", "0"),"0")</f>
        <v>0</v>
      </c>
      <c r="F1991" t="b">
        <f>NOT(ISNA(VLOOKUP(B1991,var!$B$1:$B$40,1,FALSE)))</f>
        <v>1</v>
      </c>
    </row>
    <row r="1992" spans="1:6">
      <c r="A1992" t="s">
        <v>4415</v>
      </c>
      <c r="B1992" t="s">
        <v>17</v>
      </c>
      <c r="C1992" s="3">
        <v>42625</v>
      </c>
      <c r="D1992" t="str">
        <f>IF(C1992 &gt;= var!$A$1, "MostFresh", IF(DATEDIF(C1992,var!$A$2,"d") &lt; 60, "MostFresh", IF(DATEDIF(C1992,var!$A$2, "d") &lt; 90,"Fresh",IF(DATEDIF(C1992,var!$A$2, "d") &lt; 120, "state","abandon"))))</f>
        <v>MostFresh</v>
      </c>
      <c r="E1992" s="3" t="str">
        <f>IF(C1992 &gt;= var!$D$1,IF(C1992 &lt;= var!$D$2, "1", "0"),"0")</f>
        <v>0</v>
      </c>
      <c r="F1992" t="b">
        <f>NOT(ISNA(VLOOKUP(B1992,var!$B$1:$B$40,1,FALSE)))</f>
        <v>1</v>
      </c>
    </row>
    <row r="1993" spans="1:6">
      <c r="A1993" t="s">
        <v>4416</v>
      </c>
      <c r="B1993" t="s">
        <v>17</v>
      </c>
      <c r="C1993" s="3">
        <v>42625</v>
      </c>
      <c r="D1993" t="str">
        <f>IF(C1993 &gt;= var!$A$1, "MostFresh", IF(DATEDIF(C1993,var!$A$2,"d") &lt; 60, "MostFresh", IF(DATEDIF(C1993,var!$A$2, "d") &lt; 90,"Fresh",IF(DATEDIF(C1993,var!$A$2, "d") &lt; 120, "state","abandon"))))</f>
        <v>MostFresh</v>
      </c>
      <c r="E1993" s="3" t="str">
        <f>IF(C1993 &gt;= var!$D$1,IF(C1993 &lt;= var!$D$2, "1", "0"),"0")</f>
        <v>0</v>
      </c>
      <c r="F1993" t="b">
        <f>NOT(ISNA(VLOOKUP(B1993,var!$B$1:$B$40,1,FALSE)))</f>
        <v>1</v>
      </c>
    </row>
    <row r="1994" spans="1:6">
      <c r="A1994" t="s">
        <v>4417</v>
      </c>
      <c r="B1994" t="s">
        <v>17</v>
      </c>
      <c r="C1994" s="3">
        <v>42625</v>
      </c>
      <c r="D1994" t="str">
        <f>IF(C1994 &gt;= var!$A$1, "MostFresh", IF(DATEDIF(C1994,var!$A$2,"d") &lt; 60, "MostFresh", IF(DATEDIF(C1994,var!$A$2, "d") &lt; 90,"Fresh",IF(DATEDIF(C1994,var!$A$2, "d") &lt; 120, "state","abandon"))))</f>
        <v>MostFresh</v>
      </c>
      <c r="E1994" s="3" t="str">
        <f>IF(C1994 &gt;= var!$D$1,IF(C1994 &lt;= var!$D$2, "1", "0"),"0")</f>
        <v>0</v>
      </c>
      <c r="F1994" t="b">
        <f>NOT(ISNA(VLOOKUP(B1994,var!$B$1:$B$40,1,FALSE)))</f>
        <v>1</v>
      </c>
    </row>
    <row r="1995" spans="1:6">
      <c r="A1995" t="s">
        <v>4418</v>
      </c>
      <c r="B1995" t="s">
        <v>17</v>
      </c>
      <c r="C1995" s="3">
        <v>42625</v>
      </c>
      <c r="D1995" t="str">
        <f>IF(C1995 &gt;= var!$A$1, "MostFresh", IF(DATEDIF(C1995,var!$A$2,"d") &lt; 60, "MostFresh", IF(DATEDIF(C1995,var!$A$2, "d") &lt; 90,"Fresh",IF(DATEDIF(C1995,var!$A$2, "d") &lt; 120, "state","abandon"))))</f>
        <v>MostFresh</v>
      </c>
      <c r="E1995" s="3" t="str">
        <f>IF(C1995 &gt;= var!$D$1,IF(C1995 &lt;= var!$D$2, "1", "0"),"0")</f>
        <v>0</v>
      </c>
      <c r="F1995" t="b">
        <f>NOT(ISNA(VLOOKUP(B1995,var!$B$1:$B$40,1,FALSE)))</f>
        <v>1</v>
      </c>
    </row>
    <row r="1996" spans="1:6">
      <c r="A1996" t="s">
        <v>4419</v>
      </c>
      <c r="B1996" t="s">
        <v>1445</v>
      </c>
      <c r="C1996" s="3">
        <v>42639</v>
      </c>
      <c r="D1996" t="str">
        <f>IF(C1996 &gt;= var!$A$1, "MostFresh", IF(DATEDIF(C1996,var!$A$2,"d") &lt; 60, "MostFresh", IF(DATEDIF(C1996,var!$A$2, "d") &lt; 90,"Fresh",IF(DATEDIF(C1996,var!$A$2, "d") &lt; 120, "state","abandon"))))</f>
        <v>MostFresh</v>
      </c>
      <c r="E1996" s="3" t="str">
        <f>IF(C1996 &gt;= var!$D$1,IF(C1996 &lt;= var!$D$2, "1", "0"),"0")</f>
        <v>0</v>
      </c>
      <c r="F1996" t="b">
        <f>NOT(ISNA(VLOOKUP(B1996,var!$B$1:$B$40,1,FALSE)))</f>
        <v>1</v>
      </c>
    </row>
    <row r="1997" spans="1:6">
      <c r="A1997" t="s">
        <v>4420</v>
      </c>
      <c r="B1997" t="s">
        <v>1445</v>
      </c>
      <c r="C1997" s="3">
        <v>42639</v>
      </c>
      <c r="D1997" t="str">
        <f>IF(C1997 &gt;= var!$A$1, "MostFresh", IF(DATEDIF(C1997,var!$A$2,"d") &lt; 60, "MostFresh", IF(DATEDIF(C1997,var!$A$2, "d") &lt; 90,"Fresh",IF(DATEDIF(C1997,var!$A$2, "d") &lt; 120, "state","abandon"))))</f>
        <v>MostFresh</v>
      </c>
      <c r="E1997" s="3" t="str">
        <f>IF(C1997 &gt;= var!$D$1,IF(C1997 &lt;= var!$D$2, "1", "0"),"0")</f>
        <v>0</v>
      </c>
      <c r="F1997" t="b">
        <f>NOT(ISNA(VLOOKUP(B1997,var!$B$1:$B$40,1,FALSE)))</f>
        <v>1</v>
      </c>
    </row>
    <row r="1998" spans="1:6">
      <c r="A1998" t="s">
        <v>4421</v>
      </c>
      <c r="B1998" t="s">
        <v>1445</v>
      </c>
      <c r="C1998" s="3">
        <v>42639</v>
      </c>
      <c r="D1998" t="str">
        <f>IF(C1998 &gt;= var!$A$1, "MostFresh", IF(DATEDIF(C1998,var!$A$2,"d") &lt; 60, "MostFresh", IF(DATEDIF(C1998,var!$A$2, "d") &lt; 90,"Fresh",IF(DATEDIF(C1998,var!$A$2, "d") &lt; 120, "state","abandon"))))</f>
        <v>MostFresh</v>
      </c>
      <c r="E1998" s="3" t="str">
        <f>IF(C1998 &gt;= var!$D$1,IF(C1998 &lt;= var!$D$2, "1", "0"),"0")</f>
        <v>0</v>
      </c>
      <c r="F1998" t="b">
        <f>NOT(ISNA(VLOOKUP(B1998,var!$B$1:$B$40,1,FALSE)))</f>
        <v>1</v>
      </c>
    </row>
    <row r="1999" spans="1:6">
      <c r="A1999" t="s">
        <v>4422</v>
      </c>
      <c r="B1999" t="s">
        <v>1445</v>
      </c>
      <c r="C1999" s="3">
        <v>42639</v>
      </c>
      <c r="D1999" t="str">
        <f>IF(C1999 &gt;= var!$A$1, "MostFresh", IF(DATEDIF(C1999,var!$A$2,"d") &lt; 60, "MostFresh", IF(DATEDIF(C1999,var!$A$2, "d") &lt; 90,"Fresh",IF(DATEDIF(C1999,var!$A$2, "d") &lt; 120, "state","abandon"))))</f>
        <v>MostFresh</v>
      </c>
      <c r="E1999" s="3" t="str">
        <f>IF(C1999 &gt;= var!$D$1,IF(C1999 &lt;= var!$D$2, "1", "0"),"0")</f>
        <v>0</v>
      </c>
      <c r="F1999" t="b">
        <f>NOT(ISNA(VLOOKUP(B1999,var!$B$1:$B$40,1,FALSE)))</f>
        <v>1</v>
      </c>
    </row>
    <row r="2000" spans="1:6">
      <c r="A2000" t="s">
        <v>4423</v>
      </c>
      <c r="B2000" t="s">
        <v>1445</v>
      </c>
      <c r="C2000" s="3">
        <v>42639</v>
      </c>
      <c r="D2000" t="str">
        <f>IF(C2000 &gt;= var!$A$1, "MostFresh", IF(DATEDIF(C2000,var!$A$2,"d") &lt; 60, "MostFresh", IF(DATEDIF(C2000,var!$A$2, "d") &lt; 90,"Fresh",IF(DATEDIF(C2000,var!$A$2, "d") &lt; 120, "state","abandon"))))</f>
        <v>MostFresh</v>
      </c>
      <c r="E2000" s="3" t="str">
        <f>IF(C2000 &gt;= var!$D$1,IF(C2000 &lt;= var!$D$2, "1", "0"),"0")</f>
        <v>0</v>
      </c>
      <c r="F2000" t="b">
        <f>NOT(ISNA(VLOOKUP(B2000,var!$B$1:$B$40,1,FALSE)))</f>
        <v>1</v>
      </c>
    </row>
    <row r="2001" spans="1:6">
      <c r="A2001" t="s">
        <v>4424</v>
      </c>
      <c r="B2001" t="s">
        <v>1445</v>
      </c>
      <c r="C2001" s="3">
        <v>42653</v>
      </c>
      <c r="D2001" t="str">
        <f>IF(C2001 &gt;= var!$A$1, "MostFresh", IF(DATEDIF(C2001,var!$A$2,"d") &lt; 60, "MostFresh", IF(DATEDIF(C2001,var!$A$2, "d") &lt; 90,"Fresh",IF(DATEDIF(C2001,var!$A$2, "d") &lt; 120, "state","abandon"))))</f>
        <v>MostFresh</v>
      </c>
      <c r="E2001" s="3" t="str">
        <f>IF(C2001 &gt;= var!$D$1,IF(C2001 &lt;= var!$D$2, "1", "0"),"0")</f>
        <v>1</v>
      </c>
      <c r="F2001" t="b">
        <f>NOT(ISNA(VLOOKUP(B2001,var!$B$1:$B$40,1,FALSE)))</f>
        <v>1</v>
      </c>
    </row>
    <row r="2002" spans="1:6">
      <c r="A2002" t="s">
        <v>4425</v>
      </c>
      <c r="B2002" t="s">
        <v>1445</v>
      </c>
      <c r="C2002" s="3">
        <v>42639</v>
      </c>
      <c r="D2002" t="str">
        <f>IF(C2002 &gt;= var!$A$1, "MostFresh", IF(DATEDIF(C2002,var!$A$2,"d") &lt; 60, "MostFresh", IF(DATEDIF(C2002,var!$A$2, "d") &lt; 90,"Fresh",IF(DATEDIF(C2002,var!$A$2, "d") &lt; 120, "state","abandon"))))</f>
        <v>MostFresh</v>
      </c>
      <c r="E2002" s="3" t="str">
        <f>IF(C2002 &gt;= var!$D$1,IF(C2002 &lt;= var!$D$2, "1", "0"),"0")</f>
        <v>0</v>
      </c>
      <c r="F2002" t="b">
        <f>NOT(ISNA(VLOOKUP(B2002,var!$B$1:$B$40,1,FALSE)))</f>
        <v>1</v>
      </c>
    </row>
    <row r="2003" spans="1:6">
      <c r="A2003" t="s">
        <v>4426</v>
      </c>
      <c r="B2003" t="s">
        <v>1445</v>
      </c>
      <c r="C2003" s="3">
        <v>42639</v>
      </c>
      <c r="D2003" t="str">
        <f>IF(C2003 &gt;= var!$A$1, "MostFresh", IF(DATEDIF(C2003,var!$A$2,"d") &lt; 60, "MostFresh", IF(DATEDIF(C2003,var!$A$2, "d") &lt; 90,"Fresh",IF(DATEDIF(C2003,var!$A$2, "d") &lt; 120, "state","abandon"))))</f>
        <v>MostFresh</v>
      </c>
      <c r="E2003" s="3" t="str">
        <f>IF(C2003 &gt;= var!$D$1,IF(C2003 &lt;= var!$D$2, "1", "0"),"0")</f>
        <v>0</v>
      </c>
      <c r="F2003" t="b">
        <f>NOT(ISNA(VLOOKUP(B2003,var!$B$1:$B$40,1,FALSE)))</f>
        <v>1</v>
      </c>
    </row>
    <row r="2004" spans="1:6">
      <c r="A2004" t="s">
        <v>4427</v>
      </c>
      <c r="B2004" t="s">
        <v>1445</v>
      </c>
      <c r="C2004" s="3">
        <v>42639</v>
      </c>
      <c r="D2004" t="str">
        <f>IF(C2004 &gt;= var!$A$1, "MostFresh", IF(DATEDIF(C2004,var!$A$2,"d") &lt; 60, "MostFresh", IF(DATEDIF(C2004,var!$A$2, "d") &lt; 90,"Fresh",IF(DATEDIF(C2004,var!$A$2, "d") &lt; 120, "state","abandon"))))</f>
        <v>MostFresh</v>
      </c>
      <c r="E2004" s="3" t="str">
        <f>IF(C2004 &gt;= var!$D$1,IF(C2004 &lt;= var!$D$2, "1", "0"),"0")</f>
        <v>0</v>
      </c>
      <c r="F2004" t="b">
        <f>NOT(ISNA(VLOOKUP(B2004,var!$B$1:$B$40,1,FALSE)))</f>
        <v>1</v>
      </c>
    </row>
    <row r="2005" spans="1:6">
      <c r="A2005" t="s">
        <v>4428</v>
      </c>
      <c r="B2005" t="s">
        <v>1445</v>
      </c>
      <c r="C2005" s="3">
        <v>42639</v>
      </c>
      <c r="D2005" t="str">
        <f>IF(C2005 &gt;= var!$A$1, "MostFresh", IF(DATEDIF(C2005,var!$A$2,"d") &lt; 60, "MostFresh", IF(DATEDIF(C2005,var!$A$2, "d") &lt; 90,"Fresh",IF(DATEDIF(C2005,var!$A$2, "d") &lt; 120, "state","abandon"))))</f>
        <v>MostFresh</v>
      </c>
      <c r="E2005" s="3" t="str">
        <f>IF(C2005 &gt;= var!$D$1,IF(C2005 &lt;= var!$D$2, "1", "0"),"0")</f>
        <v>0</v>
      </c>
      <c r="F2005" t="b">
        <f>NOT(ISNA(VLOOKUP(B2005,var!$B$1:$B$40,1,FALSE)))</f>
        <v>1</v>
      </c>
    </row>
    <row r="2006" spans="1:6">
      <c r="A2006" t="s">
        <v>4429</v>
      </c>
      <c r="B2006" t="s">
        <v>1445</v>
      </c>
      <c r="C2006" s="3">
        <v>42639</v>
      </c>
      <c r="D2006" t="str">
        <f>IF(C2006 &gt;= var!$A$1, "MostFresh", IF(DATEDIF(C2006,var!$A$2,"d") &lt; 60, "MostFresh", IF(DATEDIF(C2006,var!$A$2, "d") &lt; 90,"Fresh",IF(DATEDIF(C2006,var!$A$2, "d") &lt; 120, "state","abandon"))))</f>
        <v>MostFresh</v>
      </c>
      <c r="E2006" s="3" t="str">
        <f>IF(C2006 &gt;= var!$D$1,IF(C2006 &lt;= var!$D$2, "1", "0"),"0")</f>
        <v>0</v>
      </c>
      <c r="F2006" t="b">
        <f>NOT(ISNA(VLOOKUP(B2006,var!$B$1:$B$40,1,FALSE)))</f>
        <v>1</v>
      </c>
    </row>
    <row r="2007" spans="1:6">
      <c r="A2007" t="s">
        <v>4430</v>
      </c>
      <c r="B2007" t="s">
        <v>1445</v>
      </c>
      <c r="C2007" s="3">
        <v>42639</v>
      </c>
      <c r="D2007" t="str">
        <f>IF(C2007 &gt;= var!$A$1, "MostFresh", IF(DATEDIF(C2007,var!$A$2,"d") &lt; 60, "MostFresh", IF(DATEDIF(C2007,var!$A$2, "d") &lt; 90,"Fresh",IF(DATEDIF(C2007,var!$A$2, "d") &lt; 120, "state","abandon"))))</f>
        <v>MostFresh</v>
      </c>
      <c r="E2007" s="3" t="str">
        <f>IF(C2007 &gt;= var!$D$1,IF(C2007 &lt;= var!$D$2, "1", "0"),"0")</f>
        <v>0</v>
      </c>
      <c r="F2007" t="b">
        <f>NOT(ISNA(VLOOKUP(B2007,var!$B$1:$B$40,1,FALSE)))</f>
        <v>1</v>
      </c>
    </row>
    <row r="2008" spans="1:6">
      <c r="A2008" t="s">
        <v>4431</v>
      </c>
      <c r="B2008" t="s">
        <v>1445</v>
      </c>
      <c r="C2008" s="3">
        <v>42653</v>
      </c>
      <c r="D2008" t="str">
        <f>IF(C2008 &gt;= var!$A$1, "MostFresh", IF(DATEDIF(C2008,var!$A$2,"d") &lt; 60, "MostFresh", IF(DATEDIF(C2008,var!$A$2, "d") &lt; 90,"Fresh",IF(DATEDIF(C2008,var!$A$2, "d") &lt; 120, "state","abandon"))))</f>
        <v>MostFresh</v>
      </c>
      <c r="E2008" s="3" t="str">
        <f>IF(C2008 &gt;= var!$D$1,IF(C2008 &lt;= var!$D$2, "1", "0"),"0")</f>
        <v>1</v>
      </c>
      <c r="F2008" t="b">
        <f>NOT(ISNA(VLOOKUP(B2008,var!$B$1:$B$40,1,FALSE)))</f>
        <v>1</v>
      </c>
    </row>
    <row r="2009" spans="1:6">
      <c r="A2009" t="s">
        <v>4432</v>
      </c>
      <c r="B2009" t="s">
        <v>1445</v>
      </c>
      <c r="C2009" s="3">
        <v>42639</v>
      </c>
      <c r="D2009" t="str">
        <f>IF(C2009 &gt;= var!$A$1, "MostFresh", IF(DATEDIF(C2009,var!$A$2,"d") &lt; 60, "MostFresh", IF(DATEDIF(C2009,var!$A$2, "d") &lt; 90,"Fresh",IF(DATEDIF(C2009,var!$A$2, "d") &lt; 120, "state","abandon"))))</f>
        <v>MostFresh</v>
      </c>
      <c r="E2009" s="3" t="str">
        <f>IF(C2009 &gt;= var!$D$1,IF(C2009 &lt;= var!$D$2, "1", "0"),"0")</f>
        <v>0</v>
      </c>
      <c r="F2009" t="b">
        <f>NOT(ISNA(VLOOKUP(B2009,var!$B$1:$B$40,1,FALSE)))</f>
        <v>1</v>
      </c>
    </row>
    <row r="2010" spans="1:6">
      <c r="A2010" t="s">
        <v>4433</v>
      </c>
      <c r="B2010" t="s">
        <v>1445</v>
      </c>
      <c r="C2010" s="3">
        <v>42639</v>
      </c>
      <c r="D2010" t="str">
        <f>IF(C2010 &gt;= var!$A$1, "MostFresh", IF(DATEDIF(C2010,var!$A$2,"d") &lt; 60, "MostFresh", IF(DATEDIF(C2010,var!$A$2, "d") &lt; 90,"Fresh",IF(DATEDIF(C2010,var!$A$2, "d") &lt; 120, "state","abandon"))))</f>
        <v>MostFresh</v>
      </c>
      <c r="E2010" s="3" t="str">
        <f>IF(C2010 &gt;= var!$D$1,IF(C2010 &lt;= var!$D$2, "1", "0"),"0")</f>
        <v>0</v>
      </c>
      <c r="F2010" t="b">
        <f>NOT(ISNA(VLOOKUP(B2010,var!$B$1:$B$40,1,FALSE)))</f>
        <v>1</v>
      </c>
    </row>
    <row r="2011" spans="1:6">
      <c r="A2011" t="s">
        <v>4434</v>
      </c>
      <c r="B2011" t="s">
        <v>1445</v>
      </c>
      <c r="C2011" s="3">
        <v>42625</v>
      </c>
      <c r="D2011" t="str">
        <f>IF(C2011 &gt;= var!$A$1, "MostFresh", IF(DATEDIF(C2011,var!$A$2,"d") &lt; 60, "MostFresh", IF(DATEDIF(C2011,var!$A$2, "d") &lt; 90,"Fresh",IF(DATEDIF(C2011,var!$A$2, "d") &lt; 120, "state","abandon"))))</f>
        <v>MostFresh</v>
      </c>
      <c r="E2011" s="3" t="str">
        <f>IF(C2011 &gt;= var!$D$1,IF(C2011 &lt;= var!$D$2, "1", "0"),"0")</f>
        <v>0</v>
      </c>
      <c r="F2011" t="b">
        <f>NOT(ISNA(VLOOKUP(B2011,var!$B$1:$B$40,1,FALSE)))</f>
        <v>1</v>
      </c>
    </row>
    <row r="2012" spans="1:6">
      <c r="A2012" t="s">
        <v>4435</v>
      </c>
      <c r="B2012" t="s">
        <v>1445</v>
      </c>
      <c r="C2012" s="3">
        <v>42639</v>
      </c>
      <c r="D2012" t="str">
        <f>IF(C2012 &gt;= var!$A$1, "MostFresh", IF(DATEDIF(C2012,var!$A$2,"d") &lt; 60, "MostFresh", IF(DATEDIF(C2012,var!$A$2, "d") &lt; 90,"Fresh",IF(DATEDIF(C2012,var!$A$2, "d") &lt; 120, "state","abandon"))))</f>
        <v>MostFresh</v>
      </c>
      <c r="E2012" s="3" t="str">
        <f>IF(C2012 &gt;= var!$D$1,IF(C2012 &lt;= var!$D$2, "1", "0"),"0")</f>
        <v>0</v>
      </c>
      <c r="F2012" t="b">
        <f>NOT(ISNA(VLOOKUP(B2012,var!$B$1:$B$40,1,FALSE)))</f>
        <v>1</v>
      </c>
    </row>
    <row r="2013" spans="1:6">
      <c r="A2013" t="s">
        <v>4436</v>
      </c>
      <c r="B2013" t="s">
        <v>1445</v>
      </c>
      <c r="C2013" s="3">
        <v>42639</v>
      </c>
      <c r="D2013" t="str">
        <f>IF(C2013 &gt;= var!$A$1, "MostFresh", IF(DATEDIF(C2013,var!$A$2,"d") &lt; 60, "MostFresh", IF(DATEDIF(C2013,var!$A$2, "d") &lt; 90,"Fresh",IF(DATEDIF(C2013,var!$A$2, "d") &lt; 120, "state","abandon"))))</f>
        <v>MostFresh</v>
      </c>
      <c r="E2013" s="3" t="str">
        <f>IF(C2013 &gt;= var!$D$1,IF(C2013 &lt;= var!$D$2, "1", "0"),"0")</f>
        <v>0</v>
      </c>
      <c r="F2013" t="b">
        <f>NOT(ISNA(VLOOKUP(B2013,var!$B$1:$B$40,1,FALSE)))</f>
        <v>1</v>
      </c>
    </row>
    <row r="2014" spans="1:6">
      <c r="A2014" t="s">
        <v>4437</v>
      </c>
      <c r="B2014" t="s">
        <v>1445</v>
      </c>
      <c r="C2014" s="3">
        <v>42639</v>
      </c>
      <c r="D2014" t="str">
        <f>IF(C2014 &gt;= var!$A$1, "MostFresh", IF(DATEDIF(C2014,var!$A$2,"d") &lt; 60, "MostFresh", IF(DATEDIF(C2014,var!$A$2, "d") &lt; 90,"Fresh",IF(DATEDIF(C2014,var!$A$2, "d") &lt; 120, "state","abandon"))))</f>
        <v>MostFresh</v>
      </c>
      <c r="E2014" s="3" t="str">
        <f>IF(C2014 &gt;= var!$D$1,IF(C2014 &lt;= var!$D$2, "1", "0"),"0")</f>
        <v>0</v>
      </c>
      <c r="F2014" t="b">
        <f>NOT(ISNA(VLOOKUP(B2014,var!$B$1:$B$40,1,FALSE)))</f>
        <v>1</v>
      </c>
    </row>
    <row r="2015" spans="1:6">
      <c r="A2015" t="s">
        <v>4438</v>
      </c>
      <c r="B2015" t="s">
        <v>1445</v>
      </c>
      <c r="C2015" s="3">
        <v>42639</v>
      </c>
      <c r="D2015" t="str">
        <f>IF(C2015 &gt;= var!$A$1, "MostFresh", IF(DATEDIF(C2015,var!$A$2,"d") &lt; 60, "MostFresh", IF(DATEDIF(C2015,var!$A$2, "d") &lt; 90,"Fresh",IF(DATEDIF(C2015,var!$A$2, "d") &lt; 120, "state","abandon"))))</f>
        <v>MostFresh</v>
      </c>
      <c r="E2015" s="3" t="str">
        <f>IF(C2015 &gt;= var!$D$1,IF(C2015 &lt;= var!$D$2, "1", "0"),"0")</f>
        <v>0</v>
      </c>
      <c r="F2015" t="b">
        <f>NOT(ISNA(VLOOKUP(B2015,var!$B$1:$B$40,1,FALSE)))</f>
        <v>1</v>
      </c>
    </row>
    <row r="2016" spans="1:6">
      <c r="A2016" t="s">
        <v>4439</v>
      </c>
      <c r="B2016" t="s">
        <v>1445</v>
      </c>
      <c r="C2016" s="3">
        <v>42625</v>
      </c>
      <c r="D2016" t="str">
        <f>IF(C2016 &gt;= var!$A$1, "MostFresh", IF(DATEDIF(C2016,var!$A$2,"d") &lt; 60, "MostFresh", IF(DATEDIF(C2016,var!$A$2, "d") &lt; 90,"Fresh",IF(DATEDIF(C2016,var!$A$2, "d") &lt; 120, "state","abandon"))))</f>
        <v>MostFresh</v>
      </c>
      <c r="E2016" s="3" t="str">
        <f>IF(C2016 &gt;= var!$D$1,IF(C2016 &lt;= var!$D$2, "1", "0"),"0")</f>
        <v>0</v>
      </c>
      <c r="F2016" t="b">
        <f>NOT(ISNA(VLOOKUP(B2016,var!$B$1:$B$40,1,FALSE)))</f>
        <v>1</v>
      </c>
    </row>
    <row r="2017" spans="1:7">
      <c r="A2017" t="s">
        <v>4440</v>
      </c>
      <c r="B2017" t="s">
        <v>1445</v>
      </c>
      <c r="C2017" s="3">
        <v>42639</v>
      </c>
      <c r="D2017" t="str">
        <f>IF(C2017 &gt;= var!$A$1, "MostFresh", IF(DATEDIF(C2017,var!$A$2,"d") &lt; 60, "MostFresh", IF(DATEDIF(C2017,var!$A$2, "d") &lt; 90,"Fresh",IF(DATEDIF(C2017,var!$A$2, "d") &lt; 120, "state","abandon"))))</f>
        <v>MostFresh</v>
      </c>
      <c r="E2017" s="3" t="str">
        <f>IF(C2017 &gt;= var!$D$1,IF(C2017 &lt;= var!$D$2, "1", "0"),"0")</f>
        <v>0</v>
      </c>
      <c r="F2017" t="b">
        <f>NOT(ISNA(VLOOKUP(B2017,var!$B$1:$B$40,1,FALSE)))</f>
        <v>1</v>
      </c>
    </row>
    <row r="2018" spans="1:7">
      <c r="A2018" t="s">
        <v>4441</v>
      </c>
      <c r="B2018" t="s">
        <v>5346</v>
      </c>
      <c r="C2018" s="3">
        <v>42164</v>
      </c>
      <c r="D2018" t="str">
        <f>IF(C2018 &gt;= var!$A$1, "MostFresh", IF(DATEDIF(C2018,var!$A$2,"d") &lt; 60, "MostFresh", IF(DATEDIF(C2018,var!$A$2, "d") &lt; 90,"Fresh",IF(DATEDIF(C2018,var!$A$2, "d") &lt; 120, "state","abandon"))))</f>
        <v>abandon</v>
      </c>
      <c r="E2018" s="3" t="str">
        <f>IF(C2018 &gt;= var!$D$1,IF(C2018 &lt;= var!$D$2, "1", "0"),"0")</f>
        <v>0</v>
      </c>
      <c r="F2018" t="b">
        <f>NOT(ISNA(VLOOKUP(B2018,var!$B$1:$B$40,1,FALSE)))</f>
        <v>0</v>
      </c>
      <c r="G2018" t="b">
        <v>1</v>
      </c>
    </row>
    <row r="2019" spans="1:7">
      <c r="A2019" t="s">
        <v>4442</v>
      </c>
      <c r="B2019" t="s">
        <v>18</v>
      </c>
      <c r="C2019" s="3">
        <v>42579</v>
      </c>
      <c r="D2019" t="str">
        <f>IF(C2019 &gt;= var!$A$1, "MostFresh", IF(DATEDIF(C2019,var!$A$2,"d") &lt; 60, "MostFresh", IF(DATEDIF(C2019,var!$A$2, "d") &lt; 90,"Fresh",IF(DATEDIF(C2019,var!$A$2, "d") &lt; 120, "state","abandon"))))</f>
        <v>Fresh</v>
      </c>
      <c r="E2019" s="3" t="str">
        <f>IF(C2019 &gt;= var!$D$1,IF(C2019 &lt;= var!$D$2, "1", "0"),"0")</f>
        <v>0</v>
      </c>
      <c r="F2019" t="b">
        <f>NOT(ISNA(VLOOKUP(B2019,var!$B$1:$B$40,1,FALSE)))</f>
        <v>1</v>
      </c>
    </row>
    <row r="2020" spans="1:7">
      <c r="A2020" t="s">
        <v>4443</v>
      </c>
      <c r="B2020" t="s">
        <v>18</v>
      </c>
      <c r="C2020" s="3">
        <v>42579</v>
      </c>
      <c r="D2020" t="str">
        <f>IF(C2020 &gt;= var!$A$1, "MostFresh", IF(DATEDIF(C2020,var!$A$2,"d") &lt; 60, "MostFresh", IF(DATEDIF(C2020,var!$A$2, "d") &lt; 90,"Fresh",IF(DATEDIF(C2020,var!$A$2, "d") &lt; 120, "state","abandon"))))</f>
        <v>Fresh</v>
      </c>
      <c r="E2020" s="3" t="str">
        <f>IF(C2020 &gt;= var!$D$1,IF(C2020 &lt;= var!$D$2, "1", "0"),"0")</f>
        <v>0</v>
      </c>
      <c r="F2020" t="b">
        <f>NOT(ISNA(VLOOKUP(B2020,var!$B$1:$B$40,1,FALSE)))</f>
        <v>1</v>
      </c>
    </row>
    <row r="2021" spans="1:7">
      <c r="A2021" t="s">
        <v>4444</v>
      </c>
      <c r="B2021" t="s">
        <v>18</v>
      </c>
      <c r="C2021" s="3">
        <v>42579</v>
      </c>
      <c r="D2021" t="str">
        <f>IF(C2021 &gt;= var!$A$1, "MostFresh", IF(DATEDIF(C2021,var!$A$2,"d") &lt; 60, "MostFresh", IF(DATEDIF(C2021,var!$A$2, "d") &lt; 90,"Fresh",IF(DATEDIF(C2021,var!$A$2, "d") &lt; 120, "state","abandon"))))</f>
        <v>Fresh</v>
      </c>
      <c r="E2021" s="3" t="str">
        <f>IF(C2021 &gt;= var!$D$1,IF(C2021 &lt;= var!$D$2, "1", "0"),"0")</f>
        <v>0</v>
      </c>
      <c r="F2021" t="b">
        <f>NOT(ISNA(VLOOKUP(B2021,var!$B$1:$B$40,1,FALSE)))</f>
        <v>1</v>
      </c>
    </row>
    <row r="2022" spans="1:7">
      <c r="A2022" t="s">
        <v>4445</v>
      </c>
      <c r="B2022" t="s">
        <v>18</v>
      </c>
      <c r="C2022" s="3">
        <v>42579</v>
      </c>
      <c r="D2022" t="str">
        <f>IF(C2022 &gt;= var!$A$1, "MostFresh", IF(DATEDIF(C2022,var!$A$2,"d") &lt; 60, "MostFresh", IF(DATEDIF(C2022,var!$A$2, "d") &lt; 90,"Fresh",IF(DATEDIF(C2022,var!$A$2, "d") &lt; 120, "state","abandon"))))</f>
        <v>Fresh</v>
      </c>
      <c r="E2022" s="3" t="str">
        <f>IF(C2022 &gt;= var!$D$1,IF(C2022 &lt;= var!$D$2, "1", "0"),"0")</f>
        <v>0</v>
      </c>
      <c r="F2022" t="b">
        <f>NOT(ISNA(VLOOKUP(B2022,var!$B$1:$B$40,1,FALSE)))</f>
        <v>1</v>
      </c>
    </row>
    <row r="2023" spans="1:7">
      <c r="A2023" t="s">
        <v>4446</v>
      </c>
      <c r="B2023" t="s">
        <v>18</v>
      </c>
      <c r="C2023" s="3">
        <v>42486</v>
      </c>
      <c r="D2023" t="str">
        <f>IF(C2023 &gt;= var!$A$1, "MostFresh", IF(DATEDIF(C2023,var!$A$2,"d") &lt; 60, "MostFresh", IF(DATEDIF(C2023,var!$A$2, "d") &lt; 90,"Fresh",IF(DATEDIF(C2023,var!$A$2, "d") &lt; 120, "state","abandon"))))</f>
        <v>abandon</v>
      </c>
      <c r="E2023" s="3" t="str">
        <f>IF(C2023 &gt;= var!$D$1,IF(C2023 &lt;= var!$D$2, "1", "0"),"0")</f>
        <v>0</v>
      </c>
      <c r="F2023" t="b">
        <f>NOT(ISNA(VLOOKUP(B2023,var!$B$1:$B$40,1,FALSE)))</f>
        <v>1</v>
      </c>
    </row>
    <row r="2024" spans="1:7">
      <c r="A2024" t="s">
        <v>4447</v>
      </c>
      <c r="B2024" t="s">
        <v>18</v>
      </c>
      <c r="C2024" s="3">
        <v>42486</v>
      </c>
      <c r="D2024" t="str">
        <f>IF(C2024 &gt;= var!$A$1, "MostFresh", IF(DATEDIF(C2024,var!$A$2,"d") &lt; 60, "MostFresh", IF(DATEDIF(C2024,var!$A$2, "d") &lt; 90,"Fresh",IF(DATEDIF(C2024,var!$A$2, "d") &lt; 120, "state","abandon"))))</f>
        <v>abandon</v>
      </c>
      <c r="E2024" s="3" t="str">
        <f>IF(C2024 &gt;= var!$D$1,IF(C2024 &lt;= var!$D$2, "1", "0"),"0")</f>
        <v>0</v>
      </c>
      <c r="F2024" t="b">
        <f>NOT(ISNA(VLOOKUP(B2024,var!$B$1:$B$40,1,FALSE)))</f>
        <v>1</v>
      </c>
    </row>
    <row r="2025" spans="1:7">
      <c r="A2025" t="s">
        <v>4448</v>
      </c>
      <c r="B2025" t="s">
        <v>18</v>
      </c>
      <c r="C2025" s="3">
        <v>42632</v>
      </c>
      <c r="D2025" t="str">
        <f>IF(C2025 &gt;= var!$A$1, "MostFresh", IF(DATEDIF(C2025,var!$A$2,"d") &lt; 60, "MostFresh", IF(DATEDIF(C2025,var!$A$2, "d") &lt; 90,"Fresh",IF(DATEDIF(C2025,var!$A$2, "d") &lt; 120, "state","abandon"))))</f>
        <v>MostFresh</v>
      </c>
      <c r="E2025" s="3" t="str">
        <f>IF(C2025 &gt;= var!$D$1,IF(C2025 &lt;= var!$D$2, "1", "0"),"0")</f>
        <v>0</v>
      </c>
      <c r="F2025" t="b">
        <f>NOT(ISNA(VLOOKUP(B2025,var!$B$1:$B$40,1,FALSE)))</f>
        <v>1</v>
      </c>
    </row>
    <row r="2026" spans="1:7">
      <c r="A2026" t="s">
        <v>4449</v>
      </c>
      <c r="B2026" t="s">
        <v>18</v>
      </c>
      <c r="C2026" s="3">
        <v>42486</v>
      </c>
      <c r="D2026" t="str">
        <f>IF(C2026 &gt;= var!$A$1, "MostFresh", IF(DATEDIF(C2026,var!$A$2,"d") &lt; 60, "MostFresh", IF(DATEDIF(C2026,var!$A$2, "d") &lt; 90,"Fresh",IF(DATEDIF(C2026,var!$A$2, "d") &lt; 120, "state","abandon"))))</f>
        <v>abandon</v>
      </c>
      <c r="E2026" s="3" t="str">
        <f>IF(C2026 &gt;= var!$D$1,IF(C2026 &lt;= var!$D$2, "1", "0"),"0")</f>
        <v>0</v>
      </c>
      <c r="F2026" t="b">
        <f>NOT(ISNA(VLOOKUP(B2026,var!$B$1:$B$40,1,FALSE)))</f>
        <v>1</v>
      </c>
    </row>
    <row r="2027" spans="1:7">
      <c r="A2027" t="s">
        <v>4450</v>
      </c>
      <c r="B2027" t="s">
        <v>18</v>
      </c>
      <c r="C2027" s="3">
        <v>42555</v>
      </c>
      <c r="D2027" t="str">
        <f>IF(C2027 &gt;= var!$A$1, "MostFresh", IF(DATEDIF(C2027,var!$A$2,"d") &lt; 60, "MostFresh", IF(DATEDIF(C2027,var!$A$2, "d") &lt; 90,"Fresh",IF(DATEDIF(C2027,var!$A$2, "d") &lt; 120, "state","abandon"))))</f>
        <v>Fresh</v>
      </c>
      <c r="E2027" s="3" t="str">
        <f>IF(C2027 &gt;= var!$D$1,IF(C2027 &lt;= var!$D$2, "1", "0"),"0")</f>
        <v>0</v>
      </c>
      <c r="F2027" t="b">
        <f>NOT(ISNA(VLOOKUP(B2027,var!$B$1:$B$40,1,FALSE)))</f>
        <v>1</v>
      </c>
    </row>
    <row r="2028" spans="1:7">
      <c r="A2028" t="s">
        <v>4451</v>
      </c>
      <c r="B2028" t="s">
        <v>18</v>
      </c>
      <c r="C2028" s="3">
        <v>42486</v>
      </c>
      <c r="D2028" t="str">
        <f>IF(C2028 &gt;= var!$A$1, "MostFresh", IF(DATEDIF(C2028,var!$A$2,"d") &lt; 60, "MostFresh", IF(DATEDIF(C2028,var!$A$2, "d") &lt; 90,"Fresh",IF(DATEDIF(C2028,var!$A$2, "d") &lt; 120, "state","abandon"))))</f>
        <v>abandon</v>
      </c>
      <c r="E2028" s="3" t="str">
        <f>IF(C2028 &gt;= var!$D$1,IF(C2028 &lt;= var!$D$2, "1", "0"),"0")</f>
        <v>0</v>
      </c>
      <c r="F2028" t="b">
        <f>NOT(ISNA(VLOOKUP(B2028,var!$B$1:$B$40,1,FALSE)))</f>
        <v>1</v>
      </c>
    </row>
    <row r="2029" spans="1:7">
      <c r="A2029" t="s">
        <v>4452</v>
      </c>
      <c r="B2029" t="s">
        <v>18</v>
      </c>
      <c r="C2029" s="3">
        <v>42605</v>
      </c>
      <c r="D2029" t="str">
        <f>IF(C2029 &gt;= var!$A$1, "MostFresh", IF(DATEDIF(C2029,var!$A$2,"d") &lt; 60, "MostFresh", IF(DATEDIF(C2029,var!$A$2, "d") &lt; 90,"Fresh",IF(DATEDIF(C2029,var!$A$2, "d") &lt; 120, "state","abandon"))))</f>
        <v>MostFresh</v>
      </c>
      <c r="E2029" s="3" t="str">
        <f>IF(C2029 &gt;= var!$D$1,IF(C2029 &lt;= var!$D$2, "1", "0"),"0")</f>
        <v>0</v>
      </c>
      <c r="F2029" t="b">
        <f>NOT(ISNA(VLOOKUP(B2029,var!$B$1:$B$40,1,FALSE)))</f>
        <v>1</v>
      </c>
    </row>
    <row r="2030" spans="1:7">
      <c r="A2030" t="s">
        <v>4453</v>
      </c>
      <c r="B2030" t="s">
        <v>18</v>
      </c>
      <c r="C2030" s="3">
        <v>42555</v>
      </c>
      <c r="D2030" t="str">
        <f>IF(C2030 &gt;= var!$A$1, "MostFresh", IF(DATEDIF(C2030,var!$A$2,"d") &lt; 60, "MostFresh", IF(DATEDIF(C2030,var!$A$2, "d") &lt; 90,"Fresh",IF(DATEDIF(C2030,var!$A$2, "d") &lt; 120, "state","abandon"))))</f>
        <v>Fresh</v>
      </c>
      <c r="E2030" s="3" t="str">
        <f>IF(C2030 &gt;= var!$D$1,IF(C2030 &lt;= var!$D$2, "1", "0"),"0")</f>
        <v>0</v>
      </c>
      <c r="F2030" t="b">
        <f>NOT(ISNA(VLOOKUP(B2030,var!$B$1:$B$40,1,FALSE)))</f>
        <v>1</v>
      </c>
    </row>
    <row r="2031" spans="1:7">
      <c r="A2031" t="s">
        <v>4454</v>
      </c>
      <c r="B2031" t="s">
        <v>18</v>
      </c>
      <c r="C2031" s="3">
        <v>42555</v>
      </c>
      <c r="D2031" t="str">
        <f>IF(C2031 &gt;= var!$A$1, "MostFresh", IF(DATEDIF(C2031,var!$A$2,"d") &lt; 60, "MostFresh", IF(DATEDIF(C2031,var!$A$2, "d") &lt; 90,"Fresh",IF(DATEDIF(C2031,var!$A$2, "d") &lt; 120, "state","abandon"))))</f>
        <v>Fresh</v>
      </c>
      <c r="E2031" s="3" t="str">
        <f>IF(C2031 &gt;= var!$D$1,IF(C2031 &lt;= var!$D$2, "1", "0"),"0")</f>
        <v>0</v>
      </c>
      <c r="F2031" t="b">
        <f>NOT(ISNA(VLOOKUP(B2031,var!$B$1:$B$40,1,FALSE)))</f>
        <v>1</v>
      </c>
    </row>
    <row r="2032" spans="1:7">
      <c r="A2032" t="s">
        <v>4455</v>
      </c>
      <c r="B2032" t="s">
        <v>18</v>
      </c>
      <c r="C2032" s="3">
        <v>42579</v>
      </c>
      <c r="D2032" t="str">
        <f>IF(C2032 &gt;= var!$A$1, "MostFresh", IF(DATEDIF(C2032,var!$A$2,"d") &lt; 60, "MostFresh", IF(DATEDIF(C2032,var!$A$2, "d") &lt; 90,"Fresh",IF(DATEDIF(C2032,var!$A$2, "d") &lt; 120, "state","abandon"))))</f>
        <v>Fresh</v>
      </c>
      <c r="E2032" s="3" t="str">
        <f>IF(C2032 &gt;= var!$D$1,IF(C2032 &lt;= var!$D$2, "1", "0"),"0")</f>
        <v>0</v>
      </c>
      <c r="F2032" t="b">
        <f>NOT(ISNA(VLOOKUP(B2032,var!$B$1:$B$40,1,FALSE)))</f>
        <v>1</v>
      </c>
    </row>
    <row r="2033" spans="1:6">
      <c r="A2033" t="s">
        <v>4456</v>
      </c>
      <c r="B2033" t="s">
        <v>18</v>
      </c>
      <c r="C2033" s="3">
        <v>42486</v>
      </c>
      <c r="D2033" t="str">
        <f>IF(C2033 &gt;= var!$A$1, "MostFresh", IF(DATEDIF(C2033,var!$A$2,"d") &lt; 60, "MostFresh", IF(DATEDIF(C2033,var!$A$2, "d") &lt; 90,"Fresh",IF(DATEDIF(C2033,var!$A$2, "d") &lt; 120, "state","abandon"))))</f>
        <v>abandon</v>
      </c>
      <c r="E2033" s="3" t="str">
        <f>IF(C2033 &gt;= var!$D$1,IF(C2033 &lt;= var!$D$2, "1", "0"),"0")</f>
        <v>0</v>
      </c>
      <c r="F2033" t="b">
        <f>NOT(ISNA(VLOOKUP(B2033,var!$B$1:$B$40,1,FALSE)))</f>
        <v>1</v>
      </c>
    </row>
    <row r="2034" spans="1:6">
      <c r="A2034" t="s">
        <v>4457</v>
      </c>
      <c r="B2034" t="s">
        <v>18</v>
      </c>
      <c r="C2034" s="3">
        <v>42486</v>
      </c>
      <c r="D2034" t="str">
        <f>IF(C2034 &gt;= var!$A$1, "MostFresh", IF(DATEDIF(C2034,var!$A$2,"d") &lt; 60, "MostFresh", IF(DATEDIF(C2034,var!$A$2, "d") &lt; 90,"Fresh",IF(DATEDIF(C2034,var!$A$2, "d") &lt; 120, "state","abandon"))))</f>
        <v>abandon</v>
      </c>
      <c r="E2034" s="3" t="str">
        <f>IF(C2034 &gt;= var!$D$1,IF(C2034 &lt;= var!$D$2, "1", "0"),"0")</f>
        <v>0</v>
      </c>
      <c r="F2034" t="b">
        <f>NOT(ISNA(VLOOKUP(B2034,var!$B$1:$B$40,1,FALSE)))</f>
        <v>1</v>
      </c>
    </row>
    <row r="2035" spans="1:6">
      <c r="A2035" t="s">
        <v>4458</v>
      </c>
      <c r="B2035" t="s">
        <v>18</v>
      </c>
      <c r="C2035" s="3">
        <v>42555</v>
      </c>
      <c r="D2035" t="str">
        <f>IF(C2035 &gt;= var!$A$1, "MostFresh", IF(DATEDIF(C2035,var!$A$2,"d") &lt; 60, "MostFresh", IF(DATEDIF(C2035,var!$A$2, "d") &lt; 90,"Fresh",IF(DATEDIF(C2035,var!$A$2, "d") &lt; 120, "state","abandon"))))</f>
        <v>Fresh</v>
      </c>
      <c r="E2035" s="3" t="str">
        <f>IF(C2035 &gt;= var!$D$1,IF(C2035 &lt;= var!$D$2, "1", "0"),"0")</f>
        <v>0</v>
      </c>
      <c r="F2035" t="b">
        <f>NOT(ISNA(VLOOKUP(B2035,var!$B$1:$B$40,1,FALSE)))</f>
        <v>1</v>
      </c>
    </row>
    <row r="2036" spans="1:6">
      <c r="A2036" t="s">
        <v>4459</v>
      </c>
      <c r="B2036" t="s">
        <v>18</v>
      </c>
      <c r="C2036" s="3">
        <v>42486</v>
      </c>
      <c r="D2036" t="str">
        <f>IF(C2036 &gt;= var!$A$1, "MostFresh", IF(DATEDIF(C2036,var!$A$2,"d") &lt; 60, "MostFresh", IF(DATEDIF(C2036,var!$A$2, "d") &lt; 90,"Fresh",IF(DATEDIF(C2036,var!$A$2, "d") &lt; 120, "state","abandon"))))</f>
        <v>abandon</v>
      </c>
      <c r="E2036" s="3" t="str">
        <f>IF(C2036 &gt;= var!$D$1,IF(C2036 &lt;= var!$D$2, "1", "0"),"0")</f>
        <v>0</v>
      </c>
      <c r="F2036" t="b">
        <f>NOT(ISNA(VLOOKUP(B2036,var!$B$1:$B$40,1,FALSE)))</f>
        <v>1</v>
      </c>
    </row>
    <row r="2037" spans="1:6">
      <c r="A2037" t="s">
        <v>4460</v>
      </c>
      <c r="B2037" t="s">
        <v>18</v>
      </c>
      <c r="C2037" s="3">
        <v>42486</v>
      </c>
      <c r="D2037" t="str">
        <f>IF(C2037 &gt;= var!$A$1, "MostFresh", IF(DATEDIF(C2037,var!$A$2,"d") &lt; 60, "MostFresh", IF(DATEDIF(C2037,var!$A$2, "d") &lt; 90,"Fresh",IF(DATEDIF(C2037,var!$A$2, "d") &lt; 120, "state","abandon"))))</f>
        <v>abandon</v>
      </c>
      <c r="E2037" s="3" t="str">
        <f>IF(C2037 &gt;= var!$D$1,IF(C2037 &lt;= var!$D$2, "1", "0"),"0")</f>
        <v>0</v>
      </c>
      <c r="F2037" t="b">
        <f>NOT(ISNA(VLOOKUP(B2037,var!$B$1:$B$40,1,FALSE)))</f>
        <v>1</v>
      </c>
    </row>
    <row r="2038" spans="1:6">
      <c r="A2038" t="s">
        <v>5159</v>
      </c>
      <c r="B2038" t="s">
        <v>5347</v>
      </c>
      <c r="C2038" s="3">
        <v>42611</v>
      </c>
      <c r="D2038" t="str">
        <f>IF(C2038 &gt;= var!$A$1, "MostFresh", IF(DATEDIF(C2038,var!$A$2,"d") &lt; 60, "MostFresh", IF(DATEDIF(C2038,var!$A$2, "d") &lt; 90,"Fresh",IF(DATEDIF(C2038,var!$A$2, "d") &lt; 120, "state","abandon"))))</f>
        <v>MostFresh</v>
      </c>
      <c r="E2038" s="3" t="str">
        <f>IF(C2038 &gt;= var!$D$1,IF(C2038 &lt;= var!$D$2, "1", "0"),"0")</f>
        <v>0</v>
      </c>
      <c r="F2038" t="b">
        <f>NOT(ISNA(VLOOKUP(B2038,var!$B$1:$B$40,1,FALSE)))</f>
        <v>0</v>
      </c>
    </row>
    <row r="2039" spans="1:6">
      <c r="A2039" t="s">
        <v>5160</v>
      </c>
      <c r="B2039" t="s">
        <v>5347</v>
      </c>
      <c r="C2039" s="3">
        <v>42611</v>
      </c>
      <c r="D2039" t="str">
        <f>IF(C2039 &gt;= var!$A$1, "MostFresh", IF(DATEDIF(C2039,var!$A$2,"d") &lt; 60, "MostFresh", IF(DATEDIF(C2039,var!$A$2, "d") &lt; 90,"Fresh",IF(DATEDIF(C2039,var!$A$2, "d") &lt; 120, "state","abandon"))))</f>
        <v>MostFresh</v>
      </c>
      <c r="E2039" s="3" t="str">
        <f>IF(C2039 &gt;= var!$D$1,IF(C2039 &lt;= var!$D$2, "1", "0"),"0")</f>
        <v>0</v>
      </c>
      <c r="F2039" t="b">
        <f>NOT(ISNA(VLOOKUP(B2039,var!$B$1:$B$40,1,FALSE)))</f>
        <v>0</v>
      </c>
    </row>
    <row r="2040" spans="1:6">
      <c r="A2040" t="s">
        <v>5161</v>
      </c>
      <c r="B2040" t="s">
        <v>5347</v>
      </c>
      <c r="C2040" s="3">
        <v>42660</v>
      </c>
      <c r="D2040" t="str">
        <f>IF(C2040 &gt;= var!$A$1, "MostFresh", IF(DATEDIF(C2040,var!$A$2,"d") &lt; 60, "MostFresh", IF(DATEDIF(C2040,var!$A$2, "d") &lt; 90,"Fresh",IF(DATEDIF(C2040,var!$A$2, "d") &lt; 120, "state","abandon"))))</f>
        <v>MostFresh</v>
      </c>
      <c r="E2040" s="3" t="str">
        <f>IF(C2040 &gt;= var!$D$1,IF(C2040 &lt;= var!$D$2, "1", "0"),"0")</f>
        <v>1</v>
      </c>
      <c r="F2040" t="b">
        <f>NOT(ISNA(VLOOKUP(B2040,var!$B$1:$B$40,1,FALSE)))</f>
        <v>0</v>
      </c>
    </row>
    <row r="2041" spans="1:6">
      <c r="A2041" t="s">
        <v>5162</v>
      </c>
      <c r="B2041" t="s">
        <v>5347</v>
      </c>
      <c r="C2041" s="3">
        <v>42611</v>
      </c>
      <c r="D2041" t="str">
        <f>IF(C2041 &gt;= var!$A$1, "MostFresh", IF(DATEDIF(C2041,var!$A$2,"d") &lt; 60, "MostFresh", IF(DATEDIF(C2041,var!$A$2, "d") &lt; 90,"Fresh",IF(DATEDIF(C2041,var!$A$2, "d") &lt; 120, "state","abandon"))))</f>
        <v>MostFresh</v>
      </c>
      <c r="E2041" s="3" t="str">
        <f>IF(C2041 &gt;= var!$D$1,IF(C2041 &lt;= var!$D$2, "1", "0"),"0")</f>
        <v>0</v>
      </c>
      <c r="F2041" t="b">
        <f>NOT(ISNA(VLOOKUP(B2041,var!$B$1:$B$40,1,FALSE)))</f>
        <v>0</v>
      </c>
    </row>
    <row r="2042" spans="1:6">
      <c r="A2042" t="s">
        <v>5163</v>
      </c>
      <c r="B2042" t="s">
        <v>5347</v>
      </c>
      <c r="C2042" s="3">
        <v>42611</v>
      </c>
      <c r="D2042" t="str">
        <f>IF(C2042 &gt;= var!$A$1, "MostFresh", IF(DATEDIF(C2042,var!$A$2,"d") &lt; 60, "MostFresh", IF(DATEDIF(C2042,var!$A$2, "d") &lt; 90,"Fresh",IF(DATEDIF(C2042,var!$A$2, "d") &lt; 120, "state","abandon"))))</f>
        <v>MostFresh</v>
      </c>
      <c r="E2042" s="3" t="str">
        <f>IF(C2042 &gt;= var!$D$1,IF(C2042 &lt;= var!$D$2, "1", "0"),"0")</f>
        <v>0</v>
      </c>
      <c r="F2042" t="b">
        <f>NOT(ISNA(VLOOKUP(B2042,var!$B$1:$B$40,1,FALSE)))</f>
        <v>0</v>
      </c>
    </row>
    <row r="2043" spans="1:6">
      <c r="A2043" t="s">
        <v>5164</v>
      </c>
      <c r="B2043" t="s">
        <v>5347</v>
      </c>
      <c r="C2043" s="3">
        <v>42611</v>
      </c>
      <c r="D2043" t="str">
        <f>IF(C2043 &gt;= var!$A$1, "MostFresh", IF(DATEDIF(C2043,var!$A$2,"d") &lt; 60, "MostFresh", IF(DATEDIF(C2043,var!$A$2, "d") &lt; 90,"Fresh",IF(DATEDIF(C2043,var!$A$2, "d") &lt; 120, "state","abandon"))))</f>
        <v>MostFresh</v>
      </c>
      <c r="E2043" s="3" t="str">
        <f>IF(C2043 &gt;= var!$D$1,IF(C2043 &lt;= var!$D$2, "1", "0"),"0")</f>
        <v>0</v>
      </c>
      <c r="F2043" t="b">
        <f>NOT(ISNA(VLOOKUP(B2043,var!$B$1:$B$40,1,FALSE)))</f>
        <v>0</v>
      </c>
    </row>
    <row r="2044" spans="1:6">
      <c r="A2044" t="s">
        <v>5165</v>
      </c>
      <c r="B2044" t="s">
        <v>5347</v>
      </c>
      <c r="C2044" s="3">
        <v>42660</v>
      </c>
      <c r="D2044" t="str">
        <f>IF(C2044 &gt;= var!$A$1, "MostFresh", IF(DATEDIF(C2044,var!$A$2,"d") &lt; 60, "MostFresh", IF(DATEDIF(C2044,var!$A$2, "d") &lt; 90,"Fresh",IF(DATEDIF(C2044,var!$A$2, "d") &lt; 120, "state","abandon"))))</f>
        <v>MostFresh</v>
      </c>
      <c r="E2044" s="3" t="str">
        <f>IF(C2044 &gt;= var!$D$1,IF(C2044 &lt;= var!$D$2, "1", "0"),"0")</f>
        <v>1</v>
      </c>
      <c r="F2044" t="b">
        <f>NOT(ISNA(VLOOKUP(B2044,var!$B$1:$B$40,1,FALSE)))</f>
        <v>0</v>
      </c>
    </row>
    <row r="2045" spans="1:6">
      <c r="A2045" t="s">
        <v>5166</v>
      </c>
      <c r="B2045" t="s">
        <v>5347</v>
      </c>
      <c r="C2045" s="3">
        <v>42611</v>
      </c>
      <c r="D2045" t="str">
        <f>IF(C2045 &gt;= var!$A$1, "MostFresh", IF(DATEDIF(C2045,var!$A$2,"d") &lt; 60, "MostFresh", IF(DATEDIF(C2045,var!$A$2, "d") &lt; 90,"Fresh",IF(DATEDIF(C2045,var!$A$2, "d") &lt; 120, "state","abandon"))))</f>
        <v>MostFresh</v>
      </c>
      <c r="E2045" s="3" t="str">
        <f>IF(C2045 &gt;= var!$D$1,IF(C2045 &lt;= var!$D$2, "1", "0"),"0")</f>
        <v>0</v>
      </c>
      <c r="F2045" t="b">
        <f>NOT(ISNA(VLOOKUP(B2045,var!$B$1:$B$40,1,FALSE)))</f>
        <v>0</v>
      </c>
    </row>
    <row r="2046" spans="1:6">
      <c r="A2046" t="s">
        <v>5167</v>
      </c>
      <c r="B2046" t="s">
        <v>5347</v>
      </c>
      <c r="C2046" s="3">
        <v>42611</v>
      </c>
      <c r="D2046" t="str">
        <f>IF(C2046 &gt;= var!$A$1, "MostFresh", IF(DATEDIF(C2046,var!$A$2,"d") &lt; 60, "MostFresh", IF(DATEDIF(C2046,var!$A$2, "d") &lt; 90,"Fresh",IF(DATEDIF(C2046,var!$A$2, "d") &lt; 120, "state","abandon"))))</f>
        <v>MostFresh</v>
      </c>
      <c r="E2046" s="3" t="str">
        <f>IF(C2046 &gt;= var!$D$1,IF(C2046 &lt;= var!$D$2, "1", "0"),"0")</f>
        <v>0</v>
      </c>
      <c r="F2046" t="b">
        <f>NOT(ISNA(VLOOKUP(B2046,var!$B$1:$B$40,1,FALSE)))</f>
        <v>0</v>
      </c>
    </row>
    <row r="2047" spans="1:6">
      <c r="A2047" t="s">
        <v>5168</v>
      </c>
      <c r="B2047" t="s">
        <v>5347</v>
      </c>
      <c r="C2047" s="3">
        <v>42636</v>
      </c>
      <c r="D2047" t="str">
        <f>IF(C2047 &gt;= var!$A$1, "MostFresh", IF(DATEDIF(C2047,var!$A$2,"d") &lt; 60, "MostFresh", IF(DATEDIF(C2047,var!$A$2, "d") &lt; 90,"Fresh",IF(DATEDIF(C2047,var!$A$2, "d") &lt; 120, "state","abandon"))))</f>
        <v>MostFresh</v>
      </c>
      <c r="E2047" s="3" t="str">
        <f>IF(C2047 &gt;= var!$D$1,IF(C2047 &lt;= var!$D$2, "1", "0"),"0")</f>
        <v>0</v>
      </c>
      <c r="F2047" t="b">
        <f>NOT(ISNA(VLOOKUP(B2047,var!$B$1:$B$40,1,FALSE)))</f>
        <v>0</v>
      </c>
    </row>
    <row r="2048" spans="1:6">
      <c r="A2048" t="s">
        <v>5169</v>
      </c>
      <c r="B2048" t="s">
        <v>5347</v>
      </c>
      <c r="C2048" s="3">
        <v>42611</v>
      </c>
      <c r="D2048" t="str">
        <f>IF(C2048 &gt;= var!$A$1, "MostFresh", IF(DATEDIF(C2048,var!$A$2,"d") &lt; 60, "MostFresh", IF(DATEDIF(C2048,var!$A$2, "d") &lt; 90,"Fresh",IF(DATEDIF(C2048,var!$A$2, "d") &lt; 120, "state","abandon"))))</f>
        <v>MostFresh</v>
      </c>
      <c r="E2048" s="3" t="str">
        <f>IF(C2048 &gt;= var!$D$1,IF(C2048 &lt;= var!$D$2, "1", "0"),"0")</f>
        <v>0</v>
      </c>
      <c r="F2048" t="b">
        <f>NOT(ISNA(VLOOKUP(B2048,var!$B$1:$B$40,1,FALSE)))</f>
        <v>0</v>
      </c>
    </row>
    <row r="2049" spans="1:6">
      <c r="A2049" t="s">
        <v>4461</v>
      </c>
      <c r="B2049" t="s">
        <v>1783</v>
      </c>
      <c r="C2049" s="3">
        <v>42550</v>
      </c>
      <c r="D2049" t="str">
        <f>IF(C2049 &gt;= var!$A$1, "MostFresh", IF(DATEDIF(C2049,var!$A$2,"d") &lt; 60, "MostFresh", IF(DATEDIF(C2049,var!$A$2, "d") &lt; 90,"Fresh",IF(DATEDIF(C2049,var!$A$2, "d") &lt; 120, "state","abandon"))))</f>
        <v>state</v>
      </c>
      <c r="E2049" s="3" t="str">
        <f>IF(C2049 &gt;= var!$D$1,IF(C2049 &lt;= var!$D$2, "1", "0"),"0")</f>
        <v>0</v>
      </c>
      <c r="F2049" t="b">
        <f>NOT(ISNA(VLOOKUP(B2049,var!$B$1:$B$40,1,FALSE)))</f>
        <v>1</v>
      </c>
    </row>
    <row r="2050" spans="1:6">
      <c r="A2050" t="s">
        <v>4462</v>
      </c>
      <c r="B2050" t="s">
        <v>1784</v>
      </c>
      <c r="C2050" s="3">
        <v>42643</v>
      </c>
      <c r="D2050" t="str">
        <f>IF(C2050 &gt;= var!$A$1, "MostFresh", IF(DATEDIF(C2050,var!$A$2,"d") &lt; 60, "MostFresh", IF(DATEDIF(C2050,var!$A$2, "d") &lt; 90,"Fresh",IF(DATEDIF(C2050,var!$A$2, "d") &lt; 120, "state","abandon"))))</f>
        <v>MostFresh</v>
      </c>
      <c r="E2050" s="3" t="str">
        <f>IF(C2050 &gt;= var!$D$1,IF(C2050 &lt;= var!$D$2, "1", "0"),"0")</f>
        <v>0</v>
      </c>
      <c r="F2050" t="b">
        <f>NOT(ISNA(VLOOKUP(B2050,var!$B$1:$B$40,1,FALSE)))</f>
        <v>1</v>
      </c>
    </row>
    <row r="2051" spans="1:6">
      <c r="A2051" t="s">
        <v>4463</v>
      </c>
      <c r="B2051" t="s">
        <v>1784</v>
      </c>
      <c r="C2051" s="3">
        <v>42605</v>
      </c>
      <c r="D2051" t="str">
        <f>IF(C2051 &gt;= var!$A$1, "MostFresh", IF(DATEDIF(C2051,var!$A$2,"d") &lt; 60, "MostFresh", IF(DATEDIF(C2051,var!$A$2, "d") &lt; 90,"Fresh",IF(DATEDIF(C2051,var!$A$2, "d") &lt; 120, "state","abandon"))))</f>
        <v>MostFresh</v>
      </c>
      <c r="E2051" s="3" t="str">
        <f>IF(C2051 &gt;= var!$D$1,IF(C2051 &lt;= var!$D$2, "1", "0"),"0")</f>
        <v>0</v>
      </c>
      <c r="F2051" t="b">
        <f>NOT(ISNA(VLOOKUP(B2051,var!$B$1:$B$40,1,FALSE)))</f>
        <v>1</v>
      </c>
    </row>
    <row r="2052" spans="1:6">
      <c r="A2052" t="s">
        <v>4464</v>
      </c>
      <c r="B2052" t="s">
        <v>1784</v>
      </c>
      <c r="C2052" s="3">
        <v>42668</v>
      </c>
      <c r="D2052" t="str">
        <f>IF(C2052 &gt;= var!$A$1, "MostFresh", IF(DATEDIF(C2052,var!$A$2,"d") &lt; 60, "MostFresh", IF(DATEDIF(C2052,var!$A$2, "d") &lt; 90,"Fresh",IF(DATEDIF(C2052,var!$A$2, "d") &lt; 120, "state","abandon"))))</f>
        <v>MostFresh</v>
      </c>
      <c r="E2052" s="3" t="str">
        <f>IF(C2052 &gt;= var!$D$1,IF(C2052 &lt;= var!$D$2, "1", "0"),"0")</f>
        <v>1</v>
      </c>
      <c r="F2052" t="b">
        <f>NOT(ISNA(VLOOKUP(B2052,var!$B$1:$B$40,1,FALSE)))</f>
        <v>1</v>
      </c>
    </row>
    <row r="2053" spans="1:6">
      <c r="A2053" t="s">
        <v>4465</v>
      </c>
      <c r="B2053" t="s">
        <v>1784</v>
      </c>
      <c r="C2053" s="3">
        <v>42668</v>
      </c>
      <c r="D2053" t="str">
        <f>IF(C2053 &gt;= var!$A$1, "MostFresh", IF(DATEDIF(C2053,var!$A$2,"d") &lt; 60, "MostFresh", IF(DATEDIF(C2053,var!$A$2, "d") &lt; 90,"Fresh",IF(DATEDIF(C2053,var!$A$2, "d") &lt; 120, "state","abandon"))))</f>
        <v>MostFresh</v>
      </c>
      <c r="E2053" s="3" t="str">
        <f>IF(C2053 &gt;= var!$D$1,IF(C2053 &lt;= var!$D$2, "1", "0"),"0")</f>
        <v>1</v>
      </c>
      <c r="F2053" t="b">
        <f>NOT(ISNA(VLOOKUP(B2053,var!$B$1:$B$40,1,FALSE)))</f>
        <v>1</v>
      </c>
    </row>
    <row r="2054" spans="1:6">
      <c r="A2054" t="s">
        <v>4466</v>
      </c>
      <c r="B2054" t="s">
        <v>1783</v>
      </c>
      <c r="C2054" s="3">
        <v>42562</v>
      </c>
      <c r="D2054" t="str">
        <f>IF(C2054 &gt;= var!$A$1, "MostFresh", IF(DATEDIF(C2054,var!$A$2,"d") &lt; 60, "MostFresh", IF(DATEDIF(C2054,var!$A$2, "d") &lt; 90,"Fresh",IF(DATEDIF(C2054,var!$A$2, "d") &lt; 120, "state","abandon"))))</f>
        <v>Fresh</v>
      </c>
      <c r="E2054" s="3" t="str">
        <f>IF(C2054 &gt;= var!$D$1,IF(C2054 &lt;= var!$D$2, "1", "0"),"0")</f>
        <v>0</v>
      </c>
      <c r="F2054" t="b">
        <f>NOT(ISNA(VLOOKUP(B2054,var!$B$1:$B$40,1,FALSE)))</f>
        <v>1</v>
      </c>
    </row>
    <row r="2055" spans="1:6">
      <c r="A2055" t="s">
        <v>4467</v>
      </c>
      <c r="B2055" t="s">
        <v>1783</v>
      </c>
      <c r="C2055" s="3">
        <v>42550</v>
      </c>
      <c r="D2055" t="str">
        <f>IF(C2055 &gt;= var!$A$1, "MostFresh", IF(DATEDIF(C2055,var!$A$2,"d") &lt; 60, "MostFresh", IF(DATEDIF(C2055,var!$A$2, "d") &lt; 90,"Fresh",IF(DATEDIF(C2055,var!$A$2, "d") &lt; 120, "state","abandon"))))</f>
        <v>state</v>
      </c>
      <c r="E2055" s="3" t="str">
        <f>IF(C2055 &gt;= var!$D$1,IF(C2055 &lt;= var!$D$2, "1", "0"),"0")</f>
        <v>0</v>
      </c>
      <c r="F2055" t="b">
        <f>NOT(ISNA(VLOOKUP(B2055,var!$B$1:$B$40,1,FALSE)))</f>
        <v>1</v>
      </c>
    </row>
    <row r="2056" spans="1:6">
      <c r="A2056" t="s">
        <v>4468</v>
      </c>
      <c r="B2056" t="s">
        <v>1784</v>
      </c>
      <c r="C2056" s="3">
        <v>42579</v>
      </c>
      <c r="D2056" t="str">
        <f>IF(C2056 &gt;= var!$A$1, "MostFresh", IF(DATEDIF(C2056,var!$A$2,"d") &lt; 60, "MostFresh", IF(DATEDIF(C2056,var!$A$2, "d") &lt; 90,"Fresh",IF(DATEDIF(C2056,var!$A$2, "d") &lt; 120, "state","abandon"))))</f>
        <v>Fresh</v>
      </c>
      <c r="E2056" s="3" t="str">
        <f>IF(C2056 &gt;= var!$D$1,IF(C2056 &lt;= var!$D$2, "1", "0"),"0")</f>
        <v>0</v>
      </c>
      <c r="F2056" t="b">
        <f>NOT(ISNA(VLOOKUP(B2056,var!$B$1:$B$40,1,FALSE)))</f>
        <v>1</v>
      </c>
    </row>
    <row r="2057" spans="1:6">
      <c r="A2057" t="s">
        <v>4469</v>
      </c>
      <c r="B2057" t="s">
        <v>1784</v>
      </c>
      <c r="C2057" s="3">
        <v>42514</v>
      </c>
      <c r="D2057" t="str">
        <f>IF(C2057 &gt;= var!$A$1, "MostFresh", IF(DATEDIF(C2057,var!$A$2,"d") &lt; 60, "MostFresh", IF(DATEDIF(C2057,var!$A$2, "d") &lt; 90,"Fresh",IF(DATEDIF(C2057,var!$A$2, "d") &lt; 120, "state","abandon"))))</f>
        <v>abandon</v>
      </c>
      <c r="E2057" s="3" t="str">
        <f>IF(C2057 &gt;= var!$D$1,IF(C2057 &lt;= var!$D$2, "1", "0"),"0")</f>
        <v>0</v>
      </c>
      <c r="F2057" t="b">
        <f>NOT(ISNA(VLOOKUP(B2057,var!$B$1:$B$40,1,FALSE)))</f>
        <v>1</v>
      </c>
    </row>
    <row r="2058" spans="1:6">
      <c r="A2058" t="s">
        <v>4470</v>
      </c>
      <c r="B2058" t="s">
        <v>1783</v>
      </c>
      <c r="C2058" s="3">
        <v>42320</v>
      </c>
      <c r="D2058" t="str">
        <f>IF(C2058 &gt;= var!$A$1, "MostFresh", IF(DATEDIF(C2058,var!$A$2,"d") &lt; 60, "MostFresh", IF(DATEDIF(C2058,var!$A$2, "d") &lt; 90,"Fresh",IF(DATEDIF(C2058,var!$A$2, "d") &lt; 120, "state","abandon"))))</f>
        <v>abandon</v>
      </c>
      <c r="E2058" s="3" t="str">
        <f>IF(C2058 &gt;= var!$D$1,IF(C2058 &lt;= var!$D$2, "1", "0"),"0")</f>
        <v>0</v>
      </c>
      <c r="F2058" t="b">
        <f>NOT(ISNA(VLOOKUP(B2058,var!$B$1:$B$40,1,FALSE)))</f>
        <v>1</v>
      </c>
    </row>
    <row r="2059" spans="1:6">
      <c r="A2059" t="s">
        <v>4471</v>
      </c>
      <c r="B2059" t="s">
        <v>1784</v>
      </c>
      <c r="C2059" s="3">
        <v>42605</v>
      </c>
      <c r="D2059" t="str">
        <f>IF(C2059 &gt;= var!$A$1, "MostFresh", IF(DATEDIF(C2059,var!$A$2,"d") &lt; 60, "MostFresh", IF(DATEDIF(C2059,var!$A$2, "d") &lt; 90,"Fresh",IF(DATEDIF(C2059,var!$A$2, "d") &lt; 120, "state","abandon"))))</f>
        <v>MostFresh</v>
      </c>
      <c r="E2059" s="3" t="str">
        <f>IF(C2059 &gt;= var!$D$1,IF(C2059 &lt;= var!$D$2, "1", "0"),"0")</f>
        <v>0</v>
      </c>
      <c r="F2059" t="b">
        <f>NOT(ISNA(VLOOKUP(B2059,var!$B$1:$B$40,1,FALSE)))</f>
        <v>1</v>
      </c>
    </row>
    <row r="2060" spans="1:6">
      <c r="A2060" t="s">
        <v>4472</v>
      </c>
      <c r="B2060" t="s">
        <v>1784</v>
      </c>
      <c r="C2060" s="3">
        <v>42605</v>
      </c>
      <c r="D2060" t="str">
        <f>IF(C2060 &gt;= var!$A$1, "MostFresh", IF(DATEDIF(C2060,var!$A$2,"d") &lt; 60, "MostFresh", IF(DATEDIF(C2060,var!$A$2, "d") &lt; 90,"Fresh",IF(DATEDIF(C2060,var!$A$2, "d") &lt; 120, "state","abandon"))))</f>
        <v>MostFresh</v>
      </c>
      <c r="E2060" s="3" t="str">
        <f>IF(C2060 &gt;= var!$D$1,IF(C2060 &lt;= var!$D$2, "1", "0"),"0")</f>
        <v>0</v>
      </c>
      <c r="F2060" t="b">
        <f>NOT(ISNA(VLOOKUP(B2060,var!$B$1:$B$40,1,FALSE)))</f>
        <v>1</v>
      </c>
    </row>
    <row r="2061" spans="1:6">
      <c r="A2061" t="s">
        <v>4473</v>
      </c>
      <c r="B2061" t="s">
        <v>1783</v>
      </c>
      <c r="C2061" s="3">
        <v>42625</v>
      </c>
      <c r="D2061" t="str">
        <f>IF(C2061 &gt;= var!$A$1, "MostFresh", IF(DATEDIF(C2061,var!$A$2,"d") &lt; 60, "MostFresh", IF(DATEDIF(C2061,var!$A$2, "d") &lt; 90,"Fresh",IF(DATEDIF(C2061,var!$A$2, "d") &lt; 120, "state","abandon"))))</f>
        <v>MostFresh</v>
      </c>
      <c r="E2061" s="3" t="str">
        <f>IF(C2061 &gt;= var!$D$1,IF(C2061 &lt;= var!$D$2, "1", "0"),"0")</f>
        <v>0</v>
      </c>
      <c r="F2061" t="b">
        <f>NOT(ISNA(VLOOKUP(B2061,var!$B$1:$B$40,1,FALSE)))</f>
        <v>1</v>
      </c>
    </row>
    <row r="2062" spans="1:6">
      <c r="A2062" t="s">
        <v>4474</v>
      </c>
      <c r="B2062" t="s">
        <v>1783</v>
      </c>
      <c r="C2062" s="3">
        <v>42667</v>
      </c>
      <c r="D2062" t="str">
        <f>IF(C2062 &gt;= var!$A$1, "MostFresh", IF(DATEDIF(C2062,var!$A$2,"d") &lt; 60, "MostFresh", IF(DATEDIF(C2062,var!$A$2, "d") &lt; 90,"Fresh",IF(DATEDIF(C2062,var!$A$2, "d") &lt; 120, "state","abandon"))))</f>
        <v>MostFresh</v>
      </c>
      <c r="E2062" s="3" t="str">
        <f>IF(C2062 &gt;= var!$D$1,IF(C2062 &lt;= var!$D$2, "1", "0"),"0")</f>
        <v>1</v>
      </c>
      <c r="F2062" t="b">
        <f>NOT(ISNA(VLOOKUP(B2062,var!$B$1:$B$40,1,FALSE)))</f>
        <v>1</v>
      </c>
    </row>
    <row r="2063" spans="1:6">
      <c r="A2063" t="s">
        <v>4475</v>
      </c>
      <c r="B2063" t="s">
        <v>1783</v>
      </c>
      <c r="C2063" s="3">
        <v>42668</v>
      </c>
      <c r="D2063" t="str">
        <f>IF(C2063 &gt;= var!$A$1, "MostFresh", IF(DATEDIF(C2063,var!$A$2,"d") &lt; 60, "MostFresh", IF(DATEDIF(C2063,var!$A$2, "d") &lt; 90,"Fresh",IF(DATEDIF(C2063,var!$A$2, "d") &lt; 120, "state","abandon"))))</f>
        <v>MostFresh</v>
      </c>
      <c r="E2063" s="3" t="str">
        <f>IF(C2063 &gt;= var!$D$1,IF(C2063 &lt;= var!$D$2, "1", "0"),"0")</f>
        <v>1</v>
      </c>
      <c r="F2063" t="b">
        <f>NOT(ISNA(VLOOKUP(B2063,var!$B$1:$B$40,1,FALSE)))</f>
        <v>1</v>
      </c>
    </row>
    <row r="2064" spans="1:6">
      <c r="A2064" t="s">
        <v>4476</v>
      </c>
      <c r="B2064" t="s">
        <v>1784</v>
      </c>
      <c r="C2064" s="3">
        <v>42605</v>
      </c>
      <c r="D2064" t="str">
        <f>IF(C2064 &gt;= var!$A$1, "MostFresh", IF(DATEDIF(C2064,var!$A$2,"d") &lt; 60, "MostFresh", IF(DATEDIF(C2064,var!$A$2, "d") &lt; 90,"Fresh",IF(DATEDIF(C2064,var!$A$2, "d") &lt; 120, "state","abandon"))))</f>
        <v>MostFresh</v>
      </c>
      <c r="E2064" s="3" t="str">
        <f>IF(C2064 &gt;= var!$D$1,IF(C2064 &lt;= var!$D$2, "1", "0"),"0")</f>
        <v>0</v>
      </c>
      <c r="F2064" t="b">
        <f>NOT(ISNA(VLOOKUP(B2064,var!$B$1:$B$40,1,FALSE)))</f>
        <v>1</v>
      </c>
    </row>
    <row r="2065" spans="1:6">
      <c r="A2065" t="s">
        <v>4477</v>
      </c>
      <c r="B2065" t="s">
        <v>1783</v>
      </c>
      <c r="C2065" s="3">
        <v>42625</v>
      </c>
      <c r="D2065" t="str">
        <f>IF(C2065 &gt;= var!$A$1, "MostFresh", IF(DATEDIF(C2065,var!$A$2,"d") &lt; 60, "MostFresh", IF(DATEDIF(C2065,var!$A$2, "d") &lt; 90,"Fresh",IF(DATEDIF(C2065,var!$A$2, "d") &lt; 120, "state","abandon"))))</f>
        <v>MostFresh</v>
      </c>
      <c r="E2065" s="3" t="str">
        <f>IF(C2065 &gt;= var!$D$1,IF(C2065 &lt;= var!$D$2, "1", "0"),"0")</f>
        <v>0</v>
      </c>
      <c r="F2065" t="b">
        <f>NOT(ISNA(VLOOKUP(B2065,var!$B$1:$B$40,1,FALSE)))</f>
        <v>1</v>
      </c>
    </row>
    <row r="2066" spans="1:6">
      <c r="A2066" t="s">
        <v>4478</v>
      </c>
      <c r="B2066" t="s">
        <v>1784</v>
      </c>
      <c r="C2066" s="3">
        <v>42562</v>
      </c>
      <c r="D2066" t="str">
        <f>IF(C2066 &gt;= var!$A$1, "MostFresh", IF(DATEDIF(C2066,var!$A$2,"d") &lt; 60, "MostFresh", IF(DATEDIF(C2066,var!$A$2, "d") &lt; 90,"Fresh",IF(DATEDIF(C2066,var!$A$2, "d") &lt; 120, "state","abandon"))))</f>
        <v>Fresh</v>
      </c>
      <c r="E2066" s="3" t="str">
        <f>IF(C2066 &gt;= var!$D$1,IF(C2066 &lt;= var!$D$2, "1", "0"),"0")</f>
        <v>0</v>
      </c>
      <c r="F2066" t="b">
        <f>NOT(ISNA(VLOOKUP(B2066,var!$B$1:$B$40,1,FALSE)))</f>
        <v>1</v>
      </c>
    </row>
    <row r="2067" spans="1:6">
      <c r="A2067" t="s">
        <v>4479</v>
      </c>
      <c r="B2067" t="s">
        <v>1784</v>
      </c>
      <c r="C2067" s="3">
        <v>42667</v>
      </c>
      <c r="D2067" t="str">
        <f>IF(C2067 &gt;= var!$A$1, "MostFresh", IF(DATEDIF(C2067,var!$A$2,"d") &lt; 60, "MostFresh", IF(DATEDIF(C2067,var!$A$2, "d") &lt; 90,"Fresh",IF(DATEDIF(C2067,var!$A$2, "d") &lt; 120, "state","abandon"))))</f>
        <v>MostFresh</v>
      </c>
      <c r="E2067" s="3" t="str">
        <f>IF(C2067 &gt;= var!$D$1,IF(C2067 &lt;= var!$D$2, "1", "0"),"0")</f>
        <v>1</v>
      </c>
      <c r="F2067" t="b">
        <f>NOT(ISNA(VLOOKUP(B2067,var!$B$1:$B$40,1,FALSE)))</f>
        <v>1</v>
      </c>
    </row>
    <row r="2068" spans="1:6">
      <c r="A2068" t="s">
        <v>4480</v>
      </c>
      <c r="B2068" t="s">
        <v>1784</v>
      </c>
      <c r="C2068" s="3">
        <v>42562</v>
      </c>
      <c r="D2068" t="str">
        <f>IF(C2068 &gt;= var!$A$1, "MostFresh", IF(DATEDIF(C2068,var!$A$2,"d") &lt; 60, "MostFresh", IF(DATEDIF(C2068,var!$A$2, "d") &lt; 90,"Fresh",IF(DATEDIF(C2068,var!$A$2, "d") &lt; 120, "state","abandon"))))</f>
        <v>Fresh</v>
      </c>
      <c r="E2068" s="3" t="str">
        <f>IF(C2068 &gt;= var!$D$1,IF(C2068 &lt;= var!$D$2, "1", "0"),"0")</f>
        <v>0</v>
      </c>
      <c r="F2068" t="b">
        <f>NOT(ISNA(VLOOKUP(B2068,var!$B$1:$B$40,1,FALSE)))</f>
        <v>1</v>
      </c>
    </row>
    <row r="2069" spans="1:6">
      <c r="A2069" t="s">
        <v>4481</v>
      </c>
      <c r="B2069" t="s">
        <v>1784</v>
      </c>
      <c r="C2069" s="3">
        <v>42605</v>
      </c>
      <c r="D2069" t="str">
        <f>IF(C2069 &gt;= var!$A$1, "MostFresh", IF(DATEDIF(C2069,var!$A$2,"d") &lt; 60, "MostFresh", IF(DATEDIF(C2069,var!$A$2, "d") &lt; 90,"Fresh",IF(DATEDIF(C2069,var!$A$2, "d") &lt; 120, "state","abandon"))))</f>
        <v>MostFresh</v>
      </c>
      <c r="E2069" s="3" t="str">
        <f>IF(C2069 &gt;= var!$D$1,IF(C2069 &lt;= var!$D$2, "1", "0"),"0")</f>
        <v>0</v>
      </c>
      <c r="F2069" t="b">
        <f>NOT(ISNA(VLOOKUP(B2069,var!$B$1:$B$40,1,FALSE)))</f>
        <v>1</v>
      </c>
    </row>
    <row r="2070" spans="1:6">
      <c r="A2070" t="s">
        <v>4482</v>
      </c>
      <c r="B2070" t="s">
        <v>1784</v>
      </c>
      <c r="C2070" s="3">
        <v>42426</v>
      </c>
      <c r="D2070" t="str">
        <f>IF(C2070 &gt;= var!$A$1, "MostFresh", IF(DATEDIF(C2070,var!$A$2,"d") &lt; 60, "MostFresh", IF(DATEDIF(C2070,var!$A$2, "d") &lt; 90,"Fresh",IF(DATEDIF(C2070,var!$A$2, "d") &lt; 120, "state","abandon"))))</f>
        <v>abandon</v>
      </c>
      <c r="E2070" s="3" t="str">
        <f>IF(C2070 &gt;= var!$D$1,IF(C2070 &lt;= var!$D$2, "1", "0"),"0")</f>
        <v>0</v>
      </c>
      <c r="F2070" t="b">
        <f>NOT(ISNA(VLOOKUP(B2070,var!$B$1:$B$40,1,FALSE)))</f>
        <v>1</v>
      </c>
    </row>
    <row r="2071" spans="1:6">
      <c r="A2071" t="s">
        <v>4483</v>
      </c>
      <c r="B2071" t="s">
        <v>1784</v>
      </c>
      <c r="C2071" s="3">
        <v>42667</v>
      </c>
      <c r="D2071" t="str">
        <f>IF(C2071 &gt;= var!$A$1, "MostFresh", IF(DATEDIF(C2071,var!$A$2,"d") &lt; 60, "MostFresh", IF(DATEDIF(C2071,var!$A$2, "d") &lt; 90,"Fresh",IF(DATEDIF(C2071,var!$A$2, "d") &lt; 120, "state","abandon"))))</f>
        <v>MostFresh</v>
      </c>
      <c r="E2071" s="3" t="str">
        <f>IF(C2071 &gt;= var!$D$1,IF(C2071 &lt;= var!$D$2, "1", "0"),"0")</f>
        <v>1</v>
      </c>
      <c r="F2071" t="b">
        <f>NOT(ISNA(VLOOKUP(B2071,var!$B$1:$B$40,1,FALSE)))</f>
        <v>1</v>
      </c>
    </row>
    <row r="2072" spans="1:6">
      <c r="A2072" t="s">
        <v>4484</v>
      </c>
      <c r="B2072" t="s">
        <v>1784</v>
      </c>
      <c r="C2072" s="3">
        <v>42668</v>
      </c>
      <c r="D2072" t="str">
        <f>IF(C2072 &gt;= var!$A$1, "MostFresh", IF(DATEDIF(C2072,var!$A$2,"d") &lt; 60, "MostFresh", IF(DATEDIF(C2072,var!$A$2, "d") &lt; 90,"Fresh",IF(DATEDIF(C2072,var!$A$2, "d") &lt; 120, "state","abandon"))))</f>
        <v>MostFresh</v>
      </c>
      <c r="E2072" s="3" t="str">
        <f>IF(C2072 &gt;= var!$D$1,IF(C2072 &lt;= var!$D$2, "1", "0"),"0")</f>
        <v>1</v>
      </c>
      <c r="F2072" t="b">
        <f>NOT(ISNA(VLOOKUP(B2072,var!$B$1:$B$40,1,FALSE)))</f>
        <v>1</v>
      </c>
    </row>
    <row r="2073" spans="1:6">
      <c r="A2073" t="s">
        <v>4485</v>
      </c>
      <c r="B2073" t="s">
        <v>1784</v>
      </c>
      <c r="C2073" s="3">
        <v>42643</v>
      </c>
      <c r="D2073" t="str">
        <f>IF(C2073 &gt;= var!$A$1, "MostFresh", IF(DATEDIF(C2073,var!$A$2,"d") &lt; 60, "MostFresh", IF(DATEDIF(C2073,var!$A$2, "d") &lt; 90,"Fresh",IF(DATEDIF(C2073,var!$A$2, "d") &lt; 120, "state","abandon"))))</f>
        <v>MostFresh</v>
      </c>
      <c r="E2073" s="3" t="str">
        <f>IF(C2073 &gt;= var!$D$1,IF(C2073 &lt;= var!$D$2, "1", "0"),"0")</f>
        <v>0</v>
      </c>
      <c r="F2073" t="b">
        <f>NOT(ISNA(VLOOKUP(B2073,var!$B$1:$B$40,1,FALSE)))</f>
        <v>1</v>
      </c>
    </row>
    <row r="2074" spans="1:6">
      <c r="A2074" t="s">
        <v>4486</v>
      </c>
      <c r="B2074" t="s">
        <v>1783</v>
      </c>
      <c r="C2074" s="3">
        <v>42667</v>
      </c>
      <c r="D2074" t="str">
        <f>IF(C2074 &gt;= var!$A$1, "MostFresh", IF(DATEDIF(C2074,var!$A$2,"d") &lt; 60, "MostFresh", IF(DATEDIF(C2074,var!$A$2, "d") &lt; 90,"Fresh",IF(DATEDIF(C2074,var!$A$2, "d") &lt; 120, "state","abandon"))))</f>
        <v>MostFresh</v>
      </c>
      <c r="E2074" s="3" t="str">
        <f>IF(C2074 &gt;= var!$D$1,IF(C2074 &lt;= var!$D$2, "1", "0"),"0")</f>
        <v>1</v>
      </c>
      <c r="F2074" t="b">
        <f>NOT(ISNA(VLOOKUP(B2074,var!$B$1:$B$40,1,FALSE)))</f>
        <v>1</v>
      </c>
    </row>
    <row r="2075" spans="1:6">
      <c r="A2075" t="s">
        <v>4487</v>
      </c>
      <c r="B2075" t="s">
        <v>1784</v>
      </c>
      <c r="C2075" s="3">
        <v>42668</v>
      </c>
      <c r="D2075" t="str">
        <f>IF(C2075 &gt;= var!$A$1, "MostFresh", IF(DATEDIF(C2075,var!$A$2,"d") &lt; 60, "MostFresh", IF(DATEDIF(C2075,var!$A$2, "d") &lt; 90,"Fresh",IF(DATEDIF(C2075,var!$A$2, "d") &lt; 120, "state","abandon"))))</f>
        <v>MostFresh</v>
      </c>
      <c r="E2075" s="3" t="str">
        <f>IF(C2075 &gt;= var!$D$1,IF(C2075 &lt;= var!$D$2, "1", "0"),"0")</f>
        <v>1</v>
      </c>
      <c r="F2075" t="b">
        <f>NOT(ISNA(VLOOKUP(B2075,var!$B$1:$B$40,1,FALSE)))</f>
        <v>1</v>
      </c>
    </row>
    <row r="2076" spans="1:6">
      <c r="A2076" t="s">
        <v>4488</v>
      </c>
      <c r="B2076" t="s">
        <v>1783</v>
      </c>
      <c r="C2076" s="3">
        <v>42667</v>
      </c>
      <c r="D2076" t="str">
        <f>IF(C2076 &gt;= var!$A$1, "MostFresh", IF(DATEDIF(C2076,var!$A$2,"d") &lt; 60, "MostFresh", IF(DATEDIF(C2076,var!$A$2, "d") &lt; 90,"Fresh",IF(DATEDIF(C2076,var!$A$2, "d") &lt; 120, "state","abandon"))))</f>
        <v>MostFresh</v>
      </c>
      <c r="E2076" s="3" t="str">
        <f>IF(C2076 &gt;= var!$D$1,IF(C2076 &lt;= var!$D$2, "1", "0"),"0")</f>
        <v>1</v>
      </c>
      <c r="F2076" t="b">
        <f>NOT(ISNA(VLOOKUP(B2076,var!$B$1:$B$40,1,FALSE)))</f>
        <v>1</v>
      </c>
    </row>
    <row r="2077" spans="1:6">
      <c r="A2077" t="s">
        <v>4489</v>
      </c>
      <c r="B2077" t="s">
        <v>1784</v>
      </c>
      <c r="C2077" s="3">
        <v>42668</v>
      </c>
      <c r="D2077" t="str">
        <f>IF(C2077 &gt;= var!$A$1, "MostFresh", IF(DATEDIF(C2077,var!$A$2,"d") &lt; 60, "MostFresh", IF(DATEDIF(C2077,var!$A$2, "d") &lt; 90,"Fresh",IF(DATEDIF(C2077,var!$A$2, "d") &lt; 120, "state","abandon"))))</f>
        <v>MostFresh</v>
      </c>
      <c r="E2077" s="3" t="str">
        <f>IF(C2077 &gt;= var!$D$1,IF(C2077 &lt;= var!$D$2, "1", "0"),"0")</f>
        <v>1</v>
      </c>
      <c r="F2077" t="b">
        <f>NOT(ISNA(VLOOKUP(B2077,var!$B$1:$B$40,1,FALSE)))</f>
        <v>1</v>
      </c>
    </row>
    <row r="2078" spans="1:6">
      <c r="A2078" t="s">
        <v>4490</v>
      </c>
      <c r="B2078" t="s">
        <v>1784</v>
      </c>
      <c r="C2078" s="3">
        <v>42668</v>
      </c>
      <c r="D2078" t="str">
        <f>IF(C2078 &gt;= var!$A$1, "MostFresh", IF(DATEDIF(C2078,var!$A$2,"d") &lt; 60, "MostFresh", IF(DATEDIF(C2078,var!$A$2, "d") &lt; 90,"Fresh",IF(DATEDIF(C2078,var!$A$2, "d") &lt; 120, "state","abandon"))))</f>
        <v>MostFresh</v>
      </c>
      <c r="E2078" s="3" t="str">
        <f>IF(C2078 &gt;= var!$D$1,IF(C2078 &lt;= var!$D$2, "1", "0"),"0")</f>
        <v>1</v>
      </c>
      <c r="F2078" t="b">
        <f>NOT(ISNA(VLOOKUP(B2078,var!$B$1:$B$40,1,FALSE)))</f>
        <v>1</v>
      </c>
    </row>
    <row r="2079" spans="1:6">
      <c r="A2079" t="s">
        <v>4491</v>
      </c>
      <c r="B2079" t="s">
        <v>1784</v>
      </c>
      <c r="C2079" s="3">
        <v>42668</v>
      </c>
      <c r="D2079" t="str">
        <f>IF(C2079 &gt;= var!$A$1, "MostFresh", IF(DATEDIF(C2079,var!$A$2,"d") &lt; 60, "MostFresh", IF(DATEDIF(C2079,var!$A$2, "d") &lt; 90,"Fresh",IF(DATEDIF(C2079,var!$A$2, "d") &lt; 120, "state","abandon"))))</f>
        <v>MostFresh</v>
      </c>
      <c r="E2079" s="3" t="str">
        <f>IF(C2079 &gt;= var!$D$1,IF(C2079 &lt;= var!$D$2, "1", "0"),"0")</f>
        <v>1</v>
      </c>
      <c r="F2079" t="b">
        <f>NOT(ISNA(VLOOKUP(B2079,var!$B$1:$B$40,1,FALSE)))</f>
        <v>1</v>
      </c>
    </row>
    <row r="2080" spans="1:6">
      <c r="A2080" t="s">
        <v>4492</v>
      </c>
      <c r="B2080" t="s">
        <v>1784</v>
      </c>
      <c r="C2080" s="3">
        <v>42625</v>
      </c>
      <c r="D2080" t="str">
        <f>IF(C2080 &gt;= var!$A$1, "MostFresh", IF(DATEDIF(C2080,var!$A$2,"d") &lt; 60, "MostFresh", IF(DATEDIF(C2080,var!$A$2, "d") &lt; 90,"Fresh",IF(DATEDIF(C2080,var!$A$2, "d") &lt; 120, "state","abandon"))))</f>
        <v>MostFresh</v>
      </c>
      <c r="E2080" s="3" t="str">
        <f>IF(C2080 &gt;= var!$D$1,IF(C2080 &lt;= var!$D$2, "1", "0"),"0")</f>
        <v>0</v>
      </c>
      <c r="F2080" t="b">
        <f>NOT(ISNA(VLOOKUP(B2080,var!$B$1:$B$40,1,FALSE)))</f>
        <v>1</v>
      </c>
    </row>
    <row r="2081" spans="1:6">
      <c r="A2081" t="s">
        <v>4493</v>
      </c>
      <c r="B2081" t="s">
        <v>1784</v>
      </c>
      <c r="C2081" s="3">
        <v>42590</v>
      </c>
      <c r="D2081" t="str">
        <f>IF(C2081 &gt;= var!$A$1, "MostFresh", IF(DATEDIF(C2081,var!$A$2,"d") &lt; 60, "MostFresh", IF(DATEDIF(C2081,var!$A$2, "d") &lt; 90,"Fresh",IF(DATEDIF(C2081,var!$A$2, "d") &lt; 120, "state","abandon"))))</f>
        <v>MostFresh</v>
      </c>
      <c r="E2081" s="3" t="str">
        <f>IF(C2081 &gt;= var!$D$1,IF(C2081 &lt;= var!$D$2, "1", "0"),"0")</f>
        <v>0</v>
      </c>
      <c r="F2081" t="b">
        <f>NOT(ISNA(VLOOKUP(B2081,var!$B$1:$B$40,1,FALSE)))</f>
        <v>1</v>
      </c>
    </row>
    <row r="2082" spans="1:6">
      <c r="A2082" t="s">
        <v>4494</v>
      </c>
      <c r="B2082" t="s">
        <v>1784</v>
      </c>
      <c r="C2082" s="3">
        <v>42668</v>
      </c>
      <c r="D2082" t="str">
        <f>IF(C2082 &gt;= var!$A$1, "MostFresh", IF(DATEDIF(C2082,var!$A$2,"d") &lt; 60, "MostFresh", IF(DATEDIF(C2082,var!$A$2, "d") &lt; 90,"Fresh",IF(DATEDIF(C2082,var!$A$2, "d") &lt; 120, "state","abandon"))))</f>
        <v>MostFresh</v>
      </c>
      <c r="E2082" s="3" t="str">
        <f>IF(C2082 &gt;= var!$D$1,IF(C2082 &lt;= var!$D$2, "1", "0"),"0")</f>
        <v>1</v>
      </c>
      <c r="F2082" t="b">
        <f>NOT(ISNA(VLOOKUP(B2082,var!$B$1:$B$40,1,FALSE)))</f>
        <v>1</v>
      </c>
    </row>
    <row r="2083" spans="1:6">
      <c r="A2083" t="s">
        <v>4495</v>
      </c>
      <c r="B2083" t="s">
        <v>1783</v>
      </c>
      <c r="C2083" s="3">
        <v>42667</v>
      </c>
      <c r="D2083" t="str">
        <f>IF(C2083 &gt;= var!$A$1, "MostFresh", IF(DATEDIF(C2083,var!$A$2,"d") &lt; 60, "MostFresh", IF(DATEDIF(C2083,var!$A$2, "d") &lt; 90,"Fresh",IF(DATEDIF(C2083,var!$A$2, "d") &lt; 120, "state","abandon"))))</f>
        <v>MostFresh</v>
      </c>
      <c r="E2083" s="3" t="str">
        <f>IF(C2083 &gt;= var!$D$1,IF(C2083 &lt;= var!$D$2, "1", "0"),"0")</f>
        <v>1</v>
      </c>
      <c r="F2083" t="b">
        <f>NOT(ISNA(VLOOKUP(B2083,var!$B$1:$B$40,1,FALSE)))</f>
        <v>1</v>
      </c>
    </row>
    <row r="2084" spans="1:6">
      <c r="A2084" t="s">
        <v>4496</v>
      </c>
      <c r="B2084" t="s">
        <v>1783</v>
      </c>
      <c r="C2084" s="3">
        <v>42625</v>
      </c>
      <c r="D2084" t="str">
        <f>IF(C2084 &gt;= var!$A$1, "MostFresh", IF(DATEDIF(C2084,var!$A$2,"d") &lt; 60, "MostFresh", IF(DATEDIF(C2084,var!$A$2, "d") &lt; 90,"Fresh",IF(DATEDIF(C2084,var!$A$2, "d") &lt; 120, "state","abandon"))))</f>
        <v>MostFresh</v>
      </c>
      <c r="E2084" s="3" t="str">
        <f>IF(C2084 &gt;= var!$D$1,IF(C2084 &lt;= var!$D$2, "1", "0"),"0")</f>
        <v>0</v>
      </c>
      <c r="F2084" t="b">
        <f>NOT(ISNA(VLOOKUP(B2084,var!$B$1:$B$40,1,FALSE)))</f>
        <v>1</v>
      </c>
    </row>
    <row r="2085" spans="1:6">
      <c r="A2085" t="s">
        <v>4497</v>
      </c>
      <c r="B2085" t="s">
        <v>1783</v>
      </c>
      <c r="C2085" s="3">
        <v>42590</v>
      </c>
      <c r="D2085" t="str">
        <f>IF(C2085 &gt;= var!$A$1, "MostFresh", IF(DATEDIF(C2085,var!$A$2,"d") &lt; 60, "MostFresh", IF(DATEDIF(C2085,var!$A$2, "d") &lt; 90,"Fresh",IF(DATEDIF(C2085,var!$A$2, "d") &lt; 120, "state","abandon"))))</f>
        <v>MostFresh</v>
      </c>
      <c r="E2085" s="3" t="str">
        <f>IF(C2085 &gt;= var!$D$1,IF(C2085 &lt;= var!$D$2, "1", "0"),"0")</f>
        <v>0</v>
      </c>
      <c r="F2085" t="b">
        <f>NOT(ISNA(VLOOKUP(B2085,var!$B$1:$B$40,1,FALSE)))</f>
        <v>1</v>
      </c>
    </row>
    <row r="2086" spans="1:6">
      <c r="A2086" t="s">
        <v>4498</v>
      </c>
      <c r="B2086" t="s">
        <v>1783</v>
      </c>
      <c r="C2086" s="3">
        <v>42643</v>
      </c>
      <c r="D2086" t="str">
        <f>IF(C2086 &gt;= var!$A$1, "MostFresh", IF(DATEDIF(C2086,var!$A$2,"d") &lt; 60, "MostFresh", IF(DATEDIF(C2086,var!$A$2, "d") &lt; 90,"Fresh",IF(DATEDIF(C2086,var!$A$2, "d") &lt; 120, "state","abandon"))))</f>
        <v>MostFresh</v>
      </c>
      <c r="E2086" s="3" t="str">
        <f>IF(C2086 &gt;= var!$D$1,IF(C2086 &lt;= var!$D$2, "1", "0"),"0")</f>
        <v>0</v>
      </c>
      <c r="F2086" t="b">
        <f>NOT(ISNA(VLOOKUP(B2086,var!$B$1:$B$40,1,FALSE)))</f>
        <v>1</v>
      </c>
    </row>
    <row r="2087" spans="1:6">
      <c r="A2087" t="s">
        <v>4499</v>
      </c>
      <c r="B2087" t="s">
        <v>1783</v>
      </c>
      <c r="C2087" s="3">
        <v>42579</v>
      </c>
      <c r="D2087" t="str">
        <f>IF(C2087 &gt;= var!$A$1, "MostFresh", IF(DATEDIF(C2087,var!$A$2,"d") &lt; 60, "MostFresh", IF(DATEDIF(C2087,var!$A$2, "d") &lt; 90,"Fresh",IF(DATEDIF(C2087,var!$A$2, "d") &lt; 120, "state","abandon"))))</f>
        <v>Fresh</v>
      </c>
      <c r="E2087" s="3" t="str">
        <f>IF(C2087 &gt;= var!$D$1,IF(C2087 &lt;= var!$D$2, "1", "0"),"0")</f>
        <v>0</v>
      </c>
      <c r="F2087" t="b">
        <f>NOT(ISNA(VLOOKUP(B2087,var!$B$1:$B$40,1,FALSE)))</f>
        <v>1</v>
      </c>
    </row>
    <row r="2088" spans="1:6">
      <c r="A2088" t="s">
        <v>4500</v>
      </c>
      <c r="B2088" t="s">
        <v>1783</v>
      </c>
      <c r="C2088" s="3">
        <v>42590</v>
      </c>
      <c r="D2088" t="str">
        <f>IF(C2088 &gt;= var!$A$1, "MostFresh", IF(DATEDIF(C2088,var!$A$2,"d") &lt; 60, "MostFresh", IF(DATEDIF(C2088,var!$A$2, "d") &lt; 90,"Fresh",IF(DATEDIF(C2088,var!$A$2, "d") &lt; 120, "state","abandon"))))</f>
        <v>MostFresh</v>
      </c>
      <c r="E2088" s="3" t="str">
        <f>IF(C2088 &gt;= var!$D$1,IF(C2088 &lt;= var!$D$2, "1", "0"),"0")</f>
        <v>0</v>
      </c>
      <c r="F2088" t="b">
        <f>NOT(ISNA(VLOOKUP(B2088,var!$B$1:$B$40,1,FALSE)))</f>
        <v>1</v>
      </c>
    </row>
    <row r="2089" spans="1:6">
      <c r="A2089" t="s">
        <v>4501</v>
      </c>
      <c r="B2089" t="s">
        <v>1783</v>
      </c>
      <c r="C2089" s="3">
        <v>42590</v>
      </c>
      <c r="D2089" t="str">
        <f>IF(C2089 &gt;= var!$A$1, "MostFresh", IF(DATEDIF(C2089,var!$A$2,"d") &lt; 60, "MostFresh", IF(DATEDIF(C2089,var!$A$2, "d") &lt; 90,"Fresh",IF(DATEDIF(C2089,var!$A$2, "d") &lt; 120, "state","abandon"))))</f>
        <v>MostFresh</v>
      </c>
      <c r="E2089" s="3" t="str">
        <f>IF(C2089 &gt;= var!$D$1,IF(C2089 &lt;= var!$D$2, "1", "0"),"0")</f>
        <v>0</v>
      </c>
      <c r="F2089" t="b">
        <f>NOT(ISNA(VLOOKUP(B2089,var!$B$1:$B$40,1,FALSE)))</f>
        <v>1</v>
      </c>
    </row>
    <row r="2090" spans="1:6">
      <c r="A2090" t="s">
        <v>4502</v>
      </c>
      <c r="B2090" t="s">
        <v>1784</v>
      </c>
      <c r="C2090" s="3">
        <v>42625</v>
      </c>
      <c r="D2090" t="str">
        <f>IF(C2090 &gt;= var!$A$1, "MostFresh", IF(DATEDIF(C2090,var!$A$2,"d") &lt; 60, "MostFresh", IF(DATEDIF(C2090,var!$A$2, "d") &lt; 90,"Fresh",IF(DATEDIF(C2090,var!$A$2, "d") &lt; 120, "state","abandon"))))</f>
        <v>MostFresh</v>
      </c>
      <c r="E2090" s="3" t="str">
        <f>IF(C2090 &gt;= var!$D$1,IF(C2090 &lt;= var!$D$2, "1", "0"),"0")</f>
        <v>0</v>
      </c>
      <c r="F2090" t="b">
        <f>NOT(ISNA(VLOOKUP(B2090,var!$B$1:$B$40,1,FALSE)))</f>
        <v>1</v>
      </c>
    </row>
    <row r="2091" spans="1:6">
      <c r="A2091" t="s">
        <v>4503</v>
      </c>
      <c r="B2091" t="s">
        <v>1783</v>
      </c>
      <c r="C2091" s="3">
        <v>42643</v>
      </c>
      <c r="D2091" t="str">
        <f>IF(C2091 &gt;= var!$A$1, "MostFresh", IF(DATEDIF(C2091,var!$A$2,"d") &lt; 60, "MostFresh", IF(DATEDIF(C2091,var!$A$2, "d") &lt; 90,"Fresh",IF(DATEDIF(C2091,var!$A$2, "d") &lt; 120, "state","abandon"))))</f>
        <v>MostFresh</v>
      </c>
      <c r="E2091" s="3" t="str">
        <f>IF(C2091 &gt;= var!$D$1,IF(C2091 &lt;= var!$D$2, "1", "0"),"0")</f>
        <v>0</v>
      </c>
      <c r="F2091" t="b">
        <f>NOT(ISNA(VLOOKUP(B2091,var!$B$1:$B$40,1,FALSE)))</f>
        <v>1</v>
      </c>
    </row>
    <row r="2092" spans="1:6">
      <c r="A2092" t="s">
        <v>4504</v>
      </c>
      <c r="B2092" t="s">
        <v>1783</v>
      </c>
      <c r="C2092" s="3">
        <v>42667</v>
      </c>
      <c r="D2092" t="str">
        <f>IF(C2092 &gt;= var!$A$1, "MostFresh", IF(DATEDIF(C2092,var!$A$2,"d") &lt; 60, "MostFresh", IF(DATEDIF(C2092,var!$A$2, "d") &lt; 90,"Fresh",IF(DATEDIF(C2092,var!$A$2, "d") &lt; 120, "state","abandon"))))</f>
        <v>MostFresh</v>
      </c>
      <c r="E2092" s="3" t="str">
        <f>IF(C2092 &gt;= var!$D$1,IF(C2092 &lt;= var!$D$2, "1", "0"),"0")</f>
        <v>1</v>
      </c>
      <c r="F2092" t="b">
        <f>NOT(ISNA(VLOOKUP(B2092,var!$B$1:$B$40,1,FALSE)))</f>
        <v>1</v>
      </c>
    </row>
    <row r="2093" spans="1:6">
      <c r="A2093" t="s">
        <v>4505</v>
      </c>
      <c r="B2093" t="s">
        <v>1783</v>
      </c>
      <c r="C2093" s="3">
        <v>42643</v>
      </c>
      <c r="D2093" t="str">
        <f>IF(C2093 &gt;= var!$A$1, "MostFresh", IF(DATEDIF(C2093,var!$A$2,"d") &lt; 60, "MostFresh", IF(DATEDIF(C2093,var!$A$2, "d") &lt; 90,"Fresh",IF(DATEDIF(C2093,var!$A$2, "d") &lt; 120, "state","abandon"))))</f>
        <v>MostFresh</v>
      </c>
      <c r="E2093" s="3" t="str">
        <f>IF(C2093 &gt;= var!$D$1,IF(C2093 &lt;= var!$D$2, "1", "0"),"0")</f>
        <v>0</v>
      </c>
      <c r="F2093" t="b">
        <f>NOT(ISNA(VLOOKUP(B2093,var!$B$1:$B$40,1,FALSE)))</f>
        <v>1</v>
      </c>
    </row>
    <row r="2094" spans="1:6">
      <c r="A2094" t="s">
        <v>4506</v>
      </c>
      <c r="B2094" t="s">
        <v>1783</v>
      </c>
      <c r="C2094" s="3">
        <v>42643</v>
      </c>
      <c r="D2094" t="str">
        <f>IF(C2094 &gt;= var!$A$1, "MostFresh", IF(DATEDIF(C2094,var!$A$2,"d") &lt; 60, "MostFresh", IF(DATEDIF(C2094,var!$A$2, "d") &lt; 90,"Fresh",IF(DATEDIF(C2094,var!$A$2, "d") &lt; 120, "state","abandon"))))</f>
        <v>MostFresh</v>
      </c>
      <c r="E2094" s="3" t="str">
        <f>IF(C2094 &gt;= var!$D$1,IF(C2094 &lt;= var!$D$2, "1", "0"),"0")</f>
        <v>0</v>
      </c>
      <c r="F2094" t="b">
        <f>NOT(ISNA(VLOOKUP(B2094,var!$B$1:$B$40,1,FALSE)))</f>
        <v>1</v>
      </c>
    </row>
    <row r="2095" spans="1:6">
      <c r="A2095" t="s">
        <v>4507</v>
      </c>
      <c r="B2095" t="s">
        <v>1784</v>
      </c>
      <c r="C2095" s="3">
        <v>42667</v>
      </c>
      <c r="D2095" t="str">
        <f>IF(C2095 &gt;= var!$A$1, "MostFresh", IF(DATEDIF(C2095,var!$A$2,"d") &lt; 60, "MostFresh", IF(DATEDIF(C2095,var!$A$2, "d") &lt; 90,"Fresh",IF(DATEDIF(C2095,var!$A$2, "d") &lt; 120, "state","abandon"))))</f>
        <v>MostFresh</v>
      </c>
      <c r="E2095" s="3" t="str">
        <f>IF(C2095 &gt;= var!$D$1,IF(C2095 &lt;= var!$D$2, "1", "0"),"0")</f>
        <v>1</v>
      </c>
      <c r="F2095" t="b">
        <f>NOT(ISNA(VLOOKUP(B2095,var!$B$1:$B$40,1,FALSE)))</f>
        <v>1</v>
      </c>
    </row>
    <row r="2096" spans="1:6">
      <c r="A2096" t="s">
        <v>4508</v>
      </c>
      <c r="B2096" t="s">
        <v>1784</v>
      </c>
      <c r="C2096" s="3">
        <v>42579</v>
      </c>
      <c r="D2096" t="str">
        <f>IF(C2096 &gt;= var!$A$1, "MostFresh", IF(DATEDIF(C2096,var!$A$2,"d") &lt; 60, "MostFresh", IF(DATEDIF(C2096,var!$A$2, "d") &lt; 90,"Fresh",IF(DATEDIF(C2096,var!$A$2, "d") &lt; 120, "state","abandon"))))</f>
        <v>Fresh</v>
      </c>
      <c r="E2096" s="3" t="str">
        <f>IF(C2096 &gt;= var!$D$1,IF(C2096 &lt;= var!$D$2, "1", "0"),"0")</f>
        <v>0</v>
      </c>
      <c r="F2096" t="b">
        <f>NOT(ISNA(VLOOKUP(B2096,var!$B$1:$B$40,1,FALSE)))</f>
        <v>1</v>
      </c>
    </row>
    <row r="2097" spans="1:6">
      <c r="A2097" t="s">
        <v>4509</v>
      </c>
      <c r="B2097" t="s">
        <v>1784</v>
      </c>
      <c r="C2097" s="3">
        <v>42668</v>
      </c>
      <c r="D2097" t="str">
        <f>IF(C2097 &gt;= var!$A$1, "MostFresh", IF(DATEDIF(C2097,var!$A$2,"d") &lt; 60, "MostFresh", IF(DATEDIF(C2097,var!$A$2, "d") &lt; 90,"Fresh",IF(DATEDIF(C2097,var!$A$2, "d") &lt; 120, "state","abandon"))))</f>
        <v>MostFresh</v>
      </c>
      <c r="E2097" s="3" t="str">
        <f>IF(C2097 &gt;= var!$D$1,IF(C2097 &lt;= var!$D$2, "1", "0"),"0")</f>
        <v>1</v>
      </c>
      <c r="F2097" t="b">
        <f>NOT(ISNA(VLOOKUP(B2097,var!$B$1:$B$40,1,FALSE)))</f>
        <v>1</v>
      </c>
    </row>
    <row r="2098" spans="1:6">
      <c r="A2098" t="s">
        <v>4510</v>
      </c>
      <c r="B2098" t="s">
        <v>1784</v>
      </c>
      <c r="C2098" s="3">
        <v>42667</v>
      </c>
      <c r="D2098" t="str">
        <f>IF(C2098 &gt;= var!$A$1, "MostFresh", IF(DATEDIF(C2098,var!$A$2,"d") &lt; 60, "MostFresh", IF(DATEDIF(C2098,var!$A$2, "d") &lt; 90,"Fresh",IF(DATEDIF(C2098,var!$A$2, "d") &lt; 120, "state","abandon"))))</f>
        <v>MostFresh</v>
      </c>
      <c r="E2098" s="3" t="str">
        <f>IF(C2098 &gt;= var!$D$1,IF(C2098 &lt;= var!$D$2, "1", "0"),"0")</f>
        <v>1</v>
      </c>
      <c r="F2098" t="b">
        <f>NOT(ISNA(VLOOKUP(B2098,var!$B$1:$B$40,1,FALSE)))</f>
        <v>1</v>
      </c>
    </row>
    <row r="2099" spans="1:6">
      <c r="A2099" t="s">
        <v>4511</v>
      </c>
      <c r="B2099" t="s">
        <v>1784</v>
      </c>
      <c r="C2099" s="3">
        <v>42597</v>
      </c>
      <c r="D2099" t="str">
        <f>IF(C2099 &gt;= var!$A$1, "MostFresh", IF(DATEDIF(C2099,var!$A$2,"d") &lt; 60, "MostFresh", IF(DATEDIF(C2099,var!$A$2, "d") &lt; 90,"Fresh",IF(DATEDIF(C2099,var!$A$2, "d") &lt; 120, "state","abandon"))))</f>
        <v>MostFresh</v>
      </c>
      <c r="E2099" s="3" t="str">
        <f>IF(C2099 &gt;= var!$D$1,IF(C2099 &lt;= var!$D$2, "1", "0"),"0")</f>
        <v>0</v>
      </c>
      <c r="F2099" t="b">
        <f>NOT(ISNA(VLOOKUP(B2099,var!$B$1:$B$40,1,FALSE)))</f>
        <v>1</v>
      </c>
    </row>
    <row r="2100" spans="1:6">
      <c r="A2100" t="s">
        <v>4512</v>
      </c>
      <c r="B2100" t="s">
        <v>1784</v>
      </c>
      <c r="C2100" s="3">
        <v>42514</v>
      </c>
      <c r="D2100" t="str">
        <f>IF(C2100 &gt;= var!$A$1, "MostFresh", IF(DATEDIF(C2100,var!$A$2,"d") &lt; 60, "MostFresh", IF(DATEDIF(C2100,var!$A$2, "d") &lt; 90,"Fresh",IF(DATEDIF(C2100,var!$A$2, "d") &lt; 120, "state","abandon"))))</f>
        <v>abandon</v>
      </c>
      <c r="E2100" s="3" t="str">
        <f>IF(C2100 &gt;= var!$D$1,IF(C2100 &lt;= var!$D$2, "1", "0"),"0")</f>
        <v>0</v>
      </c>
      <c r="F2100" t="b">
        <f>NOT(ISNA(VLOOKUP(B2100,var!$B$1:$B$40,1,FALSE)))</f>
        <v>1</v>
      </c>
    </row>
    <row r="2101" spans="1:6">
      <c r="A2101" t="s">
        <v>4513</v>
      </c>
      <c r="B2101" t="s">
        <v>1784</v>
      </c>
      <c r="C2101" s="3">
        <v>42668</v>
      </c>
      <c r="D2101" t="str">
        <f>IF(C2101 &gt;= var!$A$1, "MostFresh", IF(DATEDIF(C2101,var!$A$2,"d") &lt; 60, "MostFresh", IF(DATEDIF(C2101,var!$A$2, "d") &lt; 90,"Fresh",IF(DATEDIF(C2101,var!$A$2, "d") &lt; 120, "state","abandon"))))</f>
        <v>MostFresh</v>
      </c>
      <c r="E2101" s="3" t="str">
        <f>IF(C2101 &gt;= var!$D$1,IF(C2101 &lt;= var!$D$2, "1", "0"),"0")</f>
        <v>1</v>
      </c>
      <c r="F2101" t="b">
        <f>NOT(ISNA(VLOOKUP(B2101,var!$B$1:$B$40,1,FALSE)))</f>
        <v>1</v>
      </c>
    </row>
    <row r="2102" spans="1:6">
      <c r="A2102" t="s">
        <v>4514</v>
      </c>
      <c r="B2102" t="s">
        <v>1784</v>
      </c>
      <c r="C2102" s="3">
        <v>42605</v>
      </c>
      <c r="D2102" t="str">
        <f>IF(C2102 &gt;= var!$A$1, "MostFresh", IF(DATEDIF(C2102,var!$A$2,"d") &lt; 60, "MostFresh", IF(DATEDIF(C2102,var!$A$2, "d") &lt; 90,"Fresh",IF(DATEDIF(C2102,var!$A$2, "d") &lt; 120, "state","abandon"))))</f>
        <v>MostFresh</v>
      </c>
      <c r="E2102" s="3" t="str">
        <f>IF(C2102 &gt;= var!$D$1,IF(C2102 &lt;= var!$D$2, "1", "0"),"0")</f>
        <v>0</v>
      </c>
      <c r="F2102" t="b">
        <f>NOT(ISNA(VLOOKUP(B2102,var!$B$1:$B$40,1,FALSE)))</f>
        <v>1</v>
      </c>
    </row>
    <row r="2103" spans="1:6">
      <c r="A2103" t="s">
        <v>4515</v>
      </c>
      <c r="B2103" t="s">
        <v>5348</v>
      </c>
      <c r="C2103" s="3">
        <v>42667</v>
      </c>
      <c r="D2103" t="str">
        <f>IF(C2103 &gt;= var!$A$1, "MostFresh", IF(DATEDIF(C2103,var!$A$2,"d") &lt; 60, "MostFresh", IF(DATEDIF(C2103,var!$A$2, "d") &lt; 90,"Fresh",IF(DATEDIF(C2103,var!$A$2, "d") &lt; 120, "state","abandon"))))</f>
        <v>MostFresh</v>
      </c>
      <c r="E2103" s="3" t="str">
        <f>IF(C2103 &gt;= var!$D$1,IF(C2103 &lt;= var!$D$2, "1", "0"),"0")</f>
        <v>1</v>
      </c>
      <c r="F2103" t="b">
        <f>NOT(ISNA(VLOOKUP(B2103,var!$B$1:$B$40,1,FALSE)))</f>
        <v>0</v>
      </c>
    </row>
    <row r="2104" spans="1:6">
      <c r="A2104" t="s">
        <v>4516</v>
      </c>
      <c r="B2104" t="s">
        <v>1784</v>
      </c>
      <c r="C2104" s="3">
        <v>42667</v>
      </c>
      <c r="D2104" t="str">
        <f>IF(C2104 &gt;= var!$A$1, "MostFresh", IF(DATEDIF(C2104,var!$A$2,"d") &lt; 60, "MostFresh", IF(DATEDIF(C2104,var!$A$2, "d") &lt; 90,"Fresh",IF(DATEDIF(C2104,var!$A$2, "d") &lt; 120, "state","abandon"))))</f>
        <v>MostFresh</v>
      </c>
      <c r="E2104" s="3" t="str">
        <f>IF(C2104 &gt;= var!$D$1,IF(C2104 &lt;= var!$D$2, "1", "0"),"0")</f>
        <v>1</v>
      </c>
      <c r="F2104" t="b">
        <f>NOT(ISNA(VLOOKUP(B2104,var!$B$1:$B$40,1,FALSE)))</f>
        <v>1</v>
      </c>
    </row>
    <row r="2105" spans="1:6">
      <c r="A2105" t="s">
        <v>4517</v>
      </c>
      <c r="B2105" t="s">
        <v>1784</v>
      </c>
      <c r="C2105" s="3">
        <v>42643</v>
      </c>
      <c r="D2105" t="str">
        <f>IF(C2105 &gt;= var!$A$1, "MostFresh", IF(DATEDIF(C2105,var!$A$2,"d") &lt; 60, "MostFresh", IF(DATEDIF(C2105,var!$A$2, "d") &lt; 90,"Fresh",IF(DATEDIF(C2105,var!$A$2, "d") &lt; 120, "state","abandon"))))</f>
        <v>MostFresh</v>
      </c>
      <c r="E2105" s="3" t="str">
        <f>IF(C2105 &gt;= var!$D$1,IF(C2105 &lt;= var!$D$2, "1", "0"),"0")</f>
        <v>0</v>
      </c>
      <c r="F2105" t="b">
        <f>NOT(ISNA(VLOOKUP(B2105,var!$B$1:$B$40,1,FALSE)))</f>
        <v>1</v>
      </c>
    </row>
    <row r="2106" spans="1:6">
      <c r="A2106" t="s">
        <v>4518</v>
      </c>
      <c r="B2106" t="s">
        <v>1784</v>
      </c>
      <c r="C2106" s="3">
        <v>42548</v>
      </c>
      <c r="D2106" t="str">
        <f>IF(C2106 &gt;= var!$A$1, "MostFresh", IF(DATEDIF(C2106,var!$A$2,"d") &lt; 60, "MostFresh", IF(DATEDIF(C2106,var!$A$2, "d") &lt; 90,"Fresh",IF(DATEDIF(C2106,var!$A$2, "d") &lt; 120, "state","abandon"))))</f>
        <v>state</v>
      </c>
      <c r="E2106" s="3" t="str">
        <f>IF(C2106 &gt;= var!$D$1,IF(C2106 &lt;= var!$D$2, "1", "0"),"0")</f>
        <v>0</v>
      </c>
      <c r="F2106" t="b">
        <f>NOT(ISNA(VLOOKUP(B2106,var!$B$1:$B$40,1,FALSE)))</f>
        <v>1</v>
      </c>
    </row>
    <row r="2107" spans="1:6">
      <c r="A2107" t="s">
        <v>4519</v>
      </c>
      <c r="B2107" t="s">
        <v>1784</v>
      </c>
      <c r="C2107" s="3">
        <v>42597</v>
      </c>
      <c r="D2107" t="str">
        <f>IF(C2107 &gt;= var!$A$1, "MostFresh", IF(DATEDIF(C2107,var!$A$2,"d") &lt; 60, "MostFresh", IF(DATEDIF(C2107,var!$A$2, "d") &lt; 90,"Fresh",IF(DATEDIF(C2107,var!$A$2, "d") &lt; 120, "state","abandon"))))</f>
        <v>MostFresh</v>
      </c>
      <c r="E2107" s="3" t="str">
        <f>IF(C2107 &gt;= var!$D$1,IF(C2107 &lt;= var!$D$2, "1", "0"),"0")</f>
        <v>0</v>
      </c>
      <c r="F2107" t="b">
        <f>NOT(ISNA(VLOOKUP(B2107,var!$B$1:$B$40,1,FALSE)))</f>
        <v>1</v>
      </c>
    </row>
    <row r="2108" spans="1:6">
      <c r="A2108" t="s">
        <v>4520</v>
      </c>
      <c r="B2108" t="s">
        <v>1784</v>
      </c>
      <c r="C2108" s="3">
        <v>42625</v>
      </c>
      <c r="D2108" t="str">
        <f>IF(C2108 &gt;= var!$A$1, "MostFresh", IF(DATEDIF(C2108,var!$A$2,"d") &lt; 60, "MostFresh", IF(DATEDIF(C2108,var!$A$2, "d") &lt; 90,"Fresh",IF(DATEDIF(C2108,var!$A$2, "d") &lt; 120, "state","abandon"))))</f>
        <v>MostFresh</v>
      </c>
      <c r="E2108" s="3" t="str">
        <f>IF(C2108 &gt;= var!$D$1,IF(C2108 &lt;= var!$D$2, "1", "0"),"0")</f>
        <v>0</v>
      </c>
      <c r="F2108" t="b">
        <f>NOT(ISNA(VLOOKUP(B2108,var!$B$1:$B$40,1,FALSE)))</f>
        <v>1</v>
      </c>
    </row>
    <row r="2109" spans="1:6">
      <c r="A2109" t="s">
        <v>4521</v>
      </c>
      <c r="B2109" t="s">
        <v>1784</v>
      </c>
      <c r="C2109" s="3">
        <v>42668</v>
      </c>
      <c r="D2109" t="str">
        <f>IF(C2109 &gt;= var!$A$1, "MostFresh", IF(DATEDIF(C2109,var!$A$2,"d") &lt; 60, "MostFresh", IF(DATEDIF(C2109,var!$A$2, "d") &lt; 90,"Fresh",IF(DATEDIF(C2109,var!$A$2, "d") &lt; 120, "state","abandon"))))</f>
        <v>MostFresh</v>
      </c>
      <c r="E2109" s="3" t="str">
        <f>IF(C2109 &gt;= var!$D$1,IF(C2109 &lt;= var!$D$2, "1", "0"),"0")</f>
        <v>1</v>
      </c>
      <c r="F2109" t="b">
        <f>NOT(ISNA(VLOOKUP(B2109,var!$B$1:$B$40,1,FALSE)))</f>
        <v>1</v>
      </c>
    </row>
    <row r="2110" spans="1:6">
      <c r="A2110" t="s">
        <v>4522</v>
      </c>
      <c r="B2110" t="s">
        <v>1784</v>
      </c>
      <c r="C2110" s="3">
        <v>42667</v>
      </c>
      <c r="D2110" t="str">
        <f>IF(C2110 &gt;= var!$A$1, "MostFresh", IF(DATEDIF(C2110,var!$A$2,"d") &lt; 60, "MostFresh", IF(DATEDIF(C2110,var!$A$2, "d") &lt; 90,"Fresh",IF(DATEDIF(C2110,var!$A$2, "d") &lt; 120, "state","abandon"))))</f>
        <v>MostFresh</v>
      </c>
      <c r="E2110" s="3" t="str">
        <f>IF(C2110 &gt;= var!$D$1,IF(C2110 &lt;= var!$D$2, "1", "0"),"0")</f>
        <v>1</v>
      </c>
      <c r="F2110" t="b">
        <f>NOT(ISNA(VLOOKUP(B2110,var!$B$1:$B$40,1,FALSE)))</f>
        <v>1</v>
      </c>
    </row>
    <row r="2111" spans="1:6">
      <c r="A2111" t="s">
        <v>4523</v>
      </c>
      <c r="B2111" t="s">
        <v>1784</v>
      </c>
      <c r="C2111" s="3">
        <v>42667</v>
      </c>
      <c r="D2111" t="str">
        <f>IF(C2111 &gt;= var!$A$1, "MostFresh", IF(DATEDIF(C2111,var!$A$2,"d") &lt; 60, "MostFresh", IF(DATEDIF(C2111,var!$A$2, "d") &lt; 90,"Fresh",IF(DATEDIF(C2111,var!$A$2, "d") &lt; 120, "state","abandon"))))</f>
        <v>MostFresh</v>
      </c>
      <c r="E2111" s="3" t="str">
        <f>IF(C2111 &gt;= var!$D$1,IF(C2111 &lt;= var!$D$2, "1", "0"),"0")</f>
        <v>1</v>
      </c>
      <c r="F2111" t="b">
        <f>NOT(ISNA(VLOOKUP(B2111,var!$B$1:$B$40,1,FALSE)))</f>
        <v>1</v>
      </c>
    </row>
    <row r="2112" spans="1:6">
      <c r="A2112" t="s">
        <v>4524</v>
      </c>
      <c r="B2112" t="s">
        <v>1784</v>
      </c>
      <c r="C2112" s="3">
        <v>42643</v>
      </c>
      <c r="D2112" t="str">
        <f>IF(C2112 &gt;= var!$A$1, "MostFresh", IF(DATEDIF(C2112,var!$A$2,"d") &lt; 60, "MostFresh", IF(DATEDIF(C2112,var!$A$2, "d") &lt; 90,"Fresh",IF(DATEDIF(C2112,var!$A$2, "d") &lt; 120, "state","abandon"))))</f>
        <v>MostFresh</v>
      </c>
      <c r="E2112" s="3" t="str">
        <f>IF(C2112 &gt;= var!$D$1,IF(C2112 &lt;= var!$D$2, "1", "0"),"0")</f>
        <v>0</v>
      </c>
      <c r="F2112" t="b">
        <f>NOT(ISNA(VLOOKUP(B2112,var!$B$1:$B$40,1,FALSE)))</f>
        <v>1</v>
      </c>
    </row>
    <row r="2113" spans="1:6">
      <c r="A2113" t="s">
        <v>4525</v>
      </c>
      <c r="B2113" t="s">
        <v>1784</v>
      </c>
      <c r="C2113" s="3">
        <v>42668</v>
      </c>
      <c r="D2113" t="str">
        <f>IF(C2113 &gt;= var!$A$1, "MostFresh", IF(DATEDIF(C2113,var!$A$2,"d") &lt; 60, "MostFresh", IF(DATEDIF(C2113,var!$A$2, "d") &lt; 90,"Fresh",IF(DATEDIF(C2113,var!$A$2, "d") &lt; 120, "state","abandon"))))</f>
        <v>MostFresh</v>
      </c>
      <c r="E2113" s="3" t="str">
        <f>IF(C2113 &gt;= var!$D$1,IF(C2113 &lt;= var!$D$2, "1", "0"),"0")</f>
        <v>1</v>
      </c>
      <c r="F2113" t="b">
        <f>NOT(ISNA(VLOOKUP(B2113,var!$B$1:$B$40,1,FALSE)))</f>
        <v>1</v>
      </c>
    </row>
    <row r="2114" spans="1:6">
      <c r="A2114" t="s">
        <v>4526</v>
      </c>
      <c r="B2114" t="s">
        <v>1784</v>
      </c>
      <c r="C2114" s="3">
        <v>42590</v>
      </c>
      <c r="D2114" t="str">
        <f>IF(C2114 &gt;= var!$A$1, "MostFresh", IF(DATEDIF(C2114,var!$A$2,"d") &lt; 60, "MostFresh", IF(DATEDIF(C2114,var!$A$2, "d") &lt; 90,"Fresh",IF(DATEDIF(C2114,var!$A$2, "d") &lt; 120, "state","abandon"))))</f>
        <v>MostFresh</v>
      </c>
      <c r="E2114" s="3" t="str">
        <f>IF(C2114 &gt;= var!$D$1,IF(C2114 &lt;= var!$D$2, "1", "0"),"0")</f>
        <v>0</v>
      </c>
      <c r="F2114" t="b">
        <f>NOT(ISNA(VLOOKUP(B2114,var!$B$1:$B$40,1,FALSE)))</f>
        <v>1</v>
      </c>
    </row>
    <row r="2115" spans="1:6">
      <c r="A2115" t="s">
        <v>4527</v>
      </c>
      <c r="B2115" t="s">
        <v>1784</v>
      </c>
      <c r="C2115" s="3">
        <v>42605</v>
      </c>
      <c r="D2115" t="str">
        <f>IF(C2115 &gt;= var!$A$1, "MostFresh", IF(DATEDIF(C2115,var!$A$2,"d") &lt; 60, "MostFresh", IF(DATEDIF(C2115,var!$A$2, "d") &lt; 90,"Fresh",IF(DATEDIF(C2115,var!$A$2, "d") &lt; 120, "state","abandon"))))</f>
        <v>MostFresh</v>
      </c>
      <c r="E2115" s="3" t="str">
        <f>IF(C2115 &gt;= var!$D$1,IF(C2115 &lt;= var!$D$2, "1", "0"),"0")</f>
        <v>0</v>
      </c>
      <c r="F2115" t="b">
        <f>NOT(ISNA(VLOOKUP(B2115,var!$B$1:$B$40,1,FALSE)))</f>
        <v>1</v>
      </c>
    </row>
    <row r="2116" spans="1:6">
      <c r="A2116" t="s">
        <v>4528</v>
      </c>
      <c r="B2116" t="s">
        <v>1784</v>
      </c>
      <c r="C2116" s="3">
        <v>42668</v>
      </c>
      <c r="D2116" t="str">
        <f>IF(C2116 &gt;= var!$A$1, "MostFresh", IF(DATEDIF(C2116,var!$A$2,"d") &lt; 60, "MostFresh", IF(DATEDIF(C2116,var!$A$2, "d") &lt; 90,"Fresh",IF(DATEDIF(C2116,var!$A$2, "d") &lt; 120, "state","abandon"))))</f>
        <v>MostFresh</v>
      </c>
      <c r="E2116" s="3" t="str">
        <f>IF(C2116 &gt;= var!$D$1,IF(C2116 &lt;= var!$D$2, "1", "0"),"0")</f>
        <v>1</v>
      </c>
      <c r="F2116" t="b">
        <f>NOT(ISNA(VLOOKUP(B2116,var!$B$1:$B$40,1,FALSE)))</f>
        <v>1</v>
      </c>
    </row>
    <row r="2117" spans="1:6">
      <c r="A2117" t="s">
        <v>4529</v>
      </c>
      <c r="B2117" t="s">
        <v>1784</v>
      </c>
      <c r="C2117" s="3">
        <v>42667</v>
      </c>
      <c r="D2117" t="str">
        <f>IF(C2117 &gt;= var!$A$1, "MostFresh", IF(DATEDIF(C2117,var!$A$2,"d") &lt; 60, "MostFresh", IF(DATEDIF(C2117,var!$A$2, "d") &lt; 90,"Fresh",IF(DATEDIF(C2117,var!$A$2, "d") &lt; 120, "state","abandon"))))</f>
        <v>MostFresh</v>
      </c>
      <c r="E2117" s="3" t="str">
        <f>IF(C2117 &gt;= var!$D$1,IF(C2117 &lt;= var!$D$2, "1", "0"),"0")</f>
        <v>1</v>
      </c>
      <c r="F2117" t="b">
        <f>NOT(ISNA(VLOOKUP(B2117,var!$B$1:$B$40,1,FALSE)))</f>
        <v>1</v>
      </c>
    </row>
    <row r="2118" spans="1:6">
      <c r="A2118" t="s">
        <v>4530</v>
      </c>
      <c r="B2118" t="s">
        <v>1784</v>
      </c>
      <c r="C2118" s="3">
        <v>42605</v>
      </c>
      <c r="D2118" t="str">
        <f>IF(C2118 &gt;= var!$A$1, "MostFresh", IF(DATEDIF(C2118,var!$A$2,"d") &lt; 60, "MostFresh", IF(DATEDIF(C2118,var!$A$2, "d") &lt; 90,"Fresh",IF(DATEDIF(C2118,var!$A$2, "d") &lt; 120, "state","abandon"))))</f>
        <v>MostFresh</v>
      </c>
      <c r="E2118" s="3" t="str">
        <f>IF(C2118 &gt;= var!$D$1,IF(C2118 &lt;= var!$D$2, "1", "0"),"0")</f>
        <v>0</v>
      </c>
      <c r="F2118" t="b">
        <f>NOT(ISNA(VLOOKUP(B2118,var!$B$1:$B$40,1,FALSE)))</f>
        <v>1</v>
      </c>
    </row>
    <row r="2119" spans="1:6">
      <c r="A2119" t="s">
        <v>4531</v>
      </c>
      <c r="B2119" t="s">
        <v>1784</v>
      </c>
      <c r="C2119" s="3">
        <v>42668</v>
      </c>
      <c r="D2119" t="str">
        <f>IF(C2119 &gt;= var!$A$1, "MostFresh", IF(DATEDIF(C2119,var!$A$2,"d") &lt; 60, "MostFresh", IF(DATEDIF(C2119,var!$A$2, "d") &lt; 90,"Fresh",IF(DATEDIF(C2119,var!$A$2, "d") &lt; 120, "state","abandon"))))</f>
        <v>MostFresh</v>
      </c>
      <c r="E2119" s="3" t="str">
        <f>IF(C2119 &gt;= var!$D$1,IF(C2119 &lt;= var!$D$2, "1", "0"),"0")</f>
        <v>1</v>
      </c>
      <c r="F2119" t="b">
        <f>NOT(ISNA(VLOOKUP(B2119,var!$B$1:$B$40,1,FALSE)))</f>
        <v>1</v>
      </c>
    </row>
    <row r="2120" spans="1:6">
      <c r="A2120" t="s">
        <v>4532</v>
      </c>
      <c r="B2120" t="s">
        <v>1784</v>
      </c>
      <c r="C2120" s="3">
        <v>42562</v>
      </c>
      <c r="D2120" t="str">
        <f>IF(C2120 &gt;= var!$A$1, "MostFresh", IF(DATEDIF(C2120,var!$A$2,"d") &lt; 60, "MostFresh", IF(DATEDIF(C2120,var!$A$2, "d") &lt; 90,"Fresh",IF(DATEDIF(C2120,var!$A$2, "d") &lt; 120, "state","abandon"))))</f>
        <v>Fresh</v>
      </c>
      <c r="E2120" s="3" t="str">
        <f>IF(C2120 &gt;= var!$D$1,IF(C2120 &lt;= var!$D$2, "1", "0"),"0")</f>
        <v>0</v>
      </c>
      <c r="F2120" t="b">
        <f>NOT(ISNA(VLOOKUP(B2120,var!$B$1:$B$40,1,FALSE)))</f>
        <v>1</v>
      </c>
    </row>
    <row r="2121" spans="1:6">
      <c r="A2121" t="s">
        <v>4533</v>
      </c>
      <c r="B2121" t="s">
        <v>1784</v>
      </c>
      <c r="C2121" s="3">
        <v>42643</v>
      </c>
      <c r="D2121" t="str">
        <f>IF(C2121 &gt;= var!$A$1, "MostFresh", IF(DATEDIF(C2121,var!$A$2,"d") &lt; 60, "MostFresh", IF(DATEDIF(C2121,var!$A$2, "d") &lt; 90,"Fresh",IF(DATEDIF(C2121,var!$A$2, "d") &lt; 120, "state","abandon"))))</f>
        <v>MostFresh</v>
      </c>
      <c r="E2121" s="3" t="str">
        <f>IF(C2121 &gt;= var!$D$1,IF(C2121 &lt;= var!$D$2, "1", "0"),"0")</f>
        <v>0</v>
      </c>
      <c r="F2121" t="b">
        <f>NOT(ISNA(VLOOKUP(B2121,var!$B$1:$B$40,1,FALSE)))</f>
        <v>1</v>
      </c>
    </row>
    <row r="2122" spans="1:6">
      <c r="A2122" t="s">
        <v>4534</v>
      </c>
      <c r="B2122" t="s">
        <v>1784</v>
      </c>
      <c r="C2122" s="3">
        <v>42668</v>
      </c>
      <c r="D2122" t="str">
        <f>IF(C2122 &gt;= var!$A$1, "MostFresh", IF(DATEDIF(C2122,var!$A$2,"d") &lt; 60, "MostFresh", IF(DATEDIF(C2122,var!$A$2, "d") &lt; 90,"Fresh",IF(DATEDIF(C2122,var!$A$2, "d") &lt; 120, "state","abandon"))))</f>
        <v>MostFresh</v>
      </c>
      <c r="E2122" s="3" t="str">
        <f>IF(C2122 &gt;= var!$D$1,IF(C2122 &lt;= var!$D$2, "1", "0"),"0")</f>
        <v>1</v>
      </c>
      <c r="F2122" t="b">
        <f>NOT(ISNA(VLOOKUP(B2122,var!$B$1:$B$40,1,FALSE)))</f>
        <v>1</v>
      </c>
    </row>
    <row r="2123" spans="1:6">
      <c r="A2123" t="s">
        <v>4535</v>
      </c>
      <c r="B2123" t="s">
        <v>1784</v>
      </c>
      <c r="C2123" s="3">
        <v>42668</v>
      </c>
      <c r="D2123" t="str">
        <f>IF(C2123 &gt;= var!$A$1, "MostFresh", IF(DATEDIF(C2123,var!$A$2,"d") &lt; 60, "MostFresh", IF(DATEDIF(C2123,var!$A$2, "d") &lt; 90,"Fresh",IF(DATEDIF(C2123,var!$A$2, "d") &lt; 120, "state","abandon"))))</f>
        <v>MostFresh</v>
      </c>
      <c r="E2123" s="3" t="str">
        <f>IF(C2123 &gt;= var!$D$1,IF(C2123 &lt;= var!$D$2, "1", "0"),"0")</f>
        <v>1</v>
      </c>
      <c r="F2123" t="b">
        <f>NOT(ISNA(VLOOKUP(B2123,var!$B$1:$B$40,1,FALSE)))</f>
        <v>1</v>
      </c>
    </row>
    <row r="2124" spans="1:6">
      <c r="A2124" t="s">
        <v>4536</v>
      </c>
      <c r="B2124" t="s">
        <v>1784</v>
      </c>
      <c r="C2124" s="3">
        <v>42467</v>
      </c>
      <c r="D2124" t="str">
        <f>IF(C2124 &gt;= var!$A$1, "MostFresh", IF(DATEDIF(C2124,var!$A$2,"d") &lt; 60, "MostFresh", IF(DATEDIF(C2124,var!$A$2, "d") &lt; 90,"Fresh",IF(DATEDIF(C2124,var!$A$2, "d") &lt; 120, "state","abandon"))))</f>
        <v>abandon</v>
      </c>
      <c r="E2124" s="3" t="str">
        <f>IF(C2124 &gt;= var!$D$1,IF(C2124 &lt;= var!$D$2, "1", "0"),"0")</f>
        <v>0</v>
      </c>
      <c r="F2124" t="b">
        <f>NOT(ISNA(VLOOKUP(B2124,var!$B$1:$B$40,1,FALSE)))</f>
        <v>1</v>
      </c>
    </row>
    <row r="2125" spans="1:6">
      <c r="A2125" t="s">
        <v>4537</v>
      </c>
      <c r="B2125" t="s">
        <v>1784</v>
      </c>
      <c r="C2125" s="3">
        <v>42668</v>
      </c>
      <c r="D2125" t="str">
        <f>IF(C2125 &gt;= var!$A$1, "MostFresh", IF(DATEDIF(C2125,var!$A$2,"d") &lt; 60, "MostFresh", IF(DATEDIF(C2125,var!$A$2, "d") &lt; 90,"Fresh",IF(DATEDIF(C2125,var!$A$2, "d") &lt; 120, "state","abandon"))))</f>
        <v>MostFresh</v>
      </c>
      <c r="E2125" s="3" t="str">
        <f>IF(C2125 &gt;= var!$D$1,IF(C2125 &lt;= var!$D$2, "1", "0"),"0")</f>
        <v>1</v>
      </c>
      <c r="F2125" t="b">
        <f>NOT(ISNA(VLOOKUP(B2125,var!$B$1:$B$40,1,FALSE)))</f>
        <v>1</v>
      </c>
    </row>
    <row r="2126" spans="1:6">
      <c r="A2126" t="s">
        <v>4538</v>
      </c>
      <c r="B2126" t="s">
        <v>1784</v>
      </c>
      <c r="C2126" s="3">
        <v>42643</v>
      </c>
      <c r="D2126" t="str">
        <f>IF(C2126 &gt;= var!$A$1, "MostFresh", IF(DATEDIF(C2126,var!$A$2,"d") &lt; 60, "MostFresh", IF(DATEDIF(C2126,var!$A$2, "d") &lt; 90,"Fresh",IF(DATEDIF(C2126,var!$A$2, "d") &lt; 120, "state","abandon"))))</f>
        <v>MostFresh</v>
      </c>
      <c r="E2126" s="3" t="str">
        <f>IF(C2126 &gt;= var!$D$1,IF(C2126 &lt;= var!$D$2, "1", "0"),"0")</f>
        <v>0</v>
      </c>
      <c r="F2126" t="b">
        <f>NOT(ISNA(VLOOKUP(B2126,var!$B$1:$B$40,1,FALSE)))</f>
        <v>1</v>
      </c>
    </row>
    <row r="2127" spans="1:6">
      <c r="A2127" t="s">
        <v>4539</v>
      </c>
      <c r="B2127" t="s">
        <v>1784</v>
      </c>
      <c r="C2127" s="3">
        <v>42529</v>
      </c>
      <c r="D2127" t="str">
        <f>IF(C2127 &gt;= var!$A$1, "MostFresh", IF(DATEDIF(C2127,var!$A$2,"d") &lt; 60, "MostFresh", IF(DATEDIF(C2127,var!$A$2, "d") &lt; 90,"Fresh",IF(DATEDIF(C2127,var!$A$2, "d") &lt; 120, "state","abandon"))))</f>
        <v>state</v>
      </c>
      <c r="E2127" s="3" t="str">
        <f>IF(C2127 &gt;= var!$D$1,IF(C2127 &lt;= var!$D$2, "1", "0"),"0")</f>
        <v>0</v>
      </c>
      <c r="F2127" t="b">
        <f>NOT(ISNA(VLOOKUP(B2127,var!$B$1:$B$40,1,FALSE)))</f>
        <v>1</v>
      </c>
    </row>
    <row r="2128" spans="1:6">
      <c r="A2128" t="s">
        <v>4540</v>
      </c>
      <c r="B2128" t="s">
        <v>1784</v>
      </c>
      <c r="C2128" s="3">
        <v>42390</v>
      </c>
      <c r="D2128" t="str">
        <f>IF(C2128 &gt;= var!$A$1, "MostFresh", IF(DATEDIF(C2128,var!$A$2,"d") &lt; 60, "MostFresh", IF(DATEDIF(C2128,var!$A$2, "d") &lt; 90,"Fresh",IF(DATEDIF(C2128,var!$A$2, "d") &lt; 120, "state","abandon"))))</f>
        <v>abandon</v>
      </c>
      <c r="E2128" s="3" t="str">
        <f>IF(C2128 &gt;= var!$D$1,IF(C2128 &lt;= var!$D$2, "1", "0"),"0")</f>
        <v>0</v>
      </c>
      <c r="F2128" t="b">
        <f>NOT(ISNA(VLOOKUP(B2128,var!$B$1:$B$40,1,FALSE)))</f>
        <v>1</v>
      </c>
    </row>
    <row r="2129" spans="1:6">
      <c r="A2129" t="s">
        <v>4541</v>
      </c>
      <c r="B2129" t="s">
        <v>1784</v>
      </c>
      <c r="C2129" s="3">
        <v>42643</v>
      </c>
      <c r="D2129" t="str">
        <f>IF(C2129 &gt;= var!$A$1, "MostFresh", IF(DATEDIF(C2129,var!$A$2,"d") &lt; 60, "MostFresh", IF(DATEDIF(C2129,var!$A$2, "d") &lt; 90,"Fresh",IF(DATEDIF(C2129,var!$A$2, "d") &lt; 120, "state","abandon"))))</f>
        <v>MostFresh</v>
      </c>
      <c r="E2129" s="3" t="str">
        <f>IF(C2129 &gt;= var!$D$1,IF(C2129 &lt;= var!$D$2, "1", "0"),"0")</f>
        <v>0</v>
      </c>
      <c r="F2129" t="b">
        <f>NOT(ISNA(VLOOKUP(B2129,var!$B$1:$B$40,1,FALSE)))</f>
        <v>1</v>
      </c>
    </row>
    <row r="2130" spans="1:6">
      <c r="A2130" t="s">
        <v>4542</v>
      </c>
      <c r="B2130" t="s">
        <v>1784</v>
      </c>
      <c r="C2130" s="3">
        <v>42398</v>
      </c>
      <c r="D2130" t="str">
        <f>IF(C2130 &gt;= var!$A$1, "MostFresh", IF(DATEDIF(C2130,var!$A$2,"d") &lt; 60, "MostFresh", IF(DATEDIF(C2130,var!$A$2, "d") &lt; 90,"Fresh",IF(DATEDIF(C2130,var!$A$2, "d") &lt; 120, "state","abandon"))))</f>
        <v>abandon</v>
      </c>
      <c r="E2130" s="3" t="str">
        <f>IF(C2130 &gt;= var!$D$1,IF(C2130 &lt;= var!$D$2, "1", "0"),"0")</f>
        <v>0</v>
      </c>
      <c r="F2130" t="b">
        <f>NOT(ISNA(VLOOKUP(B2130,var!$B$1:$B$40,1,FALSE)))</f>
        <v>1</v>
      </c>
    </row>
    <row r="2131" spans="1:6">
      <c r="A2131" t="s">
        <v>4543</v>
      </c>
      <c r="B2131" t="s">
        <v>1784</v>
      </c>
      <c r="C2131" s="3">
        <v>42457</v>
      </c>
      <c r="D2131" t="str">
        <f>IF(C2131 &gt;= var!$A$1, "MostFresh", IF(DATEDIF(C2131,var!$A$2,"d") &lt; 60, "MostFresh", IF(DATEDIF(C2131,var!$A$2, "d") &lt; 90,"Fresh",IF(DATEDIF(C2131,var!$A$2, "d") &lt; 120, "state","abandon"))))</f>
        <v>abandon</v>
      </c>
      <c r="E2131" s="3" t="str">
        <f>IF(C2131 &gt;= var!$D$1,IF(C2131 &lt;= var!$D$2, "1", "0"),"0")</f>
        <v>0</v>
      </c>
      <c r="F2131" t="b">
        <f>NOT(ISNA(VLOOKUP(B2131,var!$B$1:$B$40,1,FALSE)))</f>
        <v>1</v>
      </c>
    </row>
    <row r="2132" spans="1:6">
      <c r="A2132" t="s">
        <v>4544</v>
      </c>
      <c r="B2132" t="s">
        <v>1784</v>
      </c>
      <c r="C2132" s="3">
        <v>42569</v>
      </c>
      <c r="D2132" t="str">
        <f>IF(C2132 &gt;= var!$A$1, "MostFresh", IF(DATEDIF(C2132,var!$A$2,"d") &lt; 60, "MostFresh", IF(DATEDIF(C2132,var!$A$2, "d") &lt; 90,"Fresh",IF(DATEDIF(C2132,var!$A$2, "d") &lt; 120, "state","abandon"))))</f>
        <v>Fresh</v>
      </c>
      <c r="E2132" s="3" t="str">
        <f>IF(C2132 &gt;= var!$D$1,IF(C2132 &lt;= var!$D$2, "1", "0"),"0")</f>
        <v>0</v>
      </c>
      <c r="F2132" t="b">
        <f>NOT(ISNA(VLOOKUP(B2132,var!$B$1:$B$40,1,FALSE)))</f>
        <v>1</v>
      </c>
    </row>
    <row r="2133" spans="1:6">
      <c r="A2133" t="s">
        <v>4545</v>
      </c>
      <c r="B2133" t="s">
        <v>1784</v>
      </c>
      <c r="C2133" s="3">
        <v>42569</v>
      </c>
      <c r="D2133" t="str">
        <f>IF(C2133 &gt;= var!$A$1, "MostFresh", IF(DATEDIF(C2133,var!$A$2,"d") &lt; 60, "MostFresh", IF(DATEDIF(C2133,var!$A$2, "d") &lt; 90,"Fresh",IF(DATEDIF(C2133,var!$A$2, "d") &lt; 120, "state","abandon"))))</f>
        <v>Fresh</v>
      </c>
      <c r="E2133" s="3" t="str">
        <f>IF(C2133 &gt;= var!$D$1,IF(C2133 &lt;= var!$D$2, "1", "0"),"0")</f>
        <v>0</v>
      </c>
      <c r="F2133" t="b">
        <f>NOT(ISNA(VLOOKUP(B2133,var!$B$1:$B$40,1,FALSE)))</f>
        <v>1</v>
      </c>
    </row>
    <row r="2134" spans="1:6">
      <c r="A2134" t="s">
        <v>4546</v>
      </c>
      <c r="B2134" t="s">
        <v>1784</v>
      </c>
      <c r="C2134" s="3">
        <v>42643</v>
      </c>
      <c r="D2134" t="str">
        <f>IF(C2134 &gt;= var!$A$1, "MostFresh", IF(DATEDIF(C2134,var!$A$2,"d") &lt; 60, "MostFresh", IF(DATEDIF(C2134,var!$A$2, "d") &lt; 90,"Fresh",IF(DATEDIF(C2134,var!$A$2, "d") &lt; 120, "state","abandon"))))</f>
        <v>MostFresh</v>
      </c>
      <c r="E2134" s="3" t="str">
        <f>IF(C2134 &gt;= var!$D$1,IF(C2134 &lt;= var!$D$2, "1", "0"),"0")</f>
        <v>0</v>
      </c>
      <c r="F2134" t="b">
        <f>NOT(ISNA(VLOOKUP(B2134,var!$B$1:$B$40,1,FALSE)))</f>
        <v>1</v>
      </c>
    </row>
    <row r="2135" spans="1:6">
      <c r="A2135" t="s">
        <v>4547</v>
      </c>
      <c r="B2135" t="s">
        <v>1784</v>
      </c>
      <c r="C2135" s="3">
        <v>42605</v>
      </c>
      <c r="D2135" t="str">
        <f>IF(C2135 &gt;= var!$A$1, "MostFresh", IF(DATEDIF(C2135,var!$A$2,"d") &lt; 60, "MostFresh", IF(DATEDIF(C2135,var!$A$2, "d") &lt; 90,"Fresh",IF(DATEDIF(C2135,var!$A$2, "d") &lt; 120, "state","abandon"))))</f>
        <v>MostFresh</v>
      </c>
      <c r="E2135" s="3" t="str">
        <f>IF(C2135 &gt;= var!$D$1,IF(C2135 &lt;= var!$D$2, "1", "0"),"0")</f>
        <v>0</v>
      </c>
      <c r="F2135" t="b">
        <f>NOT(ISNA(VLOOKUP(B2135,var!$B$1:$B$40,1,FALSE)))</f>
        <v>1</v>
      </c>
    </row>
    <row r="2136" spans="1:6">
      <c r="A2136" t="s">
        <v>4548</v>
      </c>
      <c r="B2136" t="s">
        <v>1784</v>
      </c>
      <c r="C2136" s="3">
        <v>42398</v>
      </c>
      <c r="D2136" t="str">
        <f>IF(C2136 &gt;= var!$A$1, "MostFresh", IF(DATEDIF(C2136,var!$A$2,"d") &lt; 60, "MostFresh", IF(DATEDIF(C2136,var!$A$2, "d") &lt; 90,"Fresh",IF(DATEDIF(C2136,var!$A$2, "d") &lt; 120, "state","abandon"))))</f>
        <v>abandon</v>
      </c>
      <c r="E2136" s="3" t="str">
        <f>IF(C2136 &gt;= var!$D$1,IF(C2136 &lt;= var!$D$2, "1", "0"),"0")</f>
        <v>0</v>
      </c>
      <c r="F2136" t="b">
        <f>NOT(ISNA(VLOOKUP(B2136,var!$B$1:$B$40,1,FALSE)))</f>
        <v>1</v>
      </c>
    </row>
    <row r="2137" spans="1:6">
      <c r="A2137" t="s">
        <v>4549</v>
      </c>
      <c r="B2137" t="s">
        <v>1784</v>
      </c>
      <c r="C2137" s="3">
        <v>42668</v>
      </c>
      <c r="D2137" t="str">
        <f>IF(C2137 &gt;= var!$A$1, "MostFresh", IF(DATEDIF(C2137,var!$A$2,"d") &lt; 60, "MostFresh", IF(DATEDIF(C2137,var!$A$2, "d") &lt; 90,"Fresh",IF(DATEDIF(C2137,var!$A$2, "d") &lt; 120, "state","abandon"))))</f>
        <v>MostFresh</v>
      </c>
      <c r="E2137" s="3" t="str">
        <f>IF(C2137 &gt;= var!$D$1,IF(C2137 &lt;= var!$D$2, "1", "0"),"0")</f>
        <v>1</v>
      </c>
      <c r="F2137" t="b">
        <f>NOT(ISNA(VLOOKUP(B2137,var!$B$1:$B$40,1,FALSE)))</f>
        <v>1</v>
      </c>
    </row>
    <row r="2138" spans="1:6">
      <c r="A2138" t="s">
        <v>4550</v>
      </c>
      <c r="B2138" t="s">
        <v>1784</v>
      </c>
      <c r="C2138" s="3">
        <v>42643</v>
      </c>
      <c r="D2138" t="str">
        <f>IF(C2138 &gt;= var!$A$1, "MostFresh", IF(DATEDIF(C2138,var!$A$2,"d") &lt; 60, "MostFresh", IF(DATEDIF(C2138,var!$A$2, "d") &lt; 90,"Fresh",IF(DATEDIF(C2138,var!$A$2, "d") &lt; 120, "state","abandon"))))</f>
        <v>MostFresh</v>
      </c>
      <c r="E2138" s="3" t="str">
        <f>IF(C2138 &gt;= var!$D$1,IF(C2138 &lt;= var!$D$2, "1", "0"),"0")</f>
        <v>0</v>
      </c>
      <c r="F2138" t="b">
        <f>NOT(ISNA(VLOOKUP(B2138,var!$B$1:$B$40,1,FALSE)))</f>
        <v>1</v>
      </c>
    </row>
    <row r="2139" spans="1:6">
      <c r="A2139" t="s">
        <v>4551</v>
      </c>
      <c r="B2139" t="s">
        <v>1784</v>
      </c>
      <c r="C2139" s="3">
        <v>42668</v>
      </c>
      <c r="D2139" t="str">
        <f>IF(C2139 &gt;= var!$A$1, "MostFresh", IF(DATEDIF(C2139,var!$A$2,"d") &lt; 60, "MostFresh", IF(DATEDIF(C2139,var!$A$2, "d") &lt; 90,"Fresh",IF(DATEDIF(C2139,var!$A$2, "d") &lt; 120, "state","abandon"))))</f>
        <v>MostFresh</v>
      </c>
      <c r="E2139" s="3" t="str">
        <f>IF(C2139 &gt;= var!$D$1,IF(C2139 &lt;= var!$D$2, "1", "0"),"0")</f>
        <v>1</v>
      </c>
      <c r="F2139" t="b">
        <f>NOT(ISNA(VLOOKUP(B2139,var!$B$1:$B$40,1,FALSE)))</f>
        <v>1</v>
      </c>
    </row>
    <row r="2140" spans="1:6">
      <c r="A2140" t="s">
        <v>4552</v>
      </c>
      <c r="B2140" t="s">
        <v>1784</v>
      </c>
      <c r="C2140" s="3">
        <v>42668</v>
      </c>
      <c r="D2140" t="str">
        <f>IF(C2140 &gt;= var!$A$1, "MostFresh", IF(DATEDIF(C2140,var!$A$2,"d") &lt; 60, "MostFresh", IF(DATEDIF(C2140,var!$A$2, "d") &lt; 90,"Fresh",IF(DATEDIF(C2140,var!$A$2, "d") &lt; 120, "state","abandon"))))</f>
        <v>MostFresh</v>
      </c>
      <c r="E2140" s="3" t="str">
        <f>IF(C2140 &gt;= var!$D$1,IF(C2140 &lt;= var!$D$2, "1", "0"),"0")</f>
        <v>1</v>
      </c>
      <c r="F2140" t="b">
        <f>NOT(ISNA(VLOOKUP(B2140,var!$B$1:$B$40,1,FALSE)))</f>
        <v>1</v>
      </c>
    </row>
    <row r="2141" spans="1:6">
      <c r="A2141" t="s">
        <v>4553</v>
      </c>
      <c r="B2141" t="s">
        <v>1784</v>
      </c>
      <c r="C2141" s="3">
        <v>42668</v>
      </c>
      <c r="D2141" t="str">
        <f>IF(C2141 &gt;= var!$A$1, "MostFresh", IF(DATEDIF(C2141,var!$A$2,"d") &lt; 60, "MostFresh", IF(DATEDIF(C2141,var!$A$2, "d") &lt; 90,"Fresh",IF(DATEDIF(C2141,var!$A$2, "d") &lt; 120, "state","abandon"))))</f>
        <v>MostFresh</v>
      </c>
      <c r="E2141" s="3" t="str">
        <f>IF(C2141 &gt;= var!$D$1,IF(C2141 &lt;= var!$D$2, "1", "0"),"0")</f>
        <v>1</v>
      </c>
      <c r="F2141" t="b">
        <f>NOT(ISNA(VLOOKUP(B2141,var!$B$1:$B$40,1,FALSE)))</f>
        <v>1</v>
      </c>
    </row>
    <row r="2142" spans="1:6">
      <c r="A2142" t="s">
        <v>4554</v>
      </c>
      <c r="B2142" t="s">
        <v>1784</v>
      </c>
      <c r="C2142" s="3">
        <v>42668</v>
      </c>
      <c r="D2142" t="str">
        <f>IF(C2142 &gt;= var!$A$1, "MostFresh", IF(DATEDIF(C2142,var!$A$2,"d") &lt; 60, "MostFresh", IF(DATEDIF(C2142,var!$A$2, "d") &lt; 90,"Fresh",IF(DATEDIF(C2142,var!$A$2, "d") &lt; 120, "state","abandon"))))</f>
        <v>MostFresh</v>
      </c>
      <c r="E2142" s="3" t="str">
        <f>IF(C2142 &gt;= var!$D$1,IF(C2142 &lt;= var!$D$2, "1", "0"),"0")</f>
        <v>1</v>
      </c>
      <c r="F2142" t="b">
        <f>NOT(ISNA(VLOOKUP(B2142,var!$B$1:$B$40,1,FALSE)))</f>
        <v>1</v>
      </c>
    </row>
    <row r="2143" spans="1:6">
      <c r="A2143" t="s">
        <v>4555</v>
      </c>
      <c r="B2143" t="s">
        <v>1784</v>
      </c>
      <c r="C2143" s="3">
        <v>42618</v>
      </c>
      <c r="D2143" t="str">
        <f>IF(C2143 &gt;= var!$A$1, "MostFresh", IF(DATEDIF(C2143,var!$A$2,"d") &lt; 60, "MostFresh", IF(DATEDIF(C2143,var!$A$2, "d") &lt; 90,"Fresh",IF(DATEDIF(C2143,var!$A$2, "d") &lt; 120, "state","abandon"))))</f>
        <v>MostFresh</v>
      </c>
      <c r="E2143" s="3" t="str">
        <f>IF(C2143 &gt;= var!$D$1,IF(C2143 &lt;= var!$D$2, "1", "0"),"0")</f>
        <v>0</v>
      </c>
      <c r="F2143" t="b">
        <f>NOT(ISNA(VLOOKUP(B2143,var!$B$1:$B$40,1,FALSE)))</f>
        <v>1</v>
      </c>
    </row>
    <row r="2144" spans="1:6">
      <c r="A2144" t="s">
        <v>4556</v>
      </c>
      <c r="B2144" t="s">
        <v>1784</v>
      </c>
      <c r="C2144" s="3">
        <v>42668</v>
      </c>
      <c r="D2144" t="str">
        <f>IF(C2144 &gt;= var!$A$1, "MostFresh", IF(DATEDIF(C2144,var!$A$2,"d") &lt; 60, "MostFresh", IF(DATEDIF(C2144,var!$A$2, "d") &lt; 90,"Fresh",IF(DATEDIF(C2144,var!$A$2, "d") &lt; 120, "state","abandon"))))</f>
        <v>MostFresh</v>
      </c>
      <c r="E2144" s="3" t="str">
        <f>IF(C2144 &gt;= var!$D$1,IF(C2144 &lt;= var!$D$2, "1", "0"),"0")</f>
        <v>1</v>
      </c>
      <c r="F2144" t="b">
        <f>NOT(ISNA(VLOOKUP(B2144,var!$B$1:$B$40,1,FALSE)))</f>
        <v>1</v>
      </c>
    </row>
    <row r="2145" spans="1:6">
      <c r="A2145" t="s">
        <v>4557</v>
      </c>
      <c r="B2145" t="s">
        <v>1784</v>
      </c>
      <c r="C2145" s="3">
        <v>42668</v>
      </c>
      <c r="D2145" t="str">
        <f>IF(C2145 &gt;= var!$A$1, "MostFresh", IF(DATEDIF(C2145,var!$A$2,"d") &lt; 60, "MostFresh", IF(DATEDIF(C2145,var!$A$2, "d") &lt; 90,"Fresh",IF(DATEDIF(C2145,var!$A$2, "d") &lt; 120, "state","abandon"))))</f>
        <v>MostFresh</v>
      </c>
      <c r="E2145" s="3" t="str">
        <f>IF(C2145 &gt;= var!$D$1,IF(C2145 &lt;= var!$D$2, "1", "0"),"0")</f>
        <v>1</v>
      </c>
      <c r="F2145" t="b">
        <f>NOT(ISNA(VLOOKUP(B2145,var!$B$1:$B$40,1,FALSE)))</f>
        <v>1</v>
      </c>
    </row>
    <row r="2146" spans="1:6">
      <c r="A2146" t="s">
        <v>4558</v>
      </c>
      <c r="B2146" t="s">
        <v>1784</v>
      </c>
      <c r="C2146" s="3">
        <v>42618</v>
      </c>
      <c r="D2146" t="str">
        <f>IF(C2146 &gt;= var!$A$1, "MostFresh", IF(DATEDIF(C2146,var!$A$2,"d") &lt; 60, "MostFresh", IF(DATEDIF(C2146,var!$A$2, "d") &lt; 90,"Fresh",IF(DATEDIF(C2146,var!$A$2, "d") &lt; 120, "state","abandon"))))</f>
        <v>MostFresh</v>
      </c>
      <c r="E2146" s="3" t="str">
        <f>IF(C2146 &gt;= var!$D$1,IF(C2146 &lt;= var!$D$2, "1", "0"),"0")</f>
        <v>0</v>
      </c>
      <c r="F2146" t="b">
        <f>NOT(ISNA(VLOOKUP(B2146,var!$B$1:$B$40,1,FALSE)))</f>
        <v>1</v>
      </c>
    </row>
    <row r="2147" spans="1:6">
      <c r="A2147" t="s">
        <v>4559</v>
      </c>
      <c r="B2147" t="s">
        <v>1784</v>
      </c>
      <c r="C2147" s="3">
        <v>42668</v>
      </c>
      <c r="D2147" t="str">
        <f>IF(C2147 &gt;= var!$A$1, "MostFresh", IF(DATEDIF(C2147,var!$A$2,"d") &lt; 60, "MostFresh", IF(DATEDIF(C2147,var!$A$2, "d") &lt; 90,"Fresh",IF(DATEDIF(C2147,var!$A$2, "d") &lt; 120, "state","abandon"))))</f>
        <v>MostFresh</v>
      </c>
      <c r="E2147" s="3" t="str">
        <f>IF(C2147 &gt;= var!$D$1,IF(C2147 &lt;= var!$D$2, "1", "0"),"0")</f>
        <v>1</v>
      </c>
      <c r="F2147" t="b">
        <f>NOT(ISNA(VLOOKUP(B2147,var!$B$1:$B$40,1,FALSE)))</f>
        <v>1</v>
      </c>
    </row>
    <row r="2148" spans="1:6">
      <c r="A2148" t="s">
        <v>4560</v>
      </c>
      <c r="B2148" t="s">
        <v>1784</v>
      </c>
      <c r="C2148" s="3">
        <v>42667</v>
      </c>
      <c r="D2148" t="str">
        <f>IF(C2148 &gt;= var!$A$1, "MostFresh", IF(DATEDIF(C2148,var!$A$2,"d") &lt; 60, "MostFresh", IF(DATEDIF(C2148,var!$A$2, "d") &lt; 90,"Fresh",IF(DATEDIF(C2148,var!$A$2, "d") &lt; 120, "state","abandon"))))</f>
        <v>MostFresh</v>
      </c>
      <c r="E2148" s="3" t="str">
        <f>IF(C2148 &gt;= var!$D$1,IF(C2148 &lt;= var!$D$2, "1", "0"),"0")</f>
        <v>1</v>
      </c>
      <c r="F2148" t="b">
        <f>NOT(ISNA(VLOOKUP(B2148,var!$B$1:$B$40,1,FALSE)))</f>
        <v>1</v>
      </c>
    </row>
    <row r="2149" spans="1:6">
      <c r="A2149" t="s">
        <v>4561</v>
      </c>
      <c r="B2149" t="s">
        <v>1784</v>
      </c>
      <c r="C2149" s="3">
        <v>42668</v>
      </c>
      <c r="D2149" t="str">
        <f>IF(C2149 &gt;= var!$A$1, "MostFresh", IF(DATEDIF(C2149,var!$A$2,"d") &lt; 60, "MostFresh", IF(DATEDIF(C2149,var!$A$2, "d") &lt; 90,"Fresh",IF(DATEDIF(C2149,var!$A$2, "d") &lt; 120, "state","abandon"))))</f>
        <v>MostFresh</v>
      </c>
      <c r="E2149" s="3" t="str">
        <f>IF(C2149 &gt;= var!$D$1,IF(C2149 &lt;= var!$D$2, "1", "0"),"0")</f>
        <v>1</v>
      </c>
      <c r="F2149" t="b">
        <f>NOT(ISNA(VLOOKUP(B2149,var!$B$1:$B$40,1,FALSE)))</f>
        <v>1</v>
      </c>
    </row>
    <row r="2150" spans="1:6">
      <c r="A2150" t="s">
        <v>4562</v>
      </c>
      <c r="B2150" t="s">
        <v>1784</v>
      </c>
      <c r="C2150" s="3">
        <v>42569</v>
      </c>
      <c r="D2150" t="str">
        <f>IF(C2150 &gt;= var!$A$1, "MostFresh", IF(DATEDIF(C2150,var!$A$2,"d") &lt; 60, "MostFresh", IF(DATEDIF(C2150,var!$A$2, "d") &lt; 90,"Fresh",IF(DATEDIF(C2150,var!$A$2, "d") &lt; 120, "state","abandon"))))</f>
        <v>Fresh</v>
      </c>
      <c r="E2150" s="3" t="str">
        <f>IF(C2150 &gt;= var!$D$1,IF(C2150 &lt;= var!$D$2, "1", "0"),"0")</f>
        <v>0</v>
      </c>
      <c r="F2150" t="b">
        <f>NOT(ISNA(VLOOKUP(B2150,var!$B$1:$B$40,1,FALSE)))</f>
        <v>1</v>
      </c>
    </row>
    <row r="2151" spans="1:6">
      <c r="A2151" t="s">
        <v>4563</v>
      </c>
      <c r="B2151" t="s">
        <v>1784</v>
      </c>
      <c r="C2151" s="3">
        <v>42667</v>
      </c>
      <c r="D2151" t="str">
        <f>IF(C2151 &gt;= var!$A$1, "MostFresh", IF(DATEDIF(C2151,var!$A$2,"d") &lt; 60, "MostFresh", IF(DATEDIF(C2151,var!$A$2, "d") &lt; 90,"Fresh",IF(DATEDIF(C2151,var!$A$2, "d") &lt; 120, "state","abandon"))))</f>
        <v>MostFresh</v>
      </c>
      <c r="E2151" s="3" t="str">
        <f>IF(C2151 &gt;= var!$D$1,IF(C2151 &lt;= var!$D$2, "1", "0"),"0")</f>
        <v>1</v>
      </c>
      <c r="F2151" t="b">
        <f>NOT(ISNA(VLOOKUP(B2151,var!$B$1:$B$40,1,FALSE)))</f>
        <v>1</v>
      </c>
    </row>
    <row r="2152" spans="1:6">
      <c r="A2152" t="s">
        <v>4564</v>
      </c>
      <c r="B2152" t="s">
        <v>1784</v>
      </c>
      <c r="C2152" s="3">
        <v>42550</v>
      </c>
      <c r="D2152" t="str">
        <f>IF(C2152 &gt;= var!$A$1, "MostFresh", IF(DATEDIF(C2152,var!$A$2,"d") &lt; 60, "MostFresh", IF(DATEDIF(C2152,var!$A$2, "d") &lt; 90,"Fresh",IF(DATEDIF(C2152,var!$A$2, "d") &lt; 120, "state","abandon"))))</f>
        <v>state</v>
      </c>
      <c r="E2152" s="3" t="str">
        <f>IF(C2152 &gt;= var!$D$1,IF(C2152 &lt;= var!$D$2, "1", "0"),"0")</f>
        <v>0</v>
      </c>
      <c r="F2152" t="b">
        <f>NOT(ISNA(VLOOKUP(B2152,var!$B$1:$B$40,1,FALSE)))</f>
        <v>1</v>
      </c>
    </row>
    <row r="2153" spans="1:6">
      <c r="A2153" t="s">
        <v>4565</v>
      </c>
      <c r="B2153" t="s">
        <v>1784</v>
      </c>
      <c r="C2153" s="3">
        <v>42667</v>
      </c>
      <c r="D2153" t="str">
        <f>IF(C2153 &gt;= var!$A$1, "MostFresh", IF(DATEDIF(C2153,var!$A$2,"d") &lt; 60, "MostFresh", IF(DATEDIF(C2153,var!$A$2, "d") &lt; 90,"Fresh",IF(DATEDIF(C2153,var!$A$2, "d") &lt; 120, "state","abandon"))))</f>
        <v>MostFresh</v>
      </c>
      <c r="E2153" s="3" t="str">
        <f>IF(C2153 &gt;= var!$D$1,IF(C2153 &lt;= var!$D$2, "1", "0"),"0")</f>
        <v>1</v>
      </c>
      <c r="F2153" t="b">
        <f>NOT(ISNA(VLOOKUP(B2153,var!$B$1:$B$40,1,FALSE)))</f>
        <v>1</v>
      </c>
    </row>
    <row r="2154" spans="1:6">
      <c r="A2154" t="s">
        <v>4566</v>
      </c>
      <c r="B2154" t="s">
        <v>1784</v>
      </c>
      <c r="C2154" s="3">
        <v>42667</v>
      </c>
      <c r="D2154" t="str">
        <f>IF(C2154 &gt;= var!$A$1, "MostFresh", IF(DATEDIF(C2154,var!$A$2,"d") &lt; 60, "MostFresh", IF(DATEDIF(C2154,var!$A$2, "d") &lt; 90,"Fresh",IF(DATEDIF(C2154,var!$A$2, "d") &lt; 120, "state","abandon"))))</f>
        <v>MostFresh</v>
      </c>
      <c r="E2154" s="3" t="str">
        <f>IF(C2154 &gt;= var!$D$1,IF(C2154 &lt;= var!$D$2, "1", "0"),"0")</f>
        <v>1</v>
      </c>
      <c r="F2154" t="b">
        <f>NOT(ISNA(VLOOKUP(B2154,var!$B$1:$B$40,1,FALSE)))</f>
        <v>1</v>
      </c>
    </row>
    <row r="2155" spans="1:6">
      <c r="A2155" t="s">
        <v>4567</v>
      </c>
      <c r="B2155" t="s">
        <v>1784</v>
      </c>
      <c r="C2155" s="3">
        <v>42550</v>
      </c>
      <c r="D2155" t="str">
        <f>IF(C2155 &gt;= var!$A$1, "MostFresh", IF(DATEDIF(C2155,var!$A$2,"d") &lt; 60, "MostFresh", IF(DATEDIF(C2155,var!$A$2, "d") &lt; 90,"Fresh",IF(DATEDIF(C2155,var!$A$2, "d") &lt; 120, "state","abandon"))))</f>
        <v>state</v>
      </c>
      <c r="E2155" s="3" t="str">
        <f>IF(C2155 &gt;= var!$D$1,IF(C2155 &lt;= var!$D$2, "1", "0"),"0")</f>
        <v>0</v>
      </c>
      <c r="F2155" t="b">
        <f>NOT(ISNA(VLOOKUP(B2155,var!$B$1:$B$40,1,FALSE)))</f>
        <v>1</v>
      </c>
    </row>
    <row r="2156" spans="1:6">
      <c r="A2156" t="s">
        <v>4568</v>
      </c>
      <c r="B2156" t="s">
        <v>1784</v>
      </c>
      <c r="C2156" s="3">
        <v>42668</v>
      </c>
      <c r="D2156" t="str">
        <f>IF(C2156 &gt;= var!$A$1, "MostFresh", IF(DATEDIF(C2156,var!$A$2,"d") &lt; 60, "MostFresh", IF(DATEDIF(C2156,var!$A$2, "d") &lt; 90,"Fresh",IF(DATEDIF(C2156,var!$A$2, "d") &lt; 120, "state","abandon"))))</f>
        <v>MostFresh</v>
      </c>
      <c r="E2156" s="3" t="str">
        <f>IF(C2156 &gt;= var!$D$1,IF(C2156 &lt;= var!$D$2, "1", "0"),"0")</f>
        <v>1</v>
      </c>
      <c r="F2156" t="b">
        <f>NOT(ISNA(VLOOKUP(B2156,var!$B$1:$B$40,1,FALSE)))</f>
        <v>1</v>
      </c>
    </row>
    <row r="2157" spans="1:6">
      <c r="A2157" t="s">
        <v>4569</v>
      </c>
      <c r="B2157" t="s">
        <v>1784</v>
      </c>
      <c r="C2157" s="3">
        <v>42667</v>
      </c>
      <c r="D2157" t="str">
        <f>IF(C2157 &gt;= var!$A$1, "MostFresh", IF(DATEDIF(C2157,var!$A$2,"d") &lt; 60, "MostFresh", IF(DATEDIF(C2157,var!$A$2, "d") &lt; 90,"Fresh",IF(DATEDIF(C2157,var!$A$2, "d") &lt; 120, "state","abandon"))))</f>
        <v>MostFresh</v>
      </c>
      <c r="E2157" s="3" t="str">
        <f>IF(C2157 &gt;= var!$D$1,IF(C2157 &lt;= var!$D$2, "1", "0"),"0")</f>
        <v>1</v>
      </c>
      <c r="F2157" t="b">
        <f>NOT(ISNA(VLOOKUP(B2157,var!$B$1:$B$40,1,FALSE)))</f>
        <v>1</v>
      </c>
    </row>
    <row r="2158" spans="1:6">
      <c r="A2158" t="s">
        <v>4570</v>
      </c>
      <c r="B2158" t="s">
        <v>1784</v>
      </c>
      <c r="C2158" s="3">
        <v>42668</v>
      </c>
      <c r="D2158" t="str">
        <f>IF(C2158 &gt;= var!$A$1, "MostFresh", IF(DATEDIF(C2158,var!$A$2,"d") &lt; 60, "MostFresh", IF(DATEDIF(C2158,var!$A$2, "d") &lt; 90,"Fresh",IF(DATEDIF(C2158,var!$A$2, "d") &lt; 120, "state","abandon"))))</f>
        <v>MostFresh</v>
      </c>
      <c r="E2158" s="3" t="str">
        <f>IF(C2158 &gt;= var!$D$1,IF(C2158 &lt;= var!$D$2, "1", "0"),"0")</f>
        <v>1</v>
      </c>
      <c r="F2158" t="b">
        <f>NOT(ISNA(VLOOKUP(B2158,var!$B$1:$B$40,1,FALSE)))</f>
        <v>1</v>
      </c>
    </row>
    <row r="2159" spans="1:6">
      <c r="A2159" t="s">
        <v>4571</v>
      </c>
      <c r="B2159" t="s">
        <v>1784</v>
      </c>
      <c r="C2159" s="3">
        <v>42502</v>
      </c>
      <c r="D2159" t="str">
        <f>IF(C2159 &gt;= var!$A$1, "MostFresh", IF(DATEDIF(C2159,var!$A$2,"d") &lt; 60, "MostFresh", IF(DATEDIF(C2159,var!$A$2, "d") &lt; 90,"Fresh",IF(DATEDIF(C2159,var!$A$2, "d") &lt; 120, "state","abandon"))))</f>
        <v>abandon</v>
      </c>
      <c r="E2159" s="3" t="str">
        <f>IF(C2159 &gt;= var!$D$1,IF(C2159 &lt;= var!$D$2, "1", "0"),"0")</f>
        <v>0</v>
      </c>
      <c r="F2159" t="b">
        <f>NOT(ISNA(VLOOKUP(B2159,var!$B$1:$B$40,1,FALSE)))</f>
        <v>1</v>
      </c>
    </row>
    <row r="2160" spans="1:6">
      <c r="A2160" t="s">
        <v>4572</v>
      </c>
      <c r="B2160" t="s">
        <v>1784</v>
      </c>
      <c r="C2160" s="3">
        <v>42667</v>
      </c>
      <c r="D2160" t="str">
        <f>IF(C2160 &gt;= var!$A$1, "MostFresh", IF(DATEDIF(C2160,var!$A$2,"d") &lt; 60, "MostFresh", IF(DATEDIF(C2160,var!$A$2, "d") &lt; 90,"Fresh",IF(DATEDIF(C2160,var!$A$2, "d") &lt; 120, "state","abandon"))))</f>
        <v>MostFresh</v>
      </c>
      <c r="E2160" s="3" t="str">
        <f>IF(C2160 &gt;= var!$D$1,IF(C2160 &lt;= var!$D$2, "1", "0"),"0")</f>
        <v>1</v>
      </c>
      <c r="F2160" t="b">
        <f>NOT(ISNA(VLOOKUP(B2160,var!$B$1:$B$40,1,FALSE)))</f>
        <v>1</v>
      </c>
    </row>
    <row r="2161" spans="1:6">
      <c r="A2161" t="s">
        <v>4573</v>
      </c>
      <c r="B2161" t="s">
        <v>1784</v>
      </c>
      <c r="C2161" s="3">
        <v>42667</v>
      </c>
      <c r="D2161" t="str">
        <f>IF(C2161 &gt;= var!$A$1, "MostFresh", IF(DATEDIF(C2161,var!$A$2,"d") &lt; 60, "MostFresh", IF(DATEDIF(C2161,var!$A$2, "d") &lt; 90,"Fresh",IF(DATEDIF(C2161,var!$A$2, "d") &lt; 120, "state","abandon"))))</f>
        <v>MostFresh</v>
      </c>
      <c r="E2161" s="3" t="str">
        <f>IF(C2161 &gt;= var!$D$1,IF(C2161 &lt;= var!$D$2, "1", "0"),"0")</f>
        <v>1</v>
      </c>
      <c r="F2161" t="b">
        <f>NOT(ISNA(VLOOKUP(B2161,var!$B$1:$B$40,1,FALSE)))</f>
        <v>1</v>
      </c>
    </row>
    <row r="2162" spans="1:6">
      <c r="A2162" t="s">
        <v>4574</v>
      </c>
      <c r="B2162" t="s">
        <v>1784</v>
      </c>
      <c r="C2162" s="3">
        <v>42667</v>
      </c>
      <c r="D2162" t="str">
        <f>IF(C2162 &gt;= var!$A$1, "MostFresh", IF(DATEDIF(C2162,var!$A$2,"d") &lt; 60, "MostFresh", IF(DATEDIF(C2162,var!$A$2, "d") &lt; 90,"Fresh",IF(DATEDIF(C2162,var!$A$2, "d") &lt; 120, "state","abandon"))))</f>
        <v>MostFresh</v>
      </c>
      <c r="E2162" s="3" t="str">
        <f>IF(C2162 &gt;= var!$D$1,IF(C2162 &lt;= var!$D$2, "1", "0"),"0")</f>
        <v>1</v>
      </c>
      <c r="F2162" t="b">
        <f>NOT(ISNA(VLOOKUP(B2162,var!$B$1:$B$40,1,FALSE)))</f>
        <v>1</v>
      </c>
    </row>
    <row r="2163" spans="1:6">
      <c r="A2163" t="s">
        <v>4575</v>
      </c>
      <c r="B2163" t="s">
        <v>1784</v>
      </c>
      <c r="C2163" s="3">
        <v>42597</v>
      </c>
      <c r="D2163" t="str">
        <f>IF(C2163 &gt;= var!$A$1, "MostFresh", IF(DATEDIF(C2163,var!$A$2,"d") &lt; 60, "MostFresh", IF(DATEDIF(C2163,var!$A$2, "d") &lt; 90,"Fresh",IF(DATEDIF(C2163,var!$A$2, "d") &lt; 120, "state","abandon"))))</f>
        <v>MostFresh</v>
      </c>
      <c r="E2163" s="3" t="str">
        <f>IF(C2163 &gt;= var!$D$1,IF(C2163 &lt;= var!$D$2, "1", "0"),"0")</f>
        <v>0</v>
      </c>
      <c r="F2163" t="b">
        <f>NOT(ISNA(VLOOKUP(B2163,var!$B$1:$B$40,1,FALSE)))</f>
        <v>1</v>
      </c>
    </row>
    <row r="2164" spans="1:6">
      <c r="A2164" t="s">
        <v>4576</v>
      </c>
      <c r="B2164" t="s">
        <v>1784</v>
      </c>
      <c r="C2164" s="3">
        <v>42668</v>
      </c>
      <c r="D2164" t="str">
        <f>IF(C2164 &gt;= var!$A$1, "MostFresh", IF(DATEDIF(C2164,var!$A$2,"d") &lt; 60, "MostFresh", IF(DATEDIF(C2164,var!$A$2, "d") &lt; 90,"Fresh",IF(DATEDIF(C2164,var!$A$2, "d") &lt; 120, "state","abandon"))))</f>
        <v>MostFresh</v>
      </c>
      <c r="E2164" s="3" t="str">
        <f>IF(C2164 &gt;= var!$D$1,IF(C2164 &lt;= var!$D$2, "1", "0"),"0")</f>
        <v>1</v>
      </c>
      <c r="F2164" t="b">
        <f>NOT(ISNA(VLOOKUP(B2164,var!$B$1:$B$40,1,FALSE)))</f>
        <v>1</v>
      </c>
    </row>
    <row r="2165" spans="1:6">
      <c r="A2165" t="s">
        <v>4577</v>
      </c>
      <c r="B2165" t="s">
        <v>1784</v>
      </c>
      <c r="C2165" s="3">
        <v>42667</v>
      </c>
      <c r="D2165" t="str">
        <f>IF(C2165 &gt;= var!$A$1, "MostFresh", IF(DATEDIF(C2165,var!$A$2,"d") &lt; 60, "MostFresh", IF(DATEDIF(C2165,var!$A$2, "d") &lt; 90,"Fresh",IF(DATEDIF(C2165,var!$A$2, "d") &lt; 120, "state","abandon"))))</f>
        <v>MostFresh</v>
      </c>
      <c r="E2165" s="3" t="str">
        <f>IF(C2165 &gt;= var!$D$1,IF(C2165 &lt;= var!$D$2, "1", "0"),"0")</f>
        <v>1</v>
      </c>
      <c r="F2165" t="b">
        <f>NOT(ISNA(VLOOKUP(B2165,var!$B$1:$B$40,1,FALSE)))</f>
        <v>1</v>
      </c>
    </row>
    <row r="2166" spans="1:6">
      <c r="A2166" t="s">
        <v>4578</v>
      </c>
      <c r="B2166" t="s">
        <v>1784</v>
      </c>
      <c r="C2166" s="3">
        <v>42562</v>
      </c>
      <c r="D2166" t="str">
        <f>IF(C2166 &gt;= var!$A$1, "MostFresh", IF(DATEDIF(C2166,var!$A$2,"d") &lt; 60, "MostFresh", IF(DATEDIF(C2166,var!$A$2, "d") &lt; 90,"Fresh",IF(DATEDIF(C2166,var!$A$2, "d") &lt; 120, "state","abandon"))))</f>
        <v>Fresh</v>
      </c>
      <c r="E2166" s="3" t="str">
        <f>IF(C2166 &gt;= var!$D$1,IF(C2166 &lt;= var!$D$2, "1", "0"),"0")</f>
        <v>0</v>
      </c>
      <c r="F2166" t="b">
        <f>NOT(ISNA(VLOOKUP(B2166,var!$B$1:$B$40,1,FALSE)))</f>
        <v>1</v>
      </c>
    </row>
    <row r="2167" spans="1:6">
      <c r="A2167" t="s">
        <v>4579</v>
      </c>
      <c r="B2167" t="s">
        <v>1784</v>
      </c>
      <c r="C2167" s="3">
        <v>42562</v>
      </c>
      <c r="D2167" t="str">
        <f>IF(C2167 &gt;= var!$A$1, "MostFresh", IF(DATEDIF(C2167,var!$A$2,"d") &lt; 60, "MostFresh", IF(DATEDIF(C2167,var!$A$2, "d") &lt; 90,"Fresh",IF(DATEDIF(C2167,var!$A$2, "d") &lt; 120, "state","abandon"))))</f>
        <v>Fresh</v>
      </c>
      <c r="E2167" s="3" t="str">
        <f>IF(C2167 &gt;= var!$D$1,IF(C2167 &lt;= var!$D$2, "1", "0"),"0")</f>
        <v>0</v>
      </c>
      <c r="F2167" t="b">
        <f>NOT(ISNA(VLOOKUP(B2167,var!$B$1:$B$40,1,FALSE)))</f>
        <v>1</v>
      </c>
    </row>
    <row r="2168" spans="1:6">
      <c r="A2168" t="s">
        <v>4580</v>
      </c>
      <c r="B2168" t="s">
        <v>1784</v>
      </c>
      <c r="C2168" s="3">
        <v>42605</v>
      </c>
      <c r="D2168" t="str">
        <f>IF(C2168 &gt;= var!$A$1, "MostFresh", IF(DATEDIF(C2168,var!$A$2,"d") &lt; 60, "MostFresh", IF(DATEDIF(C2168,var!$A$2, "d") &lt; 90,"Fresh",IF(DATEDIF(C2168,var!$A$2, "d") &lt; 120, "state","abandon"))))</f>
        <v>MostFresh</v>
      </c>
      <c r="E2168" s="3" t="str">
        <f>IF(C2168 &gt;= var!$D$1,IF(C2168 &lt;= var!$D$2, "1", "0"),"0")</f>
        <v>0</v>
      </c>
      <c r="F2168" t="b">
        <f>NOT(ISNA(VLOOKUP(B2168,var!$B$1:$B$40,1,FALSE)))</f>
        <v>1</v>
      </c>
    </row>
    <row r="2169" spans="1:6">
      <c r="A2169" t="s">
        <v>4581</v>
      </c>
      <c r="B2169" t="s">
        <v>1784</v>
      </c>
      <c r="C2169" s="3">
        <v>42426</v>
      </c>
      <c r="D2169" t="str">
        <f>IF(C2169 &gt;= var!$A$1, "MostFresh", IF(DATEDIF(C2169,var!$A$2,"d") &lt; 60, "MostFresh", IF(DATEDIF(C2169,var!$A$2, "d") &lt; 90,"Fresh",IF(DATEDIF(C2169,var!$A$2, "d") &lt; 120, "state","abandon"))))</f>
        <v>abandon</v>
      </c>
      <c r="E2169" s="3" t="str">
        <f>IF(C2169 &gt;= var!$D$1,IF(C2169 &lt;= var!$D$2, "1", "0"),"0")</f>
        <v>0</v>
      </c>
      <c r="F2169" t="b">
        <f>NOT(ISNA(VLOOKUP(B2169,var!$B$1:$B$40,1,FALSE)))</f>
        <v>1</v>
      </c>
    </row>
    <row r="2170" spans="1:6">
      <c r="A2170" t="s">
        <v>4582</v>
      </c>
      <c r="B2170" t="s">
        <v>1784</v>
      </c>
      <c r="C2170" s="3">
        <v>42667</v>
      </c>
      <c r="D2170" t="str">
        <f>IF(C2170 &gt;= var!$A$1, "MostFresh", IF(DATEDIF(C2170,var!$A$2,"d") &lt; 60, "MostFresh", IF(DATEDIF(C2170,var!$A$2, "d") &lt; 90,"Fresh",IF(DATEDIF(C2170,var!$A$2, "d") &lt; 120, "state","abandon"))))</f>
        <v>MostFresh</v>
      </c>
      <c r="E2170" s="3" t="str">
        <f>IF(C2170 &gt;= var!$D$1,IF(C2170 &lt;= var!$D$2, "1", "0"),"0")</f>
        <v>1</v>
      </c>
      <c r="F2170" t="b">
        <f>NOT(ISNA(VLOOKUP(B2170,var!$B$1:$B$40,1,FALSE)))</f>
        <v>1</v>
      </c>
    </row>
    <row r="2171" spans="1:6">
      <c r="A2171" t="s">
        <v>4583</v>
      </c>
      <c r="B2171" t="s">
        <v>1784</v>
      </c>
      <c r="C2171" s="3">
        <v>42667</v>
      </c>
      <c r="D2171" t="str">
        <f>IF(C2171 &gt;= var!$A$1, "MostFresh", IF(DATEDIF(C2171,var!$A$2,"d") &lt; 60, "MostFresh", IF(DATEDIF(C2171,var!$A$2, "d") &lt; 90,"Fresh",IF(DATEDIF(C2171,var!$A$2, "d") &lt; 120, "state","abandon"))))</f>
        <v>MostFresh</v>
      </c>
      <c r="E2171" s="3" t="str">
        <f>IF(C2171 &gt;= var!$D$1,IF(C2171 &lt;= var!$D$2, "1", "0"),"0")</f>
        <v>1</v>
      </c>
      <c r="F2171" t="b">
        <f>NOT(ISNA(VLOOKUP(B2171,var!$B$1:$B$40,1,FALSE)))</f>
        <v>1</v>
      </c>
    </row>
    <row r="2172" spans="1:6">
      <c r="A2172" t="s">
        <v>4584</v>
      </c>
      <c r="B2172" t="s">
        <v>1784</v>
      </c>
      <c r="C2172" s="3">
        <v>42667</v>
      </c>
      <c r="D2172" t="str">
        <f>IF(C2172 &gt;= var!$A$1, "MostFresh", IF(DATEDIF(C2172,var!$A$2,"d") &lt; 60, "MostFresh", IF(DATEDIF(C2172,var!$A$2, "d") &lt; 90,"Fresh",IF(DATEDIF(C2172,var!$A$2, "d") &lt; 120, "state","abandon"))))</f>
        <v>MostFresh</v>
      </c>
      <c r="E2172" s="3" t="str">
        <f>IF(C2172 &gt;= var!$D$1,IF(C2172 &lt;= var!$D$2, "1", "0"),"0")</f>
        <v>1</v>
      </c>
      <c r="F2172" t="b">
        <f>NOT(ISNA(VLOOKUP(B2172,var!$B$1:$B$40,1,FALSE)))</f>
        <v>1</v>
      </c>
    </row>
    <row r="2173" spans="1:6">
      <c r="A2173" t="s">
        <v>4585</v>
      </c>
      <c r="B2173" t="s">
        <v>1784</v>
      </c>
      <c r="C2173" s="3">
        <v>42643</v>
      </c>
      <c r="D2173" t="str">
        <f>IF(C2173 &gt;= var!$A$1, "MostFresh", IF(DATEDIF(C2173,var!$A$2,"d") &lt; 60, "MostFresh", IF(DATEDIF(C2173,var!$A$2, "d") &lt; 90,"Fresh",IF(DATEDIF(C2173,var!$A$2, "d") &lt; 120, "state","abandon"))))</f>
        <v>MostFresh</v>
      </c>
      <c r="E2173" s="3" t="str">
        <f>IF(C2173 &gt;= var!$D$1,IF(C2173 &lt;= var!$D$2, "1", "0"),"0")</f>
        <v>0</v>
      </c>
      <c r="F2173" t="b">
        <f>NOT(ISNA(VLOOKUP(B2173,var!$B$1:$B$40,1,FALSE)))</f>
        <v>1</v>
      </c>
    </row>
    <row r="2174" spans="1:6">
      <c r="A2174" t="s">
        <v>4586</v>
      </c>
      <c r="B2174" t="s">
        <v>1784</v>
      </c>
      <c r="C2174" s="3">
        <v>42550</v>
      </c>
      <c r="D2174" t="str">
        <f>IF(C2174 &gt;= var!$A$1, "MostFresh", IF(DATEDIF(C2174,var!$A$2,"d") &lt; 60, "MostFresh", IF(DATEDIF(C2174,var!$A$2, "d") &lt; 90,"Fresh",IF(DATEDIF(C2174,var!$A$2, "d") &lt; 120, "state","abandon"))))</f>
        <v>state</v>
      </c>
      <c r="E2174" s="3" t="str">
        <f>IF(C2174 &gt;= var!$D$1,IF(C2174 &lt;= var!$D$2, "1", "0"),"0")</f>
        <v>0</v>
      </c>
      <c r="F2174" t="b">
        <f>NOT(ISNA(VLOOKUP(B2174,var!$B$1:$B$40,1,FALSE)))</f>
        <v>1</v>
      </c>
    </row>
    <row r="2175" spans="1:6">
      <c r="A2175" t="s">
        <v>4587</v>
      </c>
      <c r="B2175" t="s">
        <v>1784</v>
      </c>
      <c r="C2175" s="3">
        <v>42527</v>
      </c>
      <c r="D2175" t="str">
        <f>IF(C2175 &gt;= var!$A$1, "MostFresh", IF(DATEDIF(C2175,var!$A$2,"d") &lt; 60, "MostFresh", IF(DATEDIF(C2175,var!$A$2, "d") &lt; 90,"Fresh",IF(DATEDIF(C2175,var!$A$2, "d") &lt; 120, "state","abandon"))))</f>
        <v>state</v>
      </c>
      <c r="E2175" s="3" t="str">
        <f>IF(C2175 &gt;= var!$D$1,IF(C2175 &lt;= var!$D$2, "1", "0"),"0")</f>
        <v>0</v>
      </c>
      <c r="F2175" t="b">
        <f>NOT(ISNA(VLOOKUP(B2175,var!$B$1:$B$40,1,FALSE)))</f>
        <v>1</v>
      </c>
    </row>
    <row r="2176" spans="1:6">
      <c r="A2176" t="s">
        <v>4588</v>
      </c>
      <c r="B2176" t="s">
        <v>1784</v>
      </c>
      <c r="C2176" s="3">
        <v>42550</v>
      </c>
      <c r="D2176" t="str">
        <f>IF(C2176 &gt;= var!$A$1, "MostFresh", IF(DATEDIF(C2176,var!$A$2,"d") &lt; 60, "MostFresh", IF(DATEDIF(C2176,var!$A$2, "d") &lt; 90,"Fresh",IF(DATEDIF(C2176,var!$A$2, "d") &lt; 120, "state","abandon"))))</f>
        <v>state</v>
      </c>
      <c r="E2176" s="3" t="str">
        <f>IF(C2176 &gt;= var!$D$1,IF(C2176 &lt;= var!$D$2, "1", "0"),"0")</f>
        <v>0</v>
      </c>
      <c r="F2176" t="b">
        <f>NOT(ISNA(VLOOKUP(B2176,var!$B$1:$B$40,1,FALSE)))</f>
        <v>1</v>
      </c>
    </row>
    <row r="2177" spans="1:6">
      <c r="A2177" t="s">
        <v>4589</v>
      </c>
      <c r="B2177" t="s">
        <v>1784</v>
      </c>
      <c r="C2177" s="3">
        <v>42668</v>
      </c>
      <c r="D2177" t="str">
        <f>IF(C2177 &gt;= var!$A$1, "MostFresh", IF(DATEDIF(C2177,var!$A$2,"d") &lt; 60, "MostFresh", IF(DATEDIF(C2177,var!$A$2, "d") &lt; 90,"Fresh",IF(DATEDIF(C2177,var!$A$2, "d") &lt; 120, "state","abandon"))))</f>
        <v>MostFresh</v>
      </c>
      <c r="E2177" s="3" t="str">
        <f>IF(C2177 &gt;= var!$D$1,IF(C2177 &lt;= var!$D$2, "1", "0"),"0")</f>
        <v>1</v>
      </c>
      <c r="F2177" t="b">
        <f>NOT(ISNA(VLOOKUP(B2177,var!$B$1:$B$40,1,FALSE)))</f>
        <v>1</v>
      </c>
    </row>
    <row r="2178" spans="1:6">
      <c r="A2178" t="s">
        <v>4590</v>
      </c>
      <c r="B2178" t="s">
        <v>1784</v>
      </c>
      <c r="C2178" s="3">
        <v>42550</v>
      </c>
      <c r="D2178" t="str">
        <f>IF(C2178 &gt;= var!$A$1, "MostFresh", IF(DATEDIF(C2178,var!$A$2,"d") &lt; 60, "MostFresh", IF(DATEDIF(C2178,var!$A$2, "d") &lt; 90,"Fresh",IF(DATEDIF(C2178,var!$A$2, "d") &lt; 120, "state","abandon"))))</f>
        <v>state</v>
      </c>
      <c r="E2178" s="3" t="str">
        <f>IF(C2178 &gt;= var!$D$1,IF(C2178 &lt;= var!$D$2, "1", "0"),"0")</f>
        <v>0</v>
      </c>
      <c r="F2178" t="b">
        <f>NOT(ISNA(VLOOKUP(B2178,var!$B$1:$B$40,1,FALSE)))</f>
        <v>1</v>
      </c>
    </row>
    <row r="2179" spans="1:6">
      <c r="A2179" t="s">
        <v>4591</v>
      </c>
      <c r="B2179" t="s">
        <v>1784</v>
      </c>
      <c r="C2179" s="3">
        <v>42667</v>
      </c>
      <c r="D2179" t="str">
        <f>IF(C2179 &gt;= var!$A$1, "MostFresh", IF(DATEDIF(C2179,var!$A$2,"d") &lt; 60, "MostFresh", IF(DATEDIF(C2179,var!$A$2, "d") &lt; 90,"Fresh",IF(DATEDIF(C2179,var!$A$2, "d") &lt; 120, "state","abandon"))))</f>
        <v>MostFresh</v>
      </c>
      <c r="E2179" s="3" t="str">
        <f>IF(C2179 &gt;= var!$D$1,IF(C2179 &lt;= var!$D$2, "1", "0"),"0")</f>
        <v>1</v>
      </c>
      <c r="F2179" t="b">
        <f>NOT(ISNA(VLOOKUP(B2179,var!$B$1:$B$40,1,FALSE)))</f>
        <v>1</v>
      </c>
    </row>
    <row r="2180" spans="1:6">
      <c r="A2180" t="s">
        <v>4592</v>
      </c>
      <c r="B2180" t="s">
        <v>1784</v>
      </c>
      <c r="C2180" s="3">
        <v>42667</v>
      </c>
      <c r="D2180" t="str">
        <f>IF(C2180 &gt;= var!$A$1, "MostFresh", IF(DATEDIF(C2180,var!$A$2,"d") &lt; 60, "MostFresh", IF(DATEDIF(C2180,var!$A$2, "d") &lt; 90,"Fresh",IF(DATEDIF(C2180,var!$A$2, "d") &lt; 120, "state","abandon"))))</f>
        <v>MostFresh</v>
      </c>
      <c r="E2180" s="3" t="str">
        <f>IF(C2180 &gt;= var!$D$1,IF(C2180 &lt;= var!$D$2, "1", "0"),"0")</f>
        <v>1</v>
      </c>
      <c r="F2180" t="b">
        <f>NOT(ISNA(VLOOKUP(B2180,var!$B$1:$B$40,1,FALSE)))</f>
        <v>1</v>
      </c>
    </row>
    <row r="2181" spans="1:6">
      <c r="A2181" t="s">
        <v>4593</v>
      </c>
      <c r="B2181" t="s">
        <v>1784</v>
      </c>
      <c r="C2181" s="3">
        <v>42668</v>
      </c>
      <c r="D2181" t="str">
        <f>IF(C2181 &gt;= var!$A$1, "MostFresh", IF(DATEDIF(C2181,var!$A$2,"d") &lt; 60, "MostFresh", IF(DATEDIF(C2181,var!$A$2, "d") &lt; 90,"Fresh",IF(DATEDIF(C2181,var!$A$2, "d") &lt; 120, "state","abandon"))))</f>
        <v>MostFresh</v>
      </c>
      <c r="E2181" s="3" t="str">
        <f>IF(C2181 &gt;= var!$D$1,IF(C2181 &lt;= var!$D$2, "1", "0"),"0")</f>
        <v>1</v>
      </c>
      <c r="F2181" t="b">
        <f>NOT(ISNA(VLOOKUP(B2181,var!$B$1:$B$40,1,FALSE)))</f>
        <v>1</v>
      </c>
    </row>
    <row r="2182" spans="1:6">
      <c r="A2182" t="s">
        <v>4594</v>
      </c>
      <c r="B2182" t="s">
        <v>1784</v>
      </c>
      <c r="C2182" s="3">
        <v>42668</v>
      </c>
      <c r="D2182" t="str">
        <f>IF(C2182 &gt;= var!$A$1, "MostFresh", IF(DATEDIF(C2182,var!$A$2,"d") &lt; 60, "MostFresh", IF(DATEDIF(C2182,var!$A$2, "d") &lt; 90,"Fresh",IF(DATEDIF(C2182,var!$A$2, "d") &lt; 120, "state","abandon"))))</f>
        <v>MostFresh</v>
      </c>
      <c r="E2182" s="3" t="str">
        <f>IF(C2182 &gt;= var!$D$1,IF(C2182 &lt;= var!$D$2, "1", "0"),"0")</f>
        <v>1</v>
      </c>
      <c r="F2182" t="b">
        <f>NOT(ISNA(VLOOKUP(B2182,var!$B$1:$B$40,1,FALSE)))</f>
        <v>1</v>
      </c>
    </row>
    <row r="2183" spans="1:6">
      <c r="A2183" t="s">
        <v>4595</v>
      </c>
      <c r="B2183" t="s">
        <v>1784</v>
      </c>
      <c r="C2183" s="3">
        <v>42668</v>
      </c>
      <c r="D2183" t="str">
        <f>IF(C2183 &gt;= var!$A$1, "MostFresh", IF(DATEDIF(C2183,var!$A$2,"d") &lt; 60, "MostFresh", IF(DATEDIF(C2183,var!$A$2, "d") &lt; 90,"Fresh",IF(DATEDIF(C2183,var!$A$2, "d") &lt; 120, "state","abandon"))))</f>
        <v>MostFresh</v>
      </c>
      <c r="E2183" s="3" t="str">
        <f>IF(C2183 &gt;= var!$D$1,IF(C2183 &lt;= var!$D$2, "1", "0"),"0")</f>
        <v>1</v>
      </c>
      <c r="F2183" t="b">
        <f>NOT(ISNA(VLOOKUP(B2183,var!$B$1:$B$40,1,FALSE)))</f>
        <v>1</v>
      </c>
    </row>
    <row r="2184" spans="1:6">
      <c r="A2184" t="s">
        <v>4596</v>
      </c>
      <c r="B2184" t="s">
        <v>1784</v>
      </c>
      <c r="C2184" s="3">
        <v>42667</v>
      </c>
      <c r="D2184" t="str">
        <f>IF(C2184 &gt;= var!$A$1, "MostFresh", IF(DATEDIF(C2184,var!$A$2,"d") &lt; 60, "MostFresh", IF(DATEDIF(C2184,var!$A$2, "d") &lt; 90,"Fresh",IF(DATEDIF(C2184,var!$A$2, "d") &lt; 120, "state","abandon"))))</f>
        <v>MostFresh</v>
      </c>
      <c r="E2184" s="3" t="str">
        <f>IF(C2184 &gt;= var!$D$1,IF(C2184 &lt;= var!$D$2, "1", "0"),"0")</f>
        <v>1</v>
      </c>
      <c r="F2184" t="b">
        <f>NOT(ISNA(VLOOKUP(B2184,var!$B$1:$B$40,1,FALSE)))</f>
        <v>1</v>
      </c>
    </row>
    <row r="2185" spans="1:6">
      <c r="A2185" t="s">
        <v>4597</v>
      </c>
      <c r="B2185" t="s">
        <v>1784</v>
      </c>
      <c r="C2185" s="3">
        <v>42667</v>
      </c>
      <c r="D2185" t="str">
        <f>IF(C2185 &gt;= var!$A$1, "MostFresh", IF(DATEDIF(C2185,var!$A$2,"d") &lt; 60, "MostFresh", IF(DATEDIF(C2185,var!$A$2, "d") &lt; 90,"Fresh",IF(DATEDIF(C2185,var!$A$2, "d") &lt; 120, "state","abandon"))))</f>
        <v>MostFresh</v>
      </c>
      <c r="E2185" s="3" t="str">
        <f>IF(C2185 &gt;= var!$D$1,IF(C2185 &lt;= var!$D$2, "1", "0"),"0")</f>
        <v>1</v>
      </c>
      <c r="F2185" t="b">
        <f>NOT(ISNA(VLOOKUP(B2185,var!$B$1:$B$40,1,FALSE)))</f>
        <v>1</v>
      </c>
    </row>
    <row r="2186" spans="1:6">
      <c r="A2186" t="s">
        <v>4598</v>
      </c>
      <c r="B2186" t="s">
        <v>1784</v>
      </c>
      <c r="C2186" s="3">
        <v>42667</v>
      </c>
      <c r="D2186" t="str">
        <f>IF(C2186 &gt;= var!$A$1, "MostFresh", IF(DATEDIF(C2186,var!$A$2,"d") &lt; 60, "MostFresh", IF(DATEDIF(C2186,var!$A$2, "d") &lt; 90,"Fresh",IF(DATEDIF(C2186,var!$A$2, "d") &lt; 120, "state","abandon"))))</f>
        <v>MostFresh</v>
      </c>
      <c r="E2186" s="3" t="str">
        <f>IF(C2186 &gt;= var!$D$1,IF(C2186 &lt;= var!$D$2, "1", "0"),"0")</f>
        <v>1</v>
      </c>
      <c r="F2186" t="b">
        <f>NOT(ISNA(VLOOKUP(B2186,var!$B$1:$B$40,1,FALSE)))</f>
        <v>1</v>
      </c>
    </row>
    <row r="2187" spans="1:6">
      <c r="A2187" t="s">
        <v>4599</v>
      </c>
      <c r="B2187" t="s">
        <v>1784</v>
      </c>
      <c r="C2187" s="3">
        <v>42667</v>
      </c>
      <c r="D2187" t="str">
        <f>IF(C2187 &gt;= var!$A$1, "MostFresh", IF(DATEDIF(C2187,var!$A$2,"d") &lt; 60, "MostFresh", IF(DATEDIF(C2187,var!$A$2, "d") &lt; 90,"Fresh",IF(DATEDIF(C2187,var!$A$2, "d") &lt; 120, "state","abandon"))))</f>
        <v>MostFresh</v>
      </c>
      <c r="E2187" s="3" t="str">
        <f>IF(C2187 &gt;= var!$D$1,IF(C2187 &lt;= var!$D$2, "1", "0"),"0")</f>
        <v>1</v>
      </c>
      <c r="F2187" t="b">
        <f>NOT(ISNA(VLOOKUP(B2187,var!$B$1:$B$40,1,FALSE)))</f>
        <v>1</v>
      </c>
    </row>
    <row r="2188" spans="1:6">
      <c r="A2188" t="s">
        <v>4600</v>
      </c>
      <c r="B2188" t="s">
        <v>1784</v>
      </c>
      <c r="C2188" s="3">
        <v>42667</v>
      </c>
      <c r="D2188" t="str">
        <f>IF(C2188 &gt;= var!$A$1, "MostFresh", IF(DATEDIF(C2188,var!$A$2,"d") &lt; 60, "MostFresh", IF(DATEDIF(C2188,var!$A$2, "d") &lt; 90,"Fresh",IF(DATEDIF(C2188,var!$A$2, "d") &lt; 120, "state","abandon"))))</f>
        <v>MostFresh</v>
      </c>
      <c r="E2188" s="3" t="str">
        <f>IF(C2188 &gt;= var!$D$1,IF(C2188 &lt;= var!$D$2, "1", "0"),"0")</f>
        <v>1</v>
      </c>
      <c r="F2188" t="b">
        <f>NOT(ISNA(VLOOKUP(B2188,var!$B$1:$B$40,1,FALSE)))</f>
        <v>1</v>
      </c>
    </row>
    <row r="2189" spans="1:6">
      <c r="A2189" t="s">
        <v>4601</v>
      </c>
      <c r="B2189" t="s">
        <v>1784</v>
      </c>
      <c r="C2189" s="3">
        <v>42667</v>
      </c>
      <c r="D2189" t="str">
        <f>IF(C2189 &gt;= var!$A$1, "MostFresh", IF(DATEDIF(C2189,var!$A$2,"d") &lt; 60, "MostFresh", IF(DATEDIF(C2189,var!$A$2, "d") &lt; 90,"Fresh",IF(DATEDIF(C2189,var!$A$2, "d") &lt; 120, "state","abandon"))))</f>
        <v>MostFresh</v>
      </c>
      <c r="E2189" s="3" t="str">
        <f>IF(C2189 &gt;= var!$D$1,IF(C2189 &lt;= var!$D$2, "1", "0"),"0")</f>
        <v>1</v>
      </c>
      <c r="F2189" t="b">
        <f>NOT(ISNA(VLOOKUP(B2189,var!$B$1:$B$40,1,FALSE)))</f>
        <v>1</v>
      </c>
    </row>
    <row r="2190" spans="1:6">
      <c r="A2190" t="s">
        <v>4602</v>
      </c>
      <c r="B2190" t="s">
        <v>1784</v>
      </c>
      <c r="C2190" s="3">
        <v>42457</v>
      </c>
      <c r="D2190" t="str">
        <f>IF(C2190 &gt;= var!$A$1, "MostFresh", IF(DATEDIF(C2190,var!$A$2,"d") &lt; 60, "MostFresh", IF(DATEDIF(C2190,var!$A$2, "d") &lt; 90,"Fresh",IF(DATEDIF(C2190,var!$A$2, "d") &lt; 120, "state","abandon"))))</f>
        <v>abandon</v>
      </c>
      <c r="E2190" s="3" t="str">
        <f>IF(C2190 &gt;= var!$D$1,IF(C2190 &lt;= var!$D$2, "1", "0"),"0")</f>
        <v>0</v>
      </c>
      <c r="F2190" t="b">
        <f>NOT(ISNA(VLOOKUP(B2190,var!$B$1:$B$40,1,FALSE)))</f>
        <v>1</v>
      </c>
    </row>
    <row r="2191" spans="1:6">
      <c r="A2191" t="s">
        <v>4603</v>
      </c>
      <c r="B2191" t="s">
        <v>1784</v>
      </c>
      <c r="C2191" s="3">
        <v>42668</v>
      </c>
      <c r="D2191" t="str">
        <f>IF(C2191 &gt;= var!$A$1, "MostFresh", IF(DATEDIF(C2191,var!$A$2,"d") &lt; 60, "MostFresh", IF(DATEDIF(C2191,var!$A$2, "d") &lt; 90,"Fresh",IF(DATEDIF(C2191,var!$A$2, "d") &lt; 120, "state","abandon"))))</f>
        <v>MostFresh</v>
      </c>
      <c r="E2191" s="3" t="str">
        <f>IF(C2191 &gt;= var!$D$1,IF(C2191 &lt;= var!$D$2, "1", "0"),"0")</f>
        <v>1</v>
      </c>
      <c r="F2191" t="b">
        <f>NOT(ISNA(VLOOKUP(B2191,var!$B$1:$B$40,1,FALSE)))</f>
        <v>1</v>
      </c>
    </row>
    <row r="2192" spans="1:6">
      <c r="A2192" t="s">
        <v>4604</v>
      </c>
      <c r="B2192" t="s">
        <v>1784</v>
      </c>
      <c r="C2192" s="3">
        <v>42668</v>
      </c>
      <c r="D2192" t="str">
        <f>IF(C2192 &gt;= var!$A$1, "MostFresh", IF(DATEDIF(C2192,var!$A$2,"d") &lt; 60, "MostFresh", IF(DATEDIF(C2192,var!$A$2, "d") &lt; 90,"Fresh",IF(DATEDIF(C2192,var!$A$2, "d") &lt; 120, "state","abandon"))))</f>
        <v>MostFresh</v>
      </c>
      <c r="E2192" s="3" t="str">
        <f>IF(C2192 &gt;= var!$D$1,IF(C2192 &lt;= var!$D$2, "1", "0"),"0")</f>
        <v>1</v>
      </c>
      <c r="F2192" t="b">
        <f>NOT(ISNA(VLOOKUP(B2192,var!$B$1:$B$40,1,FALSE)))</f>
        <v>1</v>
      </c>
    </row>
    <row r="2193" spans="1:6">
      <c r="A2193" t="s">
        <v>4605</v>
      </c>
      <c r="B2193" t="s">
        <v>1784</v>
      </c>
      <c r="C2193" s="3">
        <v>42514</v>
      </c>
      <c r="D2193" t="str">
        <f>IF(C2193 &gt;= var!$A$1, "MostFresh", IF(DATEDIF(C2193,var!$A$2,"d") &lt; 60, "MostFresh", IF(DATEDIF(C2193,var!$A$2, "d") &lt; 90,"Fresh",IF(DATEDIF(C2193,var!$A$2, "d") &lt; 120, "state","abandon"))))</f>
        <v>abandon</v>
      </c>
      <c r="E2193" s="3" t="str">
        <f>IF(C2193 &gt;= var!$D$1,IF(C2193 &lt;= var!$D$2, "1", "0"),"0")</f>
        <v>0</v>
      </c>
      <c r="F2193" t="b">
        <f>NOT(ISNA(VLOOKUP(B2193,var!$B$1:$B$40,1,FALSE)))</f>
        <v>1</v>
      </c>
    </row>
    <row r="2194" spans="1:6">
      <c r="A2194" t="s">
        <v>4606</v>
      </c>
      <c r="B2194" t="s">
        <v>1784</v>
      </c>
      <c r="C2194" s="3">
        <v>42562</v>
      </c>
      <c r="D2194" t="str">
        <f>IF(C2194 &gt;= var!$A$1, "MostFresh", IF(DATEDIF(C2194,var!$A$2,"d") &lt; 60, "MostFresh", IF(DATEDIF(C2194,var!$A$2, "d") &lt; 90,"Fresh",IF(DATEDIF(C2194,var!$A$2, "d") &lt; 120, "state","abandon"))))</f>
        <v>Fresh</v>
      </c>
      <c r="E2194" s="3" t="str">
        <f>IF(C2194 &gt;= var!$D$1,IF(C2194 &lt;= var!$D$2, "1", "0"),"0")</f>
        <v>0</v>
      </c>
      <c r="F2194" t="b">
        <f>NOT(ISNA(VLOOKUP(B2194,var!$B$1:$B$40,1,FALSE)))</f>
        <v>1</v>
      </c>
    </row>
    <row r="2195" spans="1:6">
      <c r="A2195" t="s">
        <v>4607</v>
      </c>
      <c r="B2195" t="s">
        <v>1784</v>
      </c>
      <c r="C2195" s="3">
        <v>42579</v>
      </c>
      <c r="D2195" t="str">
        <f>IF(C2195 &gt;= var!$A$1, "MostFresh", IF(DATEDIF(C2195,var!$A$2,"d") &lt; 60, "MostFresh", IF(DATEDIF(C2195,var!$A$2, "d") &lt; 90,"Fresh",IF(DATEDIF(C2195,var!$A$2, "d") &lt; 120, "state","abandon"))))</f>
        <v>Fresh</v>
      </c>
      <c r="E2195" s="3" t="str">
        <f>IF(C2195 &gt;= var!$D$1,IF(C2195 &lt;= var!$D$2, "1", "0"),"0")</f>
        <v>0</v>
      </c>
      <c r="F2195" t="b">
        <f>NOT(ISNA(VLOOKUP(B2195,var!$B$1:$B$40,1,FALSE)))</f>
        <v>1</v>
      </c>
    </row>
    <row r="2196" spans="1:6">
      <c r="A2196" t="s">
        <v>4608</v>
      </c>
      <c r="B2196" t="s">
        <v>1784</v>
      </c>
      <c r="C2196" s="3">
        <v>42457</v>
      </c>
      <c r="D2196" t="str">
        <f>IF(C2196 &gt;= var!$A$1, "MostFresh", IF(DATEDIF(C2196,var!$A$2,"d") &lt; 60, "MostFresh", IF(DATEDIF(C2196,var!$A$2, "d") &lt; 90,"Fresh",IF(DATEDIF(C2196,var!$A$2, "d") &lt; 120, "state","abandon"))))</f>
        <v>abandon</v>
      </c>
      <c r="E2196" s="3" t="str">
        <f>IF(C2196 &gt;= var!$D$1,IF(C2196 &lt;= var!$D$2, "1", "0"),"0")</f>
        <v>0</v>
      </c>
      <c r="F2196" t="b">
        <f>NOT(ISNA(VLOOKUP(B2196,var!$B$1:$B$40,1,FALSE)))</f>
        <v>1</v>
      </c>
    </row>
    <row r="2197" spans="1:6">
      <c r="A2197" t="s">
        <v>4609</v>
      </c>
      <c r="B2197" t="s">
        <v>1784</v>
      </c>
      <c r="C2197" s="3">
        <v>42667</v>
      </c>
      <c r="D2197" t="str">
        <f>IF(C2197 &gt;= var!$A$1, "MostFresh", IF(DATEDIF(C2197,var!$A$2,"d") &lt; 60, "MostFresh", IF(DATEDIF(C2197,var!$A$2, "d") &lt; 90,"Fresh",IF(DATEDIF(C2197,var!$A$2, "d") &lt; 120, "state","abandon"))))</f>
        <v>MostFresh</v>
      </c>
      <c r="E2197" s="3" t="str">
        <f>IF(C2197 &gt;= var!$D$1,IF(C2197 &lt;= var!$D$2, "1", "0"),"0")</f>
        <v>1</v>
      </c>
      <c r="F2197" t="b">
        <f>NOT(ISNA(VLOOKUP(B2197,var!$B$1:$B$40,1,FALSE)))</f>
        <v>1</v>
      </c>
    </row>
    <row r="2198" spans="1:6">
      <c r="A2198" t="s">
        <v>4610</v>
      </c>
      <c r="B2198" t="s">
        <v>1784</v>
      </c>
      <c r="C2198" s="3">
        <v>42668</v>
      </c>
      <c r="D2198" t="str">
        <f>IF(C2198 &gt;= var!$A$1, "MostFresh", IF(DATEDIF(C2198,var!$A$2,"d") &lt; 60, "MostFresh", IF(DATEDIF(C2198,var!$A$2, "d") &lt; 90,"Fresh",IF(DATEDIF(C2198,var!$A$2, "d") &lt; 120, "state","abandon"))))</f>
        <v>MostFresh</v>
      </c>
      <c r="E2198" s="3" t="str">
        <f>IF(C2198 &gt;= var!$D$1,IF(C2198 &lt;= var!$D$2, "1", "0"),"0")</f>
        <v>1</v>
      </c>
      <c r="F2198" t="b">
        <f>NOT(ISNA(VLOOKUP(B2198,var!$B$1:$B$40,1,FALSE)))</f>
        <v>1</v>
      </c>
    </row>
    <row r="2199" spans="1:6">
      <c r="A2199" t="s">
        <v>4611</v>
      </c>
      <c r="B2199" t="s">
        <v>1784</v>
      </c>
      <c r="C2199" s="3">
        <v>42562</v>
      </c>
      <c r="D2199" t="str">
        <f>IF(C2199 &gt;= var!$A$1, "MostFresh", IF(DATEDIF(C2199,var!$A$2,"d") &lt; 60, "MostFresh", IF(DATEDIF(C2199,var!$A$2, "d") &lt; 90,"Fresh",IF(DATEDIF(C2199,var!$A$2, "d") &lt; 120, "state","abandon"))))</f>
        <v>Fresh</v>
      </c>
      <c r="E2199" s="3" t="str">
        <f>IF(C2199 &gt;= var!$D$1,IF(C2199 &lt;= var!$D$2, "1", "0"),"0")</f>
        <v>0</v>
      </c>
      <c r="F2199" t="b">
        <f>NOT(ISNA(VLOOKUP(B2199,var!$B$1:$B$40,1,FALSE)))</f>
        <v>1</v>
      </c>
    </row>
    <row r="2200" spans="1:6">
      <c r="A2200" t="s">
        <v>4612</v>
      </c>
      <c r="B2200" t="s">
        <v>1784</v>
      </c>
      <c r="C2200" s="3">
        <v>42625</v>
      </c>
      <c r="D2200" t="str">
        <f>IF(C2200 &gt;= var!$A$1, "MostFresh", IF(DATEDIF(C2200,var!$A$2,"d") &lt; 60, "MostFresh", IF(DATEDIF(C2200,var!$A$2, "d") &lt; 90,"Fresh",IF(DATEDIF(C2200,var!$A$2, "d") &lt; 120, "state","abandon"))))</f>
        <v>MostFresh</v>
      </c>
      <c r="E2200" s="3" t="str">
        <f>IF(C2200 &gt;= var!$D$1,IF(C2200 &lt;= var!$D$2, "1", "0"),"0")</f>
        <v>0</v>
      </c>
      <c r="F2200" t="b">
        <f>NOT(ISNA(VLOOKUP(B2200,var!$B$1:$B$40,1,FALSE)))</f>
        <v>1</v>
      </c>
    </row>
    <row r="2201" spans="1:6">
      <c r="A2201" t="s">
        <v>4613</v>
      </c>
      <c r="B2201" t="s">
        <v>1784</v>
      </c>
      <c r="C2201" s="3">
        <v>42618</v>
      </c>
      <c r="D2201" t="str">
        <f>IF(C2201 &gt;= var!$A$1, "MostFresh", IF(DATEDIF(C2201,var!$A$2,"d") &lt; 60, "MostFresh", IF(DATEDIF(C2201,var!$A$2, "d") &lt; 90,"Fresh",IF(DATEDIF(C2201,var!$A$2, "d") &lt; 120, "state","abandon"))))</f>
        <v>MostFresh</v>
      </c>
      <c r="E2201" s="3" t="str">
        <f>IF(C2201 &gt;= var!$D$1,IF(C2201 &lt;= var!$D$2, "1", "0"),"0")</f>
        <v>0</v>
      </c>
      <c r="F2201" t="b">
        <f>NOT(ISNA(VLOOKUP(B2201,var!$B$1:$B$40,1,FALSE)))</f>
        <v>1</v>
      </c>
    </row>
    <row r="2202" spans="1:6">
      <c r="A2202" t="s">
        <v>4614</v>
      </c>
      <c r="B2202" t="s">
        <v>1784</v>
      </c>
      <c r="C2202" s="3">
        <v>42390</v>
      </c>
      <c r="D2202" t="str">
        <f>IF(C2202 &gt;= var!$A$1, "MostFresh", IF(DATEDIF(C2202,var!$A$2,"d") &lt; 60, "MostFresh", IF(DATEDIF(C2202,var!$A$2, "d") &lt; 90,"Fresh",IF(DATEDIF(C2202,var!$A$2, "d") &lt; 120, "state","abandon"))))</f>
        <v>abandon</v>
      </c>
      <c r="E2202" s="3" t="str">
        <f>IF(C2202 &gt;= var!$D$1,IF(C2202 &lt;= var!$D$2, "1", "0"),"0")</f>
        <v>0</v>
      </c>
      <c r="F2202" t="b">
        <f>NOT(ISNA(VLOOKUP(B2202,var!$B$1:$B$40,1,FALSE)))</f>
        <v>1</v>
      </c>
    </row>
    <row r="2203" spans="1:6">
      <c r="A2203" t="s">
        <v>4615</v>
      </c>
      <c r="B2203" t="s">
        <v>1784</v>
      </c>
      <c r="C2203" s="3">
        <v>42457</v>
      </c>
      <c r="D2203" t="str">
        <f>IF(C2203 &gt;= var!$A$1, "MostFresh", IF(DATEDIF(C2203,var!$A$2,"d") &lt; 60, "MostFresh", IF(DATEDIF(C2203,var!$A$2, "d") &lt; 90,"Fresh",IF(DATEDIF(C2203,var!$A$2, "d") &lt; 120, "state","abandon"))))</f>
        <v>abandon</v>
      </c>
      <c r="E2203" s="3" t="str">
        <f>IF(C2203 &gt;= var!$D$1,IF(C2203 &lt;= var!$D$2, "1", "0"),"0")</f>
        <v>0</v>
      </c>
      <c r="F2203" t="b">
        <f>NOT(ISNA(VLOOKUP(B2203,var!$B$1:$B$40,1,FALSE)))</f>
        <v>1</v>
      </c>
    </row>
    <row r="2204" spans="1:6">
      <c r="A2204" t="s">
        <v>4616</v>
      </c>
      <c r="B2204" t="s">
        <v>1784</v>
      </c>
      <c r="C2204" s="3">
        <v>42643</v>
      </c>
      <c r="D2204" t="str">
        <f>IF(C2204 &gt;= var!$A$1, "MostFresh", IF(DATEDIF(C2204,var!$A$2,"d") &lt; 60, "MostFresh", IF(DATEDIF(C2204,var!$A$2, "d") &lt; 90,"Fresh",IF(DATEDIF(C2204,var!$A$2, "d") &lt; 120, "state","abandon"))))</f>
        <v>MostFresh</v>
      </c>
      <c r="E2204" s="3" t="str">
        <f>IF(C2204 &gt;= var!$D$1,IF(C2204 &lt;= var!$D$2, "1", "0"),"0")</f>
        <v>0</v>
      </c>
      <c r="F2204" t="b">
        <f>NOT(ISNA(VLOOKUP(B2204,var!$B$1:$B$40,1,FALSE)))</f>
        <v>1</v>
      </c>
    </row>
    <row r="2205" spans="1:6">
      <c r="A2205" t="s">
        <v>4617</v>
      </c>
      <c r="B2205" t="s">
        <v>1784</v>
      </c>
      <c r="C2205" s="3">
        <v>42643</v>
      </c>
      <c r="D2205" t="str">
        <f>IF(C2205 &gt;= var!$A$1, "MostFresh", IF(DATEDIF(C2205,var!$A$2,"d") &lt; 60, "MostFresh", IF(DATEDIF(C2205,var!$A$2, "d") &lt; 90,"Fresh",IF(DATEDIF(C2205,var!$A$2, "d") &lt; 120, "state","abandon"))))</f>
        <v>MostFresh</v>
      </c>
      <c r="E2205" s="3" t="str">
        <f>IF(C2205 &gt;= var!$D$1,IF(C2205 &lt;= var!$D$2, "1", "0"),"0")</f>
        <v>0</v>
      </c>
      <c r="F2205" t="b">
        <f>NOT(ISNA(VLOOKUP(B2205,var!$B$1:$B$40,1,FALSE)))</f>
        <v>1</v>
      </c>
    </row>
    <row r="2206" spans="1:6">
      <c r="A2206" t="s">
        <v>4618</v>
      </c>
      <c r="B2206" t="s">
        <v>1784</v>
      </c>
      <c r="C2206" s="3">
        <v>42625</v>
      </c>
      <c r="D2206" t="str">
        <f>IF(C2206 &gt;= var!$A$1, "MostFresh", IF(DATEDIF(C2206,var!$A$2,"d") &lt; 60, "MostFresh", IF(DATEDIF(C2206,var!$A$2, "d") &lt; 90,"Fresh",IF(DATEDIF(C2206,var!$A$2, "d") &lt; 120, "state","abandon"))))</f>
        <v>MostFresh</v>
      </c>
      <c r="E2206" s="3" t="str">
        <f>IF(C2206 &gt;= var!$D$1,IF(C2206 &lt;= var!$D$2, "1", "0"),"0")</f>
        <v>0</v>
      </c>
      <c r="F2206" t="b">
        <f>NOT(ISNA(VLOOKUP(B2206,var!$B$1:$B$40,1,FALSE)))</f>
        <v>1</v>
      </c>
    </row>
    <row r="2207" spans="1:6">
      <c r="A2207" t="s">
        <v>4619</v>
      </c>
      <c r="B2207" t="s">
        <v>1784</v>
      </c>
      <c r="C2207" s="3">
        <v>42605</v>
      </c>
      <c r="D2207" t="str">
        <f>IF(C2207 &gt;= var!$A$1, "MostFresh", IF(DATEDIF(C2207,var!$A$2,"d") &lt; 60, "MostFresh", IF(DATEDIF(C2207,var!$A$2, "d") &lt; 90,"Fresh",IF(DATEDIF(C2207,var!$A$2, "d") &lt; 120, "state","abandon"))))</f>
        <v>MostFresh</v>
      </c>
      <c r="E2207" s="3" t="str">
        <f>IF(C2207 &gt;= var!$D$1,IF(C2207 &lt;= var!$D$2, "1", "0"),"0")</f>
        <v>0</v>
      </c>
      <c r="F2207" t="b">
        <f>NOT(ISNA(VLOOKUP(B2207,var!$B$1:$B$40,1,FALSE)))</f>
        <v>1</v>
      </c>
    </row>
    <row r="2208" spans="1:6">
      <c r="A2208" t="s">
        <v>4620</v>
      </c>
      <c r="B2208" t="s">
        <v>1784</v>
      </c>
      <c r="C2208" s="3">
        <v>42605</v>
      </c>
      <c r="D2208" t="str">
        <f>IF(C2208 &gt;= var!$A$1, "MostFresh", IF(DATEDIF(C2208,var!$A$2,"d") &lt; 60, "MostFresh", IF(DATEDIF(C2208,var!$A$2, "d") &lt; 90,"Fresh",IF(DATEDIF(C2208,var!$A$2, "d") &lt; 120, "state","abandon"))))</f>
        <v>MostFresh</v>
      </c>
      <c r="E2208" s="3" t="str">
        <f>IF(C2208 &gt;= var!$D$1,IF(C2208 &lt;= var!$D$2, "1", "0"),"0")</f>
        <v>0</v>
      </c>
      <c r="F2208" t="b">
        <f>NOT(ISNA(VLOOKUP(B2208,var!$B$1:$B$40,1,FALSE)))</f>
        <v>1</v>
      </c>
    </row>
    <row r="2209" spans="1:6">
      <c r="A2209" t="s">
        <v>4621</v>
      </c>
      <c r="B2209" t="s">
        <v>1784</v>
      </c>
      <c r="C2209" s="3">
        <v>42668</v>
      </c>
      <c r="D2209" t="str">
        <f>IF(C2209 &gt;= var!$A$1, "MostFresh", IF(DATEDIF(C2209,var!$A$2,"d") &lt; 60, "MostFresh", IF(DATEDIF(C2209,var!$A$2, "d") &lt; 90,"Fresh",IF(DATEDIF(C2209,var!$A$2, "d") &lt; 120, "state","abandon"))))</f>
        <v>MostFresh</v>
      </c>
      <c r="E2209" s="3" t="str">
        <f>IF(C2209 &gt;= var!$D$1,IF(C2209 &lt;= var!$D$2, "1", "0"),"0")</f>
        <v>1</v>
      </c>
      <c r="F2209" t="b">
        <f>NOT(ISNA(VLOOKUP(B2209,var!$B$1:$B$40,1,FALSE)))</f>
        <v>1</v>
      </c>
    </row>
    <row r="2210" spans="1:6">
      <c r="A2210" t="s">
        <v>4622</v>
      </c>
      <c r="B2210" t="s">
        <v>1784</v>
      </c>
      <c r="C2210" s="3">
        <v>42398</v>
      </c>
      <c r="D2210" t="str">
        <f>IF(C2210 &gt;= var!$A$1, "MostFresh", IF(DATEDIF(C2210,var!$A$2,"d") &lt; 60, "MostFresh", IF(DATEDIF(C2210,var!$A$2, "d") &lt; 90,"Fresh",IF(DATEDIF(C2210,var!$A$2, "d") &lt; 120, "state","abandon"))))</f>
        <v>abandon</v>
      </c>
      <c r="E2210" s="3" t="str">
        <f>IF(C2210 &gt;= var!$D$1,IF(C2210 &lt;= var!$D$2, "1", "0"),"0")</f>
        <v>0</v>
      </c>
      <c r="F2210" t="b">
        <f>NOT(ISNA(VLOOKUP(B2210,var!$B$1:$B$40,1,FALSE)))</f>
        <v>1</v>
      </c>
    </row>
    <row r="2211" spans="1:6">
      <c r="A2211" t="s">
        <v>4623</v>
      </c>
      <c r="B2211" t="s">
        <v>1784</v>
      </c>
      <c r="C2211" s="3">
        <v>42668</v>
      </c>
      <c r="D2211" t="str">
        <f>IF(C2211 &gt;= var!$A$1, "MostFresh", IF(DATEDIF(C2211,var!$A$2,"d") &lt; 60, "MostFresh", IF(DATEDIF(C2211,var!$A$2, "d") &lt; 90,"Fresh",IF(DATEDIF(C2211,var!$A$2, "d") &lt; 120, "state","abandon"))))</f>
        <v>MostFresh</v>
      </c>
      <c r="E2211" s="3" t="str">
        <f>IF(C2211 &gt;= var!$D$1,IF(C2211 &lt;= var!$D$2, "1", "0"),"0")</f>
        <v>1</v>
      </c>
      <c r="F2211" t="b">
        <f>NOT(ISNA(VLOOKUP(B2211,var!$B$1:$B$40,1,FALSE)))</f>
        <v>1</v>
      </c>
    </row>
    <row r="2212" spans="1:6">
      <c r="A2212" t="s">
        <v>4624</v>
      </c>
      <c r="B2212" t="s">
        <v>1784</v>
      </c>
      <c r="C2212" s="3">
        <v>42502</v>
      </c>
      <c r="D2212" t="str">
        <f>IF(C2212 &gt;= var!$A$1, "MostFresh", IF(DATEDIF(C2212,var!$A$2,"d") &lt; 60, "MostFresh", IF(DATEDIF(C2212,var!$A$2, "d") &lt; 90,"Fresh",IF(DATEDIF(C2212,var!$A$2, "d") &lt; 120, "state","abandon"))))</f>
        <v>abandon</v>
      </c>
      <c r="E2212" s="3" t="str">
        <f>IF(C2212 &gt;= var!$D$1,IF(C2212 &lt;= var!$D$2, "1", "0"),"0")</f>
        <v>0</v>
      </c>
      <c r="F2212" t="b">
        <f>NOT(ISNA(VLOOKUP(B2212,var!$B$1:$B$40,1,FALSE)))</f>
        <v>1</v>
      </c>
    </row>
    <row r="2213" spans="1:6">
      <c r="A2213" t="s">
        <v>4625</v>
      </c>
      <c r="B2213" t="s">
        <v>1784</v>
      </c>
      <c r="C2213" s="3">
        <v>42579</v>
      </c>
      <c r="D2213" t="str">
        <f>IF(C2213 &gt;= var!$A$1, "MostFresh", IF(DATEDIF(C2213,var!$A$2,"d") &lt; 60, "MostFresh", IF(DATEDIF(C2213,var!$A$2, "d") &lt; 90,"Fresh",IF(DATEDIF(C2213,var!$A$2, "d") &lt; 120, "state","abandon"))))</f>
        <v>Fresh</v>
      </c>
      <c r="E2213" s="3" t="str">
        <f>IF(C2213 &gt;= var!$D$1,IF(C2213 &lt;= var!$D$2, "1", "0"),"0")</f>
        <v>0</v>
      </c>
      <c r="F2213" t="b">
        <f>NOT(ISNA(VLOOKUP(B2213,var!$B$1:$B$40,1,FALSE)))</f>
        <v>1</v>
      </c>
    </row>
    <row r="2214" spans="1:6">
      <c r="A2214" t="s">
        <v>4626</v>
      </c>
      <c r="B2214" t="s">
        <v>1784</v>
      </c>
      <c r="C2214" s="3">
        <v>42528</v>
      </c>
      <c r="D2214" t="str">
        <f>IF(C2214 &gt;= var!$A$1, "MostFresh", IF(DATEDIF(C2214,var!$A$2,"d") &lt; 60, "MostFresh", IF(DATEDIF(C2214,var!$A$2, "d") &lt; 90,"Fresh",IF(DATEDIF(C2214,var!$A$2, "d") &lt; 120, "state","abandon"))))</f>
        <v>state</v>
      </c>
      <c r="E2214" s="3" t="str">
        <f>IF(C2214 &gt;= var!$D$1,IF(C2214 &lt;= var!$D$2, "1", "0"),"0")</f>
        <v>0</v>
      </c>
      <c r="F2214" t="b">
        <f>NOT(ISNA(VLOOKUP(B2214,var!$B$1:$B$40,1,FALSE)))</f>
        <v>1</v>
      </c>
    </row>
    <row r="2215" spans="1:6">
      <c r="A2215" t="s">
        <v>4627</v>
      </c>
      <c r="B2215" t="s">
        <v>1784</v>
      </c>
      <c r="C2215" s="3">
        <v>42668</v>
      </c>
      <c r="D2215" t="str">
        <f>IF(C2215 &gt;= var!$A$1, "MostFresh", IF(DATEDIF(C2215,var!$A$2,"d") &lt; 60, "MostFresh", IF(DATEDIF(C2215,var!$A$2, "d") &lt; 90,"Fresh",IF(DATEDIF(C2215,var!$A$2, "d") &lt; 120, "state","abandon"))))</f>
        <v>MostFresh</v>
      </c>
      <c r="E2215" s="3" t="str">
        <f>IF(C2215 &gt;= var!$D$1,IF(C2215 &lt;= var!$D$2, "1", "0"),"0")</f>
        <v>1</v>
      </c>
      <c r="F2215" t="b">
        <f>NOT(ISNA(VLOOKUP(B2215,var!$B$1:$B$40,1,FALSE)))</f>
        <v>1</v>
      </c>
    </row>
    <row r="2216" spans="1:6">
      <c r="A2216" t="s">
        <v>4628</v>
      </c>
      <c r="B2216" t="s">
        <v>1784</v>
      </c>
      <c r="C2216" s="3">
        <v>42457</v>
      </c>
      <c r="D2216" t="str">
        <f>IF(C2216 &gt;= var!$A$1, "MostFresh", IF(DATEDIF(C2216,var!$A$2,"d") &lt; 60, "MostFresh", IF(DATEDIF(C2216,var!$A$2, "d") &lt; 90,"Fresh",IF(DATEDIF(C2216,var!$A$2, "d") &lt; 120, "state","abandon"))))</f>
        <v>abandon</v>
      </c>
      <c r="E2216" s="3" t="str">
        <f>IF(C2216 &gt;= var!$D$1,IF(C2216 &lt;= var!$D$2, "1", "0"),"0")</f>
        <v>0</v>
      </c>
      <c r="F2216" t="b">
        <f>NOT(ISNA(VLOOKUP(B2216,var!$B$1:$B$40,1,FALSE)))</f>
        <v>1</v>
      </c>
    </row>
    <row r="2217" spans="1:6">
      <c r="A2217" t="s">
        <v>4629</v>
      </c>
      <c r="B2217" t="s">
        <v>1784</v>
      </c>
      <c r="C2217" s="3">
        <v>42457</v>
      </c>
      <c r="D2217" t="str">
        <f>IF(C2217 &gt;= var!$A$1, "MostFresh", IF(DATEDIF(C2217,var!$A$2,"d") &lt; 60, "MostFresh", IF(DATEDIF(C2217,var!$A$2, "d") &lt; 90,"Fresh",IF(DATEDIF(C2217,var!$A$2, "d") &lt; 120, "state","abandon"))))</f>
        <v>abandon</v>
      </c>
      <c r="E2217" s="3" t="str">
        <f>IF(C2217 &gt;= var!$D$1,IF(C2217 &lt;= var!$D$2, "1", "0"),"0")</f>
        <v>0</v>
      </c>
      <c r="F2217" t="b">
        <f>NOT(ISNA(VLOOKUP(B2217,var!$B$1:$B$40,1,FALSE)))</f>
        <v>1</v>
      </c>
    </row>
    <row r="2218" spans="1:6">
      <c r="A2218" t="s">
        <v>4630</v>
      </c>
      <c r="B2218" t="s">
        <v>1784</v>
      </c>
      <c r="C2218" s="3">
        <v>42265</v>
      </c>
      <c r="D2218" t="str">
        <f>IF(C2218 &gt;= var!$A$1, "MostFresh", IF(DATEDIF(C2218,var!$A$2,"d") &lt; 60, "MostFresh", IF(DATEDIF(C2218,var!$A$2, "d") &lt; 90,"Fresh",IF(DATEDIF(C2218,var!$A$2, "d") &lt; 120, "state","abandon"))))</f>
        <v>abandon</v>
      </c>
      <c r="E2218" s="3" t="str">
        <f>IF(C2218 &gt;= var!$D$1,IF(C2218 &lt;= var!$D$2, "1", "0"),"0")</f>
        <v>0</v>
      </c>
      <c r="F2218" t="b">
        <f>NOT(ISNA(VLOOKUP(B2218,var!$B$1:$B$40,1,FALSE)))</f>
        <v>1</v>
      </c>
    </row>
    <row r="2219" spans="1:6">
      <c r="A2219" t="s">
        <v>4631</v>
      </c>
      <c r="B2219" t="s">
        <v>1784</v>
      </c>
      <c r="C2219" s="3">
        <v>42534</v>
      </c>
      <c r="D2219" t="str">
        <f>IF(C2219 &gt;= var!$A$1, "MostFresh", IF(DATEDIF(C2219,var!$A$2,"d") &lt; 60, "MostFresh", IF(DATEDIF(C2219,var!$A$2, "d") &lt; 90,"Fresh",IF(DATEDIF(C2219,var!$A$2, "d") &lt; 120, "state","abandon"))))</f>
        <v>state</v>
      </c>
      <c r="E2219" s="3" t="str">
        <f>IF(C2219 &gt;= var!$D$1,IF(C2219 &lt;= var!$D$2, "1", "0"),"0")</f>
        <v>0</v>
      </c>
      <c r="F2219" t="b">
        <f>NOT(ISNA(VLOOKUP(B2219,var!$B$1:$B$40,1,FALSE)))</f>
        <v>1</v>
      </c>
    </row>
    <row r="2220" spans="1:6">
      <c r="A2220" t="s">
        <v>4632</v>
      </c>
      <c r="B2220" t="s">
        <v>1784</v>
      </c>
      <c r="C2220" s="3">
        <v>42667</v>
      </c>
      <c r="D2220" t="str">
        <f>IF(C2220 &gt;= var!$A$1, "MostFresh", IF(DATEDIF(C2220,var!$A$2,"d") &lt; 60, "MostFresh", IF(DATEDIF(C2220,var!$A$2, "d") &lt; 90,"Fresh",IF(DATEDIF(C2220,var!$A$2, "d") &lt; 120, "state","abandon"))))</f>
        <v>MostFresh</v>
      </c>
      <c r="E2220" s="3" t="str">
        <f>IF(C2220 &gt;= var!$D$1,IF(C2220 &lt;= var!$D$2, "1", "0"),"0")</f>
        <v>1</v>
      </c>
      <c r="F2220" t="b">
        <f>NOT(ISNA(VLOOKUP(B2220,var!$B$1:$B$40,1,FALSE)))</f>
        <v>1</v>
      </c>
    </row>
    <row r="2221" spans="1:6">
      <c r="A2221" t="s">
        <v>4633</v>
      </c>
      <c r="B2221" t="s">
        <v>1784</v>
      </c>
      <c r="C2221" s="3">
        <v>42668</v>
      </c>
      <c r="D2221" t="str">
        <f>IF(C2221 &gt;= var!$A$1, "MostFresh", IF(DATEDIF(C2221,var!$A$2,"d") &lt; 60, "MostFresh", IF(DATEDIF(C2221,var!$A$2, "d") &lt; 90,"Fresh",IF(DATEDIF(C2221,var!$A$2, "d") &lt; 120, "state","abandon"))))</f>
        <v>MostFresh</v>
      </c>
      <c r="E2221" s="3" t="str">
        <f>IF(C2221 &gt;= var!$D$1,IF(C2221 &lt;= var!$D$2, "1", "0"),"0")</f>
        <v>1</v>
      </c>
      <c r="F2221" t="b">
        <f>NOT(ISNA(VLOOKUP(B2221,var!$B$1:$B$40,1,FALSE)))</f>
        <v>1</v>
      </c>
    </row>
    <row r="2222" spans="1:6">
      <c r="A2222" t="s">
        <v>4634</v>
      </c>
      <c r="B2222" t="s">
        <v>1784</v>
      </c>
      <c r="C2222" s="3">
        <v>42597</v>
      </c>
      <c r="D2222" t="str">
        <f>IF(C2222 &gt;= var!$A$1, "MostFresh", IF(DATEDIF(C2222,var!$A$2,"d") &lt; 60, "MostFresh", IF(DATEDIF(C2222,var!$A$2, "d") &lt; 90,"Fresh",IF(DATEDIF(C2222,var!$A$2, "d") &lt; 120, "state","abandon"))))</f>
        <v>MostFresh</v>
      </c>
      <c r="E2222" s="3" t="str">
        <f>IF(C2222 &gt;= var!$D$1,IF(C2222 &lt;= var!$D$2, "1", "0"),"0")</f>
        <v>0</v>
      </c>
      <c r="F2222" t="b">
        <f>NOT(ISNA(VLOOKUP(B2222,var!$B$1:$B$40,1,FALSE)))</f>
        <v>1</v>
      </c>
    </row>
    <row r="2223" spans="1:6">
      <c r="A2223" t="s">
        <v>4635</v>
      </c>
      <c r="B2223" t="s">
        <v>1784</v>
      </c>
      <c r="C2223" s="3">
        <v>42502</v>
      </c>
      <c r="D2223" t="str">
        <f>IF(C2223 &gt;= var!$A$1, "MostFresh", IF(DATEDIF(C2223,var!$A$2,"d") &lt; 60, "MostFresh", IF(DATEDIF(C2223,var!$A$2, "d") &lt; 90,"Fresh",IF(DATEDIF(C2223,var!$A$2, "d") &lt; 120, "state","abandon"))))</f>
        <v>abandon</v>
      </c>
      <c r="E2223" s="3" t="str">
        <f>IF(C2223 &gt;= var!$D$1,IF(C2223 &lt;= var!$D$2, "1", "0"),"0")</f>
        <v>0</v>
      </c>
      <c r="F2223" t="b">
        <f>NOT(ISNA(VLOOKUP(B2223,var!$B$1:$B$40,1,FALSE)))</f>
        <v>1</v>
      </c>
    </row>
    <row r="2224" spans="1:6">
      <c r="A2224" t="s">
        <v>4636</v>
      </c>
      <c r="B2224" t="s">
        <v>1784</v>
      </c>
      <c r="C2224" s="3">
        <v>42618</v>
      </c>
      <c r="D2224" t="str">
        <f>IF(C2224 &gt;= var!$A$1, "MostFresh", IF(DATEDIF(C2224,var!$A$2,"d") &lt; 60, "MostFresh", IF(DATEDIF(C2224,var!$A$2, "d") &lt; 90,"Fresh",IF(DATEDIF(C2224,var!$A$2, "d") &lt; 120, "state","abandon"))))</f>
        <v>MostFresh</v>
      </c>
      <c r="E2224" s="3" t="str">
        <f>IF(C2224 &gt;= var!$D$1,IF(C2224 &lt;= var!$D$2, "1", "0"),"0")</f>
        <v>0</v>
      </c>
      <c r="F2224" t="b">
        <f>NOT(ISNA(VLOOKUP(B2224,var!$B$1:$B$40,1,FALSE)))</f>
        <v>1</v>
      </c>
    </row>
    <row r="2225" spans="1:6">
      <c r="A2225" t="s">
        <v>4637</v>
      </c>
      <c r="B2225" t="s">
        <v>1784</v>
      </c>
      <c r="C2225" s="3">
        <v>42457</v>
      </c>
      <c r="D2225" t="str">
        <f>IF(C2225 &gt;= var!$A$1, "MostFresh", IF(DATEDIF(C2225,var!$A$2,"d") &lt; 60, "MostFresh", IF(DATEDIF(C2225,var!$A$2, "d") &lt; 90,"Fresh",IF(DATEDIF(C2225,var!$A$2, "d") &lt; 120, "state","abandon"))))</f>
        <v>abandon</v>
      </c>
      <c r="E2225" s="3" t="str">
        <f>IF(C2225 &gt;= var!$D$1,IF(C2225 &lt;= var!$D$2, "1", "0"),"0")</f>
        <v>0</v>
      </c>
      <c r="F2225" t="b">
        <f>NOT(ISNA(VLOOKUP(B2225,var!$B$1:$B$40,1,FALSE)))</f>
        <v>1</v>
      </c>
    </row>
    <row r="2226" spans="1:6">
      <c r="A2226" t="s">
        <v>4638</v>
      </c>
      <c r="B2226" t="s">
        <v>1784</v>
      </c>
      <c r="C2226" s="3">
        <v>42668</v>
      </c>
      <c r="D2226" t="str">
        <f>IF(C2226 &gt;= var!$A$1, "MostFresh", IF(DATEDIF(C2226,var!$A$2,"d") &lt; 60, "MostFresh", IF(DATEDIF(C2226,var!$A$2, "d") &lt; 90,"Fresh",IF(DATEDIF(C2226,var!$A$2, "d") &lt; 120, "state","abandon"))))</f>
        <v>MostFresh</v>
      </c>
      <c r="E2226" s="3" t="str">
        <f>IF(C2226 &gt;= var!$D$1,IF(C2226 &lt;= var!$D$2, "1", "0"),"0")</f>
        <v>1</v>
      </c>
      <c r="F2226" t="b">
        <f>NOT(ISNA(VLOOKUP(B2226,var!$B$1:$B$40,1,FALSE)))</f>
        <v>1</v>
      </c>
    </row>
    <row r="2227" spans="1:6">
      <c r="A2227" t="s">
        <v>4639</v>
      </c>
      <c r="B2227" t="s">
        <v>1784</v>
      </c>
      <c r="C2227" s="3">
        <v>42667</v>
      </c>
      <c r="D2227" t="str">
        <f>IF(C2227 &gt;= var!$A$1, "MostFresh", IF(DATEDIF(C2227,var!$A$2,"d") &lt; 60, "MostFresh", IF(DATEDIF(C2227,var!$A$2, "d") &lt; 90,"Fresh",IF(DATEDIF(C2227,var!$A$2, "d") &lt; 120, "state","abandon"))))</f>
        <v>MostFresh</v>
      </c>
      <c r="E2227" s="3" t="str">
        <f>IF(C2227 &gt;= var!$D$1,IF(C2227 &lt;= var!$D$2, "1", "0"),"0")</f>
        <v>1</v>
      </c>
      <c r="F2227" t="b">
        <f>NOT(ISNA(VLOOKUP(B2227,var!$B$1:$B$40,1,FALSE)))</f>
        <v>1</v>
      </c>
    </row>
    <row r="2228" spans="1:6">
      <c r="A2228" t="s">
        <v>4640</v>
      </c>
      <c r="B2228" t="s">
        <v>1784</v>
      </c>
      <c r="C2228" s="3">
        <v>42467</v>
      </c>
      <c r="D2228" t="str">
        <f>IF(C2228 &gt;= var!$A$1, "MostFresh", IF(DATEDIF(C2228,var!$A$2,"d") &lt; 60, "MostFresh", IF(DATEDIF(C2228,var!$A$2, "d") &lt; 90,"Fresh",IF(DATEDIF(C2228,var!$A$2, "d") &lt; 120, "state","abandon"))))</f>
        <v>abandon</v>
      </c>
      <c r="E2228" s="3" t="str">
        <f>IF(C2228 &gt;= var!$D$1,IF(C2228 &lt;= var!$D$2, "1", "0"),"0")</f>
        <v>0</v>
      </c>
      <c r="F2228" t="b">
        <f>NOT(ISNA(VLOOKUP(B2228,var!$B$1:$B$40,1,FALSE)))</f>
        <v>1</v>
      </c>
    </row>
    <row r="2229" spans="1:6">
      <c r="A2229" t="s">
        <v>4641</v>
      </c>
      <c r="B2229" t="s">
        <v>1784</v>
      </c>
      <c r="C2229" s="3">
        <v>42398</v>
      </c>
      <c r="D2229" t="str">
        <f>IF(C2229 &gt;= var!$A$1, "MostFresh", IF(DATEDIF(C2229,var!$A$2,"d") &lt; 60, "MostFresh", IF(DATEDIF(C2229,var!$A$2, "d") &lt; 90,"Fresh",IF(DATEDIF(C2229,var!$A$2, "d") &lt; 120, "state","abandon"))))</f>
        <v>abandon</v>
      </c>
      <c r="E2229" s="3" t="str">
        <f>IF(C2229 &gt;= var!$D$1,IF(C2229 &lt;= var!$D$2, "1", "0"),"0")</f>
        <v>0</v>
      </c>
      <c r="F2229" t="b">
        <f>NOT(ISNA(VLOOKUP(B2229,var!$B$1:$B$40,1,FALSE)))</f>
        <v>1</v>
      </c>
    </row>
    <row r="2230" spans="1:6">
      <c r="A2230" t="s">
        <v>4642</v>
      </c>
      <c r="B2230" t="s">
        <v>1784</v>
      </c>
      <c r="C2230" s="3">
        <v>42668</v>
      </c>
      <c r="D2230" t="str">
        <f>IF(C2230 &gt;= var!$A$1, "MostFresh", IF(DATEDIF(C2230,var!$A$2,"d") &lt; 60, "MostFresh", IF(DATEDIF(C2230,var!$A$2, "d") &lt; 90,"Fresh",IF(DATEDIF(C2230,var!$A$2, "d") &lt; 120, "state","abandon"))))</f>
        <v>MostFresh</v>
      </c>
      <c r="E2230" s="3" t="str">
        <f>IF(C2230 &gt;= var!$D$1,IF(C2230 &lt;= var!$D$2, "1", "0"),"0")</f>
        <v>1</v>
      </c>
      <c r="F2230" t="b">
        <f>NOT(ISNA(VLOOKUP(B2230,var!$B$1:$B$40,1,FALSE)))</f>
        <v>1</v>
      </c>
    </row>
    <row r="2231" spans="1:6">
      <c r="A2231" t="s">
        <v>4643</v>
      </c>
      <c r="B2231" t="s">
        <v>1784</v>
      </c>
      <c r="C2231" s="3">
        <v>42668</v>
      </c>
      <c r="D2231" t="str">
        <f>IF(C2231 &gt;= var!$A$1, "MostFresh", IF(DATEDIF(C2231,var!$A$2,"d") &lt; 60, "MostFresh", IF(DATEDIF(C2231,var!$A$2, "d") &lt; 90,"Fresh",IF(DATEDIF(C2231,var!$A$2, "d") &lt; 120, "state","abandon"))))</f>
        <v>MostFresh</v>
      </c>
      <c r="E2231" s="3" t="str">
        <f>IF(C2231 &gt;= var!$D$1,IF(C2231 &lt;= var!$D$2, "1", "0"),"0")</f>
        <v>1</v>
      </c>
      <c r="F2231" t="b">
        <f>NOT(ISNA(VLOOKUP(B2231,var!$B$1:$B$40,1,FALSE)))</f>
        <v>1</v>
      </c>
    </row>
    <row r="2232" spans="1:6">
      <c r="A2232" t="s">
        <v>4644</v>
      </c>
      <c r="B2232" t="s">
        <v>1784</v>
      </c>
      <c r="C2232" s="3">
        <v>42667</v>
      </c>
      <c r="D2232" t="str">
        <f>IF(C2232 &gt;= var!$A$1, "MostFresh", IF(DATEDIF(C2232,var!$A$2,"d") &lt; 60, "MostFresh", IF(DATEDIF(C2232,var!$A$2, "d") &lt; 90,"Fresh",IF(DATEDIF(C2232,var!$A$2, "d") &lt; 120, "state","abandon"))))</f>
        <v>MostFresh</v>
      </c>
      <c r="E2232" s="3" t="str">
        <f>IF(C2232 &gt;= var!$D$1,IF(C2232 &lt;= var!$D$2, "1", "0"),"0")</f>
        <v>1</v>
      </c>
      <c r="F2232" t="b">
        <f>NOT(ISNA(VLOOKUP(B2232,var!$B$1:$B$40,1,FALSE)))</f>
        <v>1</v>
      </c>
    </row>
    <row r="2233" spans="1:6">
      <c r="A2233" t="s">
        <v>4645</v>
      </c>
      <c r="B2233" t="s">
        <v>1784</v>
      </c>
      <c r="C2233" s="3">
        <v>42605</v>
      </c>
      <c r="D2233" t="str">
        <f>IF(C2233 &gt;= var!$A$1, "MostFresh", IF(DATEDIF(C2233,var!$A$2,"d") &lt; 60, "MostFresh", IF(DATEDIF(C2233,var!$A$2, "d") &lt; 90,"Fresh",IF(DATEDIF(C2233,var!$A$2, "d") &lt; 120, "state","abandon"))))</f>
        <v>MostFresh</v>
      </c>
      <c r="E2233" s="3" t="str">
        <f>IF(C2233 &gt;= var!$D$1,IF(C2233 &lt;= var!$D$2, "1", "0"),"0")</f>
        <v>0</v>
      </c>
      <c r="F2233" t="b">
        <f>NOT(ISNA(VLOOKUP(B2233,var!$B$1:$B$40,1,FALSE)))</f>
        <v>1</v>
      </c>
    </row>
    <row r="2234" spans="1:6">
      <c r="A2234" t="s">
        <v>4646</v>
      </c>
      <c r="B2234" t="s">
        <v>1784</v>
      </c>
      <c r="C2234" s="3">
        <v>42668</v>
      </c>
      <c r="D2234" t="str">
        <f>IF(C2234 &gt;= var!$A$1, "MostFresh", IF(DATEDIF(C2234,var!$A$2,"d") &lt; 60, "MostFresh", IF(DATEDIF(C2234,var!$A$2, "d") &lt; 90,"Fresh",IF(DATEDIF(C2234,var!$A$2, "d") &lt; 120, "state","abandon"))))</f>
        <v>MostFresh</v>
      </c>
      <c r="E2234" s="3" t="str">
        <f>IF(C2234 &gt;= var!$D$1,IF(C2234 &lt;= var!$D$2, "1", "0"),"0")</f>
        <v>1</v>
      </c>
      <c r="F2234" t="b">
        <f>NOT(ISNA(VLOOKUP(B2234,var!$B$1:$B$40,1,FALSE)))</f>
        <v>1</v>
      </c>
    </row>
    <row r="2235" spans="1:6">
      <c r="A2235" t="s">
        <v>4647</v>
      </c>
      <c r="B2235" t="s">
        <v>1784</v>
      </c>
      <c r="C2235" s="3">
        <v>42668</v>
      </c>
      <c r="D2235" t="str">
        <f>IF(C2235 &gt;= var!$A$1, "MostFresh", IF(DATEDIF(C2235,var!$A$2,"d") &lt; 60, "MostFresh", IF(DATEDIF(C2235,var!$A$2, "d") &lt; 90,"Fresh",IF(DATEDIF(C2235,var!$A$2, "d") &lt; 120, "state","abandon"))))</f>
        <v>MostFresh</v>
      </c>
      <c r="E2235" s="3" t="str">
        <f>IF(C2235 &gt;= var!$D$1,IF(C2235 &lt;= var!$D$2, "1", "0"),"0")</f>
        <v>1</v>
      </c>
      <c r="F2235" t="b">
        <f>NOT(ISNA(VLOOKUP(B2235,var!$B$1:$B$40,1,FALSE)))</f>
        <v>1</v>
      </c>
    </row>
    <row r="2236" spans="1:6">
      <c r="A2236" t="s">
        <v>4648</v>
      </c>
      <c r="B2236" t="s">
        <v>1784</v>
      </c>
      <c r="C2236" s="3">
        <v>42597</v>
      </c>
      <c r="D2236" t="str">
        <f>IF(C2236 &gt;= var!$A$1, "MostFresh", IF(DATEDIF(C2236,var!$A$2,"d") &lt; 60, "MostFresh", IF(DATEDIF(C2236,var!$A$2, "d") &lt; 90,"Fresh",IF(DATEDIF(C2236,var!$A$2, "d") &lt; 120, "state","abandon"))))</f>
        <v>MostFresh</v>
      </c>
      <c r="E2236" s="3" t="str">
        <f>IF(C2236 &gt;= var!$D$1,IF(C2236 &lt;= var!$D$2, "1", "0"),"0")</f>
        <v>0</v>
      </c>
      <c r="F2236" t="b">
        <f>NOT(ISNA(VLOOKUP(B2236,var!$B$1:$B$40,1,FALSE)))</f>
        <v>1</v>
      </c>
    </row>
    <row r="2237" spans="1:6">
      <c r="A2237" t="s">
        <v>4649</v>
      </c>
      <c r="B2237" t="s">
        <v>1784</v>
      </c>
      <c r="C2237" s="3">
        <v>42667</v>
      </c>
      <c r="D2237" t="str">
        <f>IF(C2237 &gt;= var!$A$1, "MostFresh", IF(DATEDIF(C2237,var!$A$2,"d") &lt; 60, "MostFresh", IF(DATEDIF(C2237,var!$A$2, "d") &lt; 90,"Fresh",IF(DATEDIF(C2237,var!$A$2, "d") &lt; 120, "state","abandon"))))</f>
        <v>MostFresh</v>
      </c>
      <c r="E2237" s="3" t="str">
        <f>IF(C2237 &gt;= var!$D$1,IF(C2237 &lt;= var!$D$2, "1", "0"),"0")</f>
        <v>1</v>
      </c>
      <c r="F2237" t="b">
        <f>NOT(ISNA(VLOOKUP(B2237,var!$B$1:$B$40,1,FALSE)))</f>
        <v>1</v>
      </c>
    </row>
    <row r="2238" spans="1:6">
      <c r="A2238" t="s">
        <v>4650</v>
      </c>
      <c r="B2238" t="s">
        <v>1784</v>
      </c>
      <c r="C2238" s="3">
        <v>42502</v>
      </c>
      <c r="D2238" t="str">
        <f>IF(C2238 &gt;= var!$A$1, "MostFresh", IF(DATEDIF(C2238,var!$A$2,"d") &lt; 60, "MostFresh", IF(DATEDIF(C2238,var!$A$2, "d") &lt; 90,"Fresh",IF(DATEDIF(C2238,var!$A$2, "d") &lt; 120, "state","abandon"))))</f>
        <v>abandon</v>
      </c>
      <c r="E2238" s="3" t="str">
        <f>IF(C2238 &gt;= var!$D$1,IF(C2238 &lt;= var!$D$2, "1", "0"),"0")</f>
        <v>0</v>
      </c>
      <c r="F2238" t="b">
        <f>NOT(ISNA(VLOOKUP(B2238,var!$B$1:$B$40,1,FALSE)))</f>
        <v>1</v>
      </c>
    </row>
    <row r="2239" spans="1:6">
      <c r="A2239" t="s">
        <v>4651</v>
      </c>
      <c r="B2239" t="s">
        <v>1784</v>
      </c>
      <c r="C2239" s="3">
        <v>42398</v>
      </c>
      <c r="D2239" t="str">
        <f>IF(C2239 &gt;= var!$A$1, "MostFresh", IF(DATEDIF(C2239,var!$A$2,"d") &lt; 60, "MostFresh", IF(DATEDIF(C2239,var!$A$2, "d") &lt; 90,"Fresh",IF(DATEDIF(C2239,var!$A$2, "d") &lt; 120, "state","abandon"))))</f>
        <v>abandon</v>
      </c>
      <c r="E2239" s="3" t="str">
        <f>IF(C2239 &gt;= var!$D$1,IF(C2239 &lt;= var!$D$2, "1", "0"),"0")</f>
        <v>0</v>
      </c>
      <c r="F2239" t="b">
        <f>NOT(ISNA(VLOOKUP(B2239,var!$B$1:$B$40,1,FALSE)))</f>
        <v>1</v>
      </c>
    </row>
    <row r="2240" spans="1:6">
      <c r="A2240" t="s">
        <v>4652</v>
      </c>
      <c r="B2240" t="s">
        <v>1784</v>
      </c>
      <c r="C2240" s="3">
        <v>42625</v>
      </c>
      <c r="D2240" t="str">
        <f>IF(C2240 &gt;= var!$A$1, "MostFresh", IF(DATEDIF(C2240,var!$A$2,"d") &lt; 60, "MostFresh", IF(DATEDIF(C2240,var!$A$2, "d") &lt; 90,"Fresh",IF(DATEDIF(C2240,var!$A$2, "d") &lt; 120, "state","abandon"))))</f>
        <v>MostFresh</v>
      </c>
      <c r="E2240" s="3" t="str">
        <f>IF(C2240 &gt;= var!$D$1,IF(C2240 &lt;= var!$D$2, "1", "0"),"0")</f>
        <v>0</v>
      </c>
      <c r="F2240" t="b">
        <f>NOT(ISNA(VLOOKUP(B2240,var!$B$1:$B$40,1,FALSE)))</f>
        <v>1</v>
      </c>
    </row>
    <row r="2241" spans="1:6">
      <c r="A2241" t="s">
        <v>4653</v>
      </c>
      <c r="B2241" t="s">
        <v>1784</v>
      </c>
      <c r="C2241" s="3">
        <v>42605</v>
      </c>
      <c r="D2241" t="str">
        <f>IF(C2241 &gt;= var!$A$1, "MostFresh", IF(DATEDIF(C2241,var!$A$2,"d") &lt; 60, "MostFresh", IF(DATEDIF(C2241,var!$A$2, "d") &lt; 90,"Fresh",IF(DATEDIF(C2241,var!$A$2, "d") &lt; 120, "state","abandon"))))</f>
        <v>MostFresh</v>
      </c>
      <c r="E2241" s="3" t="str">
        <f>IF(C2241 &gt;= var!$D$1,IF(C2241 &lt;= var!$D$2, "1", "0"),"0")</f>
        <v>0</v>
      </c>
      <c r="F2241" t="b">
        <f>NOT(ISNA(VLOOKUP(B2241,var!$B$1:$B$40,1,FALSE)))</f>
        <v>1</v>
      </c>
    </row>
    <row r="2242" spans="1:6">
      <c r="A2242" t="s">
        <v>4654</v>
      </c>
      <c r="B2242" t="s">
        <v>1784</v>
      </c>
      <c r="C2242" s="3">
        <v>42569</v>
      </c>
      <c r="D2242" t="str">
        <f>IF(C2242 &gt;= var!$A$1, "MostFresh", IF(DATEDIF(C2242,var!$A$2,"d") &lt; 60, "MostFresh", IF(DATEDIF(C2242,var!$A$2, "d") &lt; 90,"Fresh",IF(DATEDIF(C2242,var!$A$2, "d") &lt; 120, "state","abandon"))))</f>
        <v>Fresh</v>
      </c>
      <c r="E2242" s="3" t="str">
        <f>IF(C2242 &gt;= var!$D$1,IF(C2242 &lt;= var!$D$2, "1", "0"),"0")</f>
        <v>0</v>
      </c>
      <c r="F2242" t="b">
        <f>NOT(ISNA(VLOOKUP(B2242,var!$B$1:$B$40,1,FALSE)))</f>
        <v>1</v>
      </c>
    </row>
    <row r="2243" spans="1:6">
      <c r="A2243" t="s">
        <v>4655</v>
      </c>
      <c r="B2243" t="s">
        <v>1784</v>
      </c>
      <c r="C2243" s="3">
        <v>42597</v>
      </c>
      <c r="D2243" t="str">
        <f>IF(C2243 &gt;= var!$A$1, "MostFresh", IF(DATEDIF(C2243,var!$A$2,"d") &lt; 60, "MostFresh", IF(DATEDIF(C2243,var!$A$2, "d") &lt; 90,"Fresh",IF(DATEDIF(C2243,var!$A$2, "d") &lt; 120, "state","abandon"))))</f>
        <v>MostFresh</v>
      </c>
      <c r="E2243" s="3" t="str">
        <f>IF(C2243 &gt;= var!$D$1,IF(C2243 &lt;= var!$D$2, "1", "0"),"0")</f>
        <v>0</v>
      </c>
      <c r="F2243" t="b">
        <f>NOT(ISNA(VLOOKUP(B2243,var!$B$1:$B$40,1,FALSE)))</f>
        <v>1</v>
      </c>
    </row>
    <row r="2244" spans="1:6">
      <c r="A2244" t="s">
        <v>4656</v>
      </c>
      <c r="B2244" t="s">
        <v>1784</v>
      </c>
      <c r="C2244" s="3">
        <v>42667</v>
      </c>
      <c r="D2244" t="str">
        <f>IF(C2244 &gt;= var!$A$1, "MostFresh", IF(DATEDIF(C2244,var!$A$2,"d") &lt; 60, "MostFresh", IF(DATEDIF(C2244,var!$A$2, "d") &lt; 90,"Fresh",IF(DATEDIF(C2244,var!$A$2, "d") &lt; 120, "state","abandon"))))</f>
        <v>MostFresh</v>
      </c>
      <c r="E2244" s="3" t="str">
        <f>IF(C2244 &gt;= var!$D$1,IF(C2244 &lt;= var!$D$2, "1", "0"),"0")</f>
        <v>1</v>
      </c>
      <c r="F2244" t="b">
        <f>NOT(ISNA(VLOOKUP(B2244,var!$B$1:$B$40,1,FALSE)))</f>
        <v>1</v>
      </c>
    </row>
    <row r="2245" spans="1:6">
      <c r="A2245" t="s">
        <v>4657</v>
      </c>
      <c r="B2245" t="s">
        <v>1784</v>
      </c>
      <c r="C2245" s="3">
        <v>42667</v>
      </c>
      <c r="D2245" t="str">
        <f>IF(C2245 &gt;= var!$A$1, "MostFresh", IF(DATEDIF(C2245,var!$A$2,"d") &lt; 60, "MostFresh", IF(DATEDIF(C2245,var!$A$2, "d") &lt; 90,"Fresh",IF(DATEDIF(C2245,var!$A$2, "d") &lt; 120, "state","abandon"))))</f>
        <v>MostFresh</v>
      </c>
      <c r="E2245" s="3" t="str">
        <f>IF(C2245 &gt;= var!$D$1,IF(C2245 &lt;= var!$D$2, "1", "0"),"0")</f>
        <v>1</v>
      </c>
      <c r="F2245" t="b">
        <f>NOT(ISNA(VLOOKUP(B2245,var!$B$1:$B$40,1,FALSE)))</f>
        <v>1</v>
      </c>
    </row>
    <row r="2246" spans="1:6">
      <c r="A2246" t="s">
        <v>4658</v>
      </c>
      <c r="B2246" t="s">
        <v>1784</v>
      </c>
      <c r="C2246" s="3">
        <v>42528</v>
      </c>
      <c r="D2246" t="str">
        <f>IF(C2246 &gt;= var!$A$1, "MostFresh", IF(DATEDIF(C2246,var!$A$2,"d") &lt; 60, "MostFresh", IF(DATEDIF(C2246,var!$A$2, "d") &lt; 90,"Fresh",IF(DATEDIF(C2246,var!$A$2, "d") &lt; 120, "state","abandon"))))</f>
        <v>state</v>
      </c>
      <c r="E2246" s="3" t="str">
        <f>IF(C2246 &gt;= var!$D$1,IF(C2246 &lt;= var!$D$2, "1", "0"),"0")</f>
        <v>0</v>
      </c>
      <c r="F2246" t="b">
        <f>NOT(ISNA(VLOOKUP(B2246,var!$B$1:$B$40,1,FALSE)))</f>
        <v>1</v>
      </c>
    </row>
    <row r="2247" spans="1:6">
      <c r="A2247" t="s">
        <v>4659</v>
      </c>
      <c r="B2247" t="s">
        <v>1784</v>
      </c>
      <c r="C2247" s="3">
        <v>42457</v>
      </c>
      <c r="D2247" t="str">
        <f>IF(C2247 &gt;= var!$A$1, "MostFresh", IF(DATEDIF(C2247,var!$A$2,"d") &lt; 60, "MostFresh", IF(DATEDIF(C2247,var!$A$2, "d") &lt; 90,"Fresh",IF(DATEDIF(C2247,var!$A$2, "d") &lt; 120, "state","abandon"))))</f>
        <v>abandon</v>
      </c>
      <c r="E2247" s="3" t="str">
        <f>IF(C2247 &gt;= var!$D$1,IF(C2247 &lt;= var!$D$2, "1", "0"),"0")</f>
        <v>0</v>
      </c>
      <c r="F2247" t="b">
        <f>NOT(ISNA(VLOOKUP(B2247,var!$B$1:$B$40,1,FALSE)))</f>
        <v>1</v>
      </c>
    </row>
    <row r="2248" spans="1:6">
      <c r="A2248" t="s">
        <v>4660</v>
      </c>
      <c r="B2248" t="s">
        <v>1783</v>
      </c>
      <c r="C2248" s="3">
        <v>42625</v>
      </c>
      <c r="D2248" t="str">
        <f>IF(C2248 &gt;= var!$A$1, "MostFresh", IF(DATEDIF(C2248,var!$A$2,"d") &lt; 60, "MostFresh", IF(DATEDIF(C2248,var!$A$2, "d") &lt; 90,"Fresh",IF(DATEDIF(C2248,var!$A$2, "d") &lt; 120, "state","abandon"))))</f>
        <v>MostFresh</v>
      </c>
      <c r="E2248" s="3" t="str">
        <f>IF(C2248 &gt;= var!$D$1,IF(C2248 &lt;= var!$D$2, "1", "0"),"0")</f>
        <v>0</v>
      </c>
      <c r="F2248" t="b">
        <f>NOT(ISNA(VLOOKUP(B2248,var!$B$1:$B$40,1,FALSE)))</f>
        <v>1</v>
      </c>
    </row>
    <row r="2249" spans="1:6">
      <c r="A2249" t="s">
        <v>4661</v>
      </c>
      <c r="B2249" t="s">
        <v>1784</v>
      </c>
      <c r="C2249" s="3">
        <v>42562</v>
      </c>
      <c r="D2249" t="str">
        <f>IF(C2249 &gt;= var!$A$1, "MostFresh", IF(DATEDIF(C2249,var!$A$2,"d") &lt; 60, "MostFresh", IF(DATEDIF(C2249,var!$A$2, "d") &lt; 90,"Fresh",IF(DATEDIF(C2249,var!$A$2, "d") &lt; 120, "state","abandon"))))</f>
        <v>Fresh</v>
      </c>
      <c r="E2249" s="3" t="str">
        <f>IF(C2249 &gt;= var!$D$1,IF(C2249 &lt;= var!$D$2, "1", "0"),"0")</f>
        <v>0</v>
      </c>
      <c r="F2249" t="b">
        <f>NOT(ISNA(VLOOKUP(B2249,var!$B$1:$B$40,1,FALSE)))</f>
        <v>1</v>
      </c>
    </row>
    <row r="2250" spans="1:6">
      <c r="A2250" t="s">
        <v>4662</v>
      </c>
      <c r="B2250" t="s">
        <v>1783</v>
      </c>
      <c r="C2250" s="3">
        <v>42605</v>
      </c>
      <c r="D2250" t="str">
        <f>IF(C2250 &gt;= var!$A$1, "MostFresh", IF(DATEDIF(C2250,var!$A$2,"d") &lt; 60, "MostFresh", IF(DATEDIF(C2250,var!$A$2, "d") &lt; 90,"Fresh",IF(DATEDIF(C2250,var!$A$2, "d") &lt; 120, "state","abandon"))))</f>
        <v>MostFresh</v>
      </c>
      <c r="E2250" s="3" t="str">
        <f>IF(C2250 &gt;= var!$D$1,IF(C2250 &lt;= var!$D$2, "1", "0"),"0")</f>
        <v>0</v>
      </c>
      <c r="F2250" t="b">
        <f>NOT(ISNA(VLOOKUP(B2250,var!$B$1:$B$40,1,FALSE)))</f>
        <v>1</v>
      </c>
    </row>
    <row r="2251" spans="1:6">
      <c r="A2251" t="s">
        <v>4663</v>
      </c>
      <c r="B2251" t="s">
        <v>1784</v>
      </c>
      <c r="C2251" s="3">
        <v>42529</v>
      </c>
      <c r="D2251" t="str">
        <f>IF(C2251 &gt;= var!$A$1, "MostFresh", IF(DATEDIF(C2251,var!$A$2,"d") &lt; 60, "MostFresh", IF(DATEDIF(C2251,var!$A$2, "d") &lt; 90,"Fresh",IF(DATEDIF(C2251,var!$A$2, "d") &lt; 120, "state","abandon"))))</f>
        <v>state</v>
      </c>
      <c r="E2251" s="3" t="str">
        <f>IF(C2251 &gt;= var!$D$1,IF(C2251 &lt;= var!$D$2, "1", "0"),"0")</f>
        <v>0</v>
      </c>
      <c r="F2251" t="b">
        <f>NOT(ISNA(VLOOKUP(B2251,var!$B$1:$B$40,1,FALSE)))</f>
        <v>1</v>
      </c>
    </row>
    <row r="2252" spans="1:6">
      <c r="A2252" t="s">
        <v>4664</v>
      </c>
      <c r="B2252" t="s">
        <v>1783</v>
      </c>
      <c r="C2252" s="3">
        <v>42597</v>
      </c>
      <c r="D2252" t="str">
        <f>IF(C2252 &gt;= var!$A$1, "MostFresh", IF(DATEDIF(C2252,var!$A$2,"d") &lt; 60, "MostFresh", IF(DATEDIF(C2252,var!$A$2, "d") &lt; 90,"Fresh",IF(DATEDIF(C2252,var!$A$2, "d") &lt; 120, "state","abandon"))))</f>
        <v>MostFresh</v>
      </c>
      <c r="E2252" s="3" t="str">
        <f>IF(C2252 &gt;= var!$D$1,IF(C2252 &lt;= var!$D$2, "1", "0"),"0")</f>
        <v>0</v>
      </c>
      <c r="F2252" t="b">
        <f>NOT(ISNA(VLOOKUP(B2252,var!$B$1:$B$40,1,FALSE)))</f>
        <v>1</v>
      </c>
    </row>
    <row r="2253" spans="1:6">
      <c r="A2253" t="s">
        <v>4665</v>
      </c>
      <c r="B2253" t="s">
        <v>1783</v>
      </c>
      <c r="C2253" s="3">
        <v>42668</v>
      </c>
      <c r="D2253" t="str">
        <f>IF(C2253 &gt;= var!$A$1, "MostFresh", IF(DATEDIF(C2253,var!$A$2,"d") &lt; 60, "MostFresh", IF(DATEDIF(C2253,var!$A$2, "d") &lt; 90,"Fresh",IF(DATEDIF(C2253,var!$A$2, "d") &lt; 120, "state","abandon"))))</f>
        <v>MostFresh</v>
      </c>
      <c r="E2253" s="3" t="str">
        <f>IF(C2253 &gt;= var!$D$1,IF(C2253 &lt;= var!$D$2, "1", "0"),"0")</f>
        <v>1</v>
      </c>
      <c r="F2253" t="b">
        <f>NOT(ISNA(VLOOKUP(B2253,var!$B$1:$B$40,1,FALSE)))</f>
        <v>1</v>
      </c>
    </row>
    <row r="2254" spans="1:6">
      <c r="A2254" t="s">
        <v>4666</v>
      </c>
      <c r="B2254" t="s">
        <v>1783</v>
      </c>
      <c r="C2254" s="3">
        <v>42643</v>
      </c>
      <c r="D2254" t="str">
        <f>IF(C2254 &gt;= var!$A$1, "MostFresh", IF(DATEDIF(C2254,var!$A$2,"d") &lt; 60, "MostFresh", IF(DATEDIF(C2254,var!$A$2, "d") &lt; 90,"Fresh",IF(DATEDIF(C2254,var!$A$2, "d") &lt; 120, "state","abandon"))))</f>
        <v>MostFresh</v>
      </c>
      <c r="E2254" s="3" t="str">
        <f>IF(C2254 &gt;= var!$D$1,IF(C2254 &lt;= var!$D$2, "1", "0"),"0")</f>
        <v>0</v>
      </c>
      <c r="F2254" t="b">
        <f>NOT(ISNA(VLOOKUP(B2254,var!$B$1:$B$40,1,FALSE)))</f>
        <v>1</v>
      </c>
    </row>
    <row r="2255" spans="1:6">
      <c r="A2255" t="s">
        <v>4667</v>
      </c>
      <c r="B2255" t="s">
        <v>1784</v>
      </c>
      <c r="C2255" s="3">
        <v>42579</v>
      </c>
      <c r="D2255" t="str">
        <f>IF(C2255 &gt;= var!$A$1, "MostFresh", IF(DATEDIF(C2255,var!$A$2,"d") &lt; 60, "MostFresh", IF(DATEDIF(C2255,var!$A$2, "d") &lt; 90,"Fresh",IF(DATEDIF(C2255,var!$A$2, "d") &lt; 120, "state","abandon"))))</f>
        <v>Fresh</v>
      </c>
      <c r="E2255" s="3" t="str">
        <f>IF(C2255 &gt;= var!$D$1,IF(C2255 &lt;= var!$D$2, "1", "0"),"0")</f>
        <v>0</v>
      </c>
      <c r="F2255" t="b">
        <f>NOT(ISNA(VLOOKUP(B2255,var!$B$1:$B$40,1,FALSE)))</f>
        <v>1</v>
      </c>
    </row>
    <row r="2256" spans="1:6">
      <c r="A2256" t="s">
        <v>4668</v>
      </c>
      <c r="B2256" t="s">
        <v>1784</v>
      </c>
      <c r="C2256" s="3">
        <v>42265</v>
      </c>
      <c r="D2256" t="str">
        <f>IF(C2256 &gt;= var!$A$1, "MostFresh", IF(DATEDIF(C2256,var!$A$2,"d") &lt; 60, "MostFresh", IF(DATEDIF(C2256,var!$A$2, "d") &lt; 90,"Fresh",IF(DATEDIF(C2256,var!$A$2, "d") &lt; 120, "state","abandon"))))</f>
        <v>abandon</v>
      </c>
      <c r="E2256" s="3" t="str">
        <f>IF(C2256 &gt;= var!$D$1,IF(C2256 &lt;= var!$D$2, "1", "0"),"0")</f>
        <v>0</v>
      </c>
      <c r="F2256" t="b">
        <f>NOT(ISNA(VLOOKUP(B2256,var!$B$1:$B$40,1,FALSE)))</f>
        <v>1</v>
      </c>
    </row>
    <row r="2257" spans="1:6">
      <c r="A2257" t="s">
        <v>4669</v>
      </c>
      <c r="B2257" t="s">
        <v>1783</v>
      </c>
      <c r="C2257" s="3">
        <v>42605</v>
      </c>
      <c r="D2257" t="str">
        <f>IF(C2257 &gt;= var!$A$1, "MostFresh", IF(DATEDIF(C2257,var!$A$2,"d") &lt; 60, "MostFresh", IF(DATEDIF(C2257,var!$A$2, "d") &lt; 90,"Fresh",IF(DATEDIF(C2257,var!$A$2, "d") &lt; 120, "state","abandon"))))</f>
        <v>MostFresh</v>
      </c>
      <c r="E2257" s="3" t="str">
        <f>IF(C2257 &gt;= var!$D$1,IF(C2257 &lt;= var!$D$2, "1", "0"),"0")</f>
        <v>0</v>
      </c>
      <c r="F2257" t="b">
        <f>NOT(ISNA(VLOOKUP(B2257,var!$B$1:$B$40,1,FALSE)))</f>
        <v>1</v>
      </c>
    </row>
    <row r="2258" spans="1:6">
      <c r="A2258" t="s">
        <v>4670</v>
      </c>
      <c r="B2258" t="s">
        <v>1783</v>
      </c>
      <c r="C2258" s="3">
        <v>42550</v>
      </c>
      <c r="D2258" t="str">
        <f>IF(C2258 &gt;= var!$A$1, "MostFresh", IF(DATEDIF(C2258,var!$A$2,"d") &lt; 60, "MostFresh", IF(DATEDIF(C2258,var!$A$2, "d") &lt; 90,"Fresh",IF(DATEDIF(C2258,var!$A$2, "d") &lt; 120, "state","abandon"))))</f>
        <v>state</v>
      </c>
      <c r="E2258" s="3" t="str">
        <f>IF(C2258 &gt;= var!$D$1,IF(C2258 &lt;= var!$D$2, "1", "0"),"0")</f>
        <v>0</v>
      </c>
      <c r="F2258" t="b">
        <f>NOT(ISNA(VLOOKUP(B2258,var!$B$1:$B$40,1,FALSE)))</f>
        <v>1</v>
      </c>
    </row>
    <row r="2259" spans="1:6">
      <c r="A2259" t="s">
        <v>4671</v>
      </c>
      <c r="B2259" t="s">
        <v>1784</v>
      </c>
      <c r="C2259" s="3">
        <v>42534</v>
      </c>
      <c r="D2259" t="str">
        <f>IF(C2259 &gt;= var!$A$1, "MostFresh", IF(DATEDIF(C2259,var!$A$2,"d") &lt; 60, "MostFresh", IF(DATEDIF(C2259,var!$A$2, "d") &lt; 90,"Fresh",IF(DATEDIF(C2259,var!$A$2, "d") &lt; 120, "state","abandon"))))</f>
        <v>state</v>
      </c>
      <c r="E2259" s="3" t="str">
        <f>IF(C2259 &gt;= var!$D$1,IF(C2259 &lt;= var!$D$2, "1", "0"),"0")</f>
        <v>0</v>
      </c>
      <c r="F2259" t="b">
        <f>NOT(ISNA(VLOOKUP(B2259,var!$B$1:$B$40,1,FALSE)))</f>
        <v>1</v>
      </c>
    </row>
    <row r="2260" spans="1:6">
      <c r="A2260" t="s">
        <v>4672</v>
      </c>
      <c r="B2260" t="s">
        <v>1783</v>
      </c>
      <c r="C2260" s="3">
        <v>42390</v>
      </c>
      <c r="D2260" t="str">
        <f>IF(C2260 &gt;= var!$A$1, "MostFresh", IF(DATEDIF(C2260,var!$A$2,"d") &lt; 60, "MostFresh", IF(DATEDIF(C2260,var!$A$2, "d") &lt; 90,"Fresh",IF(DATEDIF(C2260,var!$A$2, "d") &lt; 120, "state","abandon"))))</f>
        <v>abandon</v>
      </c>
      <c r="E2260" s="3" t="str">
        <f>IF(C2260 &gt;= var!$D$1,IF(C2260 &lt;= var!$D$2, "1", "0"),"0")</f>
        <v>0</v>
      </c>
      <c r="F2260" t="b">
        <f>NOT(ISNA(VLOOKUP(B2260,var!$B$1:$B$40,1,FALSE)))</f>
        <v>1</v>
      </c>
    </row>
    <row r="2261" spans="1:6">
      <c r="A2261" t="s">
        <v>4673</v>
      </c>
      <c r="B2261" t="s">
        <v>1784</v>
      </c>
      <c r="C2261" s="3">
        <v>42514</v>
      </c>
      <c r="D2261" t="str">
        <f>IF(C2261 &gt;= var!$A$1, "MostFresh", IF(DATEDIF(C2261,var!$A$2,"d") &lt; 60, "MostFresh", IF(DATEDIF(C2261,var!$A$2, "d") &lt; 90,"Fresh",IF(DATEDIF(C2261,var!$A$2, "d") &lt; 120, "state","abandon"))))</f>
        <v>abandon</v>
      </c>
      <c r="E2261" s="3" t="str">
        <f>IF(C2261 &gt;= var!$D$1,IF(C2261 &lt;= var!$D$2, "1", "0"),"0")</f>
        <v>0</v>
      </c>
      <c r="F2261" t="b">
        <f>NOT(ISNA(VLOOKUP(B2261,var!$B$1:$B$40,1,FALSE)))</f>
        <v>1</v>
      </c>
    </row>
    <row r="2262" spans="1:6">
      <c r="A2262" t="s">
        <v>4674</v>
      </c>
      <c r="B2262" t="s">
        <v>1784</v>
      </c>
      <c r="C2262" s="3">
        <v>42643</v>
      </c>
      <c r="D2262" t="str">
        <f>IF(C2262 &gt;= var!$A$1, "MostFresh", IF(DATEDIF(C2262,var!$A$2,"d") &lt; 60, "MostFresh", IF(DATEDIF(C2262,var!$A$2, "d") &lt; 90,"Fresh",IF(DATEDIF(C2262,var!$A$2, "d") &lt; 120, "state","abandon"))))</f>
        <v>MostFresh</v>
      </c>
      <c r="E2262" s="3" t="str">
        <f>IF(C2262 &gt;= var!$D$1,IF(C2262 &lt;= var!$D$2, "1", "0"),"0")</f>
        <v>0</v>
      </c>
      <c r="F2262" t="b">
        <f>NOT(ISNA(VLOOKUP(B2262,var!$B$1:$B$40,1,FALSE)))</f>
        <v>1</v>
      </c>
    </row>
    <row r="2263" spans="1:6">
      <c r="A2263" t="s">
        <v>4675</v>
      </c>
      <c r="B2263" t="s">
        <v>1783</v>
      </c>
      <c r="C2263" s="3">
        <v>42590</v>
      </c>
      <c r="D2263" t="str">
        <f>IF(C2263 &gt;= var!$A$1, "MostFresh", IF(DATEDIF(C2263,var!$A$2,"d") &lt; 60, "MostFresh", IF(DATEDIF(C2263,var!$A$2, "d") &lt; 90,"Fresh",IF(DATEDIF(C2263,var!$A$2, "d") &lt; 120, "state","abandon"))))</f>
        <v>MostFresh</v>
      </c>
      <c r="E2263" s="3" t="str">
        <f>IF(C2263 &gt;= var!$D$1,IF(C2263 &lt;= var!$D$2, "1", "0"),"0")</f>
        <v>0</v>
      </c>
      <c r="F2263" t="b">
        <f>NOT(ISNA(VLOOKUP(B2263,var!$B$1:$B$40,1,FALSE)))</f>
        <v>1</v>
      </c>
    </row>
    <row r="2264" spans="1:6">
      <c r="A2264" t="s">
        <v>4676</v>
      </c>
      <c r="B2264" t="s">
        <v>1784</v>
      </c>
      <c r="C2264" s="3">
        <v>42643</v>
      </c>
      <c r="D2264" t="str">
        <f>IF(C2264 &gt;= var!$A$1, "MostFresh", IF(DATEDIF(C2264,var!$A$2,"d") &lt; 60, "MostFresh", IF(DATEDIF(C2264,var!$A$2, "d") &lt; 90,"Fresh",IF(DATEDIF(C2264,var!$A$2, "d") &lt; 120, "state","abandon"))))</f>
        <v>MostFresh</v>
      </c>
      <c r="E2264" s="3" t="str">
        <f>IF(C2264 &gt;= var!$D$1,IF(C2264 &lt;= var!$D$2, "1", "0"),"0")</f>
        <v>0</v>
      </c>
      <c r="F2264" t="b">
        <f>NOT(ISNA(VLOOKUP(B2264,var!$B$1:$B$40,1,FALSE)))</f>
        <v>1</v>
      </c>
    </row>
    <row r="2265" spans="1:6">
      <c r="A2265" t="s">
        <v>4677</v>
      </c>
      <c r="B2265" t="s">
        <v>1784</v>
      </c>
      <c r="C2265" s="3">
        <v>42605</v>
      </c>
      <c r="D2265" t="str">
        <f>IF(C2265 &gt;= var!$A$1, "MostFresh", IF(DATEDIF(C2265,var!$A$2,"d") &lt; 60, "MostFresh", IF(DATEDIF(C2265,var!$A$2, "d") &lt; 90,"Fresh",IF(DATEDIF(C2265,var!$A$2, "d") &lt; 120, "state","abandon"))))</f>
        <v>MostFresh</v>
      </c>
      <c r="E2265" s="3" t="str">
        <f>IF(C2265 &gt;= var!$D$1,IF(C2265 &lt;= var!$D$2, "1", "0"),"0")</f>
        <v>0</v>
      </c>
      <c r="F2265" t="b">
        <f>NOT(ISNA(VLOOKUP(B2265,var!$B$1:$B$40,1,FALSE)))</f>
        <v>1</v>
      </c>
    </row>
    <row r="2266" spans="1:6">
      <c r="A2266" t="s">
        <v>4678</v>
      </c>
      <c r="B2266" t="s">
        <v>1784</v>
      </c>
      <c r="C2266" s="3">
        <v>42668</v>
      </c>
      <c r="D2266" t="str">
        <f>IF(C2266 &gt;= var!$A$1, "MostFresh", IF(DATEDIF(C2266,var!$A$2,"d") &lt; 60, "MostFresh", IF(DATEDIF(C2266,var!$A$2, "d") &lt; 90,"Fresh",IF(DATEDIF(C2266,var!$A$2, "d") &lt; 120, "state","abandon"))))</f>
        <v>MostFresh</v>
      </c>
      <c r="E2266" s="3" t="str">
        <f>IF(C2266 &gt;= var!$D$1,IF(C2266 &lt;= var!$D$2, "1", "0"),"0")</f>
        <v>1</v>
      </c>
      <c r="F2266" t="b">
        <f>NOT(ISNA(VLOOKUP(B2266,var!$B$1:$B$40,1,FALSE)))</f>
        <v>1</v>
      </c>
    </row>
    <row r="2267" spans="1:6">
      <c r="A2267" t="s">
        <v>4679</v>
      </c>
      <c r="B2267" t="s">
        <v>1783</v>
      </c>
      <c r="C2267" s="3">
        <v>42597</v>
      </c>
      <c r="D2267" t="str">
        <f>IF(C2267 &gt;= var!$A$1, "MostFresh", IF(DATEDIF(C2267,var!$A$2,"d") &lt; 60, "MostFresh", IF(DATEDIF(C2267,var!$A$2, "d") &lt; 90,"Fresh",IF(DATEDIF(C2267,var!$A$2, "d") &lt; 120, "state","abandon"))))</f>
        <v>MostFresh</v>
      </c>
      <c r="E2267" s="3" t="str">
        <f>IF(C2267 &gt;= var!$D$1,IF(C2267 &lt;= var!$D$2, "1", "0"),"0")</f>
        <v>0</v>
      </c>
      <c r="F2267" t="b">
        <f>NOT(ISNA(VLOOKUP(B2267,var!$B$1:$B$40,1,FALSE)))</f>
        <v>1</v>
      </c>
    </row>
    <row r="2268" spans="1:6">
      <c r="A2268" t="s">
        <v>4680</v>
      </c>
      <c r="B2268" t="s">
        <v>1783</v>
      </c>
      <c r="C2268" s="3">
        <v>42579</v>
      </c>
      <c r="D2268" t="str">
        <f>IF(C2268 &gt;= var!$A$1, "MostFresh", IF(DATEDIF(C2268,var!$A$2,"d") &lt; 60, "MostFresh", IF(DATEDIF(C2268,var!$A$2, "d") &lt; 90,"Fresh",IF(DATEDIF(C2268,var!$A$2, "d") &lt; 120, "state","abandon"))))</f>
        <v>Fresh</v>
      </c>
      <c r="E2268" s="3" t="str">
        <f>IF(C2268 &gt;= var!$D$1,IF(C2268 &lt;= var!$D$2, "1", "0"),"0")</f>
        <v>0</v>
      </c>
      <c r="F2268" t="b">
        <f>NOT(ISNA(VLOOKUP(B2268,var!$B$1:$B$40,1,FALSE)))</f>
        <v>1</v>
      </c>
    </row>
    <row r="2269" spans="1:6">
      <c r="A2269" t="s">
        <v>4681</v>
      </c>
      <c r="B2269" t="s">
        <v>1783</v>
      </c>
      <c r="C2269" s="3">
        <v>42579</v>
      </c>
      <c r="D2269" t="str">
        <f>IF(C2269 &gt;= var!$A$1, "MostFresh", IF(DATEDIF(C2269,var!$A$2,"d") &lt; 60, "MostFresh", IF(DATEDIF(C2269,var!$A$2, "d") &lt; 90,"Fresh",IF(DATEDIF(C2269,var!$A$2, "d") &lt; 120, "state","abandon"))))</f>
        <v>Fresh</v>
      </c>
      <c r="E2269" s="3" t="str">
        <f>IF(C2269 &gt;= var!$D$1,IF(C2269 &lt;= var!$D$2, "1", "0"),"0")</f>
        <v>0</v>
      </c>
      <c r="F2269" t="b">
        <f>NOT(ISNA(VLOOKUP(B2269,var!$B$1:$B$40,1,FALSE)))</f>
        <v>1</v>
      </c>
    </row>
    <row r="2270" spans="1:6">
      <c r="A2270" t="s">
        <v>4682</v>
      </c>
      <c r="B2270" t="s">
        <v>1783</v>
      </c>
      <c r="C2270" s="3">
        <v>42667</v>
      </c>
      <c r="D2270" t="str">
        <f>IF(C2270 &gt;= var!$A$1, "MostFresh", IF(DATEDIF(C2270,var!$A$2,"d") &lt; 60, "MostFresh", IF(DATEDIF(C2270,var!$A$2, "d") &lt; 90,"Fresh",IF(DATEDIF(C2270,var!$A$2, "d") &lt; 120, "state","abandon"))))</f>
        <v>MostFresh</v>
      </c>
      <c r="E2270" s="3" t="str">
        <f>IF(C2270 &gt;= var!$D$1,IF(C2270 &lt;= var!$D$2, "1", "0"),"0")</f>
        <v>1</v>
      </c>
      <c r="F2270" t="b">
        <f>NOT(ISNA(VLOOKUP(B2270,var!$B$1:$B$40,1,FALSE)))</f>
        <v>1</v>
      </c>
    </row>
    <row r="2271" spans="1:6">
      <c r="A2271" t="s">
        <v>4683</v>
      </c>
      <c r="B2271" t="s">
        <v>1783</v>
      </c>
      <c r="C2271" s="3">
        <v>42605</v>
      </c>
      <c r="D2271" t="str">
        <f>IF(C2271 &gt;= var!$A$1, "MostFresh", IF(DATEDIF(C2271,var!$A$2,"d") &lt; 60, "MostFresh", IF(DATEDIF(C2271,var!$A$2, "d") &lt; 90,"Fresh",IF(DATEDIF(C2271,var!$A$2, "d") &lt; 120, "state","abandon"))))</f>
        <v>MostFresh</v>
      </c>
      <c r="E2271" s="3" t="str">
        <f>IF(C2271 &gt;= var!$D$1,IF(C2271 &lt;= var!$D$2, "1", "0"),"0")</f>
        <v>0</v>
      </c>
      <c r="F2271" t="b">
        <f>NOT(ISNA(VLOOKUP(B2271,var!$B$1:$B$40,1,FALSE)))</f>
        <v>1</v>
      </c>
    </row>
    <row r="2272" spans="1:6">
      <c r="A2272" t="s">
        <v>4684</v>
      </c>
      <c r="B2272" t="s">
        <v>1783</v>
      </c>
      <c r="C2272" s="3">
        <v>42605</v>
      </c>
      <c r="D2272" t="str">
        <f>IF(C2272 &gt;= var!$A$1, "MostFresh", IF(DATEDIF(C2272,var!$A$2,"d") &lt; 60, "MostFresh", IF(DATEDIF(C2272,var!$A$2, "d") &lt; 90,"Fresh",IF(DATEDIF(C2272,var!$A$2, "d") &lt; 120, "state","abandon"))))</f>
        <v>MostFresh</v>
      </c>
      <c r="E2272" s="3" t="str">
        <f>IF(C2272 &gt;= var!$D$1,IF(C2272 &lt;= var!$D$2, "1", "0"),"0")</f>
        <v>0</v>
      </c>
      <c r="F2272" t="b">
        <f>NOT(ISNA(VLOOKUP(B2272,var!$B$1:$B$40,1,FALSE)))</f>
        <v>1</v>
      </c>
    </row>
    <row r="2273" spans="1:6">
      <c r="A2273" t="s">
        <v>4685</v>
      </c>
      <c r="B2273" t="s">
        <v>1783</v>
      </c>
      <c r="C2273" s="3">
        <v>42550</v>
      </c>
      <c r="D2273" t="str">
        <f>IF(C2273 &gt;= var!$A$1, "MostFresh", IF(DATEDIF(C2273,var!$A$2,"d") &lt; 60, "MostFresh", IF(DATEDIF(C2273,var!$A$2, "d") &lt; 90,"Fresh",IF(DATEDIF(C2273,var!$A$2, "d") &lt; 120, "state","abandon"))))</f>
        <v>state</v>
      </c>
      <c r="E2273" s="3" t="str">
        <f>IF(C2273 &gt;= var!$D$1,IF(C2273 &lt;= var!$D$2, "1", "0"),"0")</f>
        <v>0</v>
      </c>
      <c r="F2273" t="b">
        <f>NOT(ISNA(VLOOKUP(B2273,var!$B$1:$B$40,1,FALSE)))</f>
        <v>1</v>
      </c>
    </row>
    <row r="2274" spans="1:6">
      <c r="A2274" t="s">
        <v>4686</v>
      </c>
      <c r="B2274" t="s">
        <v>1783</v>
      </c>
      <c r="C2274" s="3">
        <v>42667</v>
      </c>
      <c r="D2274" t="str">
        <f>IF(C2274 &gt;= var!$A$1, "MostFresh", IF(DATEDIF(C2274,var!$A$2,"d") &lt; 60, "MostFresh", IF(DATEDIF(C2274,var!$A$2, "d") &lt; 90,"Fresh",IF(DATEDIF(C2274,var!$A$2, "d") &lt; 120, "state","abandon"))))</f>
        <v>MostFresh</v>
      </c>
      <c r="E2274" s="3" t="str">
        <f>IF(C2274 &gt;= var!$D$1,IF(C2274 &lt;= var!$D$2, "1", "0"),"0")</f>
        <v>1</v>
      </c>
      <c r="F2274" t="b">
        <f>NOT(ISNA(VLOOKUP(B2274,var!$B$1:$B$40,1,FALSE)))</f>
        <v>1</v>
      </c>
    </row>
    <row r="2275" spans="1:6">
      <c r="A2275" t="s">
        <v>4687</v>
      </c>
      <c r="B2275" t="s">
        <v>1783</v>
      </c>
      <c r="C2275" s="3">
        <v>42625</v>
      </c>
      <c r="D2275" t="str">
        <f>IF(C2275 &gt;= var!$A$1, "MostFresh", IF(DATEDIF(C2275,var!$A$2,"d") &lt; 60, "MostFresh", IF(DATEDIF(C2275,var!$A$2, "d") &lt; 90,"Fresh",IF(DATEDIF(C2275,var!$A$2, "d") &lt; 120, "state","abandon"))))</f>
        <v>MostFresh</v>
      </c>
      <c r="E2275" s="3" t="str">
        <f>IF(C2275 &gt;= var!$D$1,IF(C2275 &lt;= var!$D$2, "1", "0"),"0")</f>
        <v>0</v>
      </c>
      <c r="F2275" t="b">
        <f>NOT(ISNA(VLOOKUP(B2275,var!$B$1:$B$40,1,FALSE)))</f>
        <v>1</v>
      </c>
    </row>
    <row r="2276" spans="1:6">
      <c r="A2276" t="s">
        <v>4688</v>
      </c>
      <c r="B2276" t="s">
        <v>1783</v>
      </c>
      <c r="C2276" s="3">
        <v>42590</v>
      </c>
      <c r="D2276" t="str">
        <f>IF(C2276 &gt;= var!$A$1, "MostFresh", IF(DATEDIF(C2276,var!$A$2,"d") &lt; 60, "MostFresh", IF(DATEDIF(C2276,var!$A$2, "d") &lt; 90,"Fresh",IF(DATEDIF(C2276,var!$A$2, "d") &lt; 120, "state","abandon"))))</f>
        <v>MostFresh</v>
      </c>
      <c r="E2276" s="3" t="str">
        <f>IF(C2276 &gt;= var!$D$1,IF(C2276 &lt;= var!$D$2, "1", "0"),"0")</f>
        <v>0</v>
      </c>
      <c r="F2276" t="b">
        <f>NOT(ISNA(VLOOKUP(B2276,var!$B$1:$B$40,1,FALSE)))</f>
        <v>1</v>
      </c>
    </row>
    <row r="2277" spans="1:6">
      <c r="A2277" t="s">
        <v>4689</v>
      </c>
      <c r="B2277" t="s">
        <v>1783</v>
      </c>
      <c r="C2277" s="3">
        <v>42550</v>
      </c>
      <c r="D2277" t="str">
        <f>IF(C2277 &gt;= var!$A$1, "MostFresh", IF(DATEDIF(C2277,var!$A$2,"d") &lt; 60, "MostFresh", IF(DATEDIF(C2277,var!$A$2, "d") &lt; 90,"Fresh",IF(DATEDIF(C2277,var!$A$2, "d") &lt; 120, "state","abandon"))))</f>
        <v>state</v>
      </c>
      <c r="E2277" s="3" t="str">
        <f>IF(C2277 &gt;= var!$D$1,IF(C2277 &lt;= var!$D$2, "1", "0"),"0")</f>
        <v>0</v>
      </c>
      <c r="F2277" t="b">
        <f>NOT(ISNA(VLOOKUP(B2277,var!$B$1:$B$40,1,FALSE)))</f>
        <v>1</v>
      </c>
    </row>
    <row r="2278" spans="1:6">
      <c r="A2278" t="s">
        <v>4690</v>
      </c>
      <c r="B2278" t="s">
        <v>1783</v>
      </c>
      <c r="C2278" s="3">
        <v>42605</v>
      </c>
      <c r="D2278" t="str">
        <f>IF(C2278 &gt;= var!$A$1, "MostFresh", IF(DATEDIF(C2278,var!$A$2,"d") &lt; 60, "MostFresh", IF(DATEDIF(C2278,var!$A$2, "d") &lt; 90,"Fresh",IF(DATEDIF(C2278,var!$A$2, "d") &lt; 120, "state","abandon"))))</f>
        <v>MostFresh</v>
      </c>
      <c r="E2278" s="3" t="str">
        <f>IF(C2278 &gt;= var!$D$1,IF(C2278 &lt;= var!$D$2, "1", "0"),"0")</f>
        <v>0</v>
      </c>
      <c r="F2278" t="b">
        <f>NOT(ISNA(VLOOKUP(B2278,var!$B$1:$B$40,1,FALSE)))</f>
        <v>1</v>
      </c>
    </row>
    <row r="2279" spans="1:6">
      <c r="A2279" t="s">
        <v>4691</v>
      </c>
      <c r="B2279" t="s">
        <v>1783</v>
      </c>
      <c r="C2279" s="3">
        <v>42605</v>
      </c>
      <c r="D2279" t="str">
        <f>IF(C2279 &gt;= var!$A$1, "MostFresh", IF(DATEDIF(C2279,var!$A$2,"d") &lt; 60, "MostFresh", IF(DATEDIF(C2279,var!$A$2, "d") &lt; 90,"Fresh",IF(DATEDIF(C2279,var!$A$2, "d") &lt; 120, "state","abandon"))))</f>
        <v>MostFresh</v>
      </c>
      <c r="E2279" s="3" t="str">
        <f>IF(C2279 &gt;= var!$D$1,IF(C2279 &lt;= var!$D$2, "1", "0"),"0")</f>
        <v>0</v>
      </c>
      <c r="F2279" t="b">
        <f>NOT(ISNA(VLOOKUP(B2279,var!$B$1:$B$40,1,FALSE)))</f>
        <v>1</v>
      </c>
    </row>
    <row r="2280" spans="1:6">
      <c r="A2280" t="s">
        <v>4692</v>
      </c>
      <c r="B2280" t="s">
        <v>1783</v>
      </c>
      <c r="C2280" s="3">
        <v>42605</v>
      </c>
      <c r="D2280" t="str">
        <f>IF(C2280 &gt;= var!$A$1, "MostFresh", IF(DATEDIF(C2280,var!$A$2,"d") &lt; 60, "MostFresh", IF(DATEDIF(C2280,var!$A$2, "d") &lt; 90,"Fresh",IF(DATEDIF(C2280,var!$A$2, "d") &lt; 120, "state","abandon"))))</f>
        <v>MostFresh</v>
      </c>
      <c r="E2280" s="3" t="str">
        <f>IF(C2280 &gt;= var!$D$1,IF(C2280 &lt;= var!$D$2, "1", "0"),"0")</f>
        <v>0</v>
      </c>
      <c r="F2280" t="b">
        <f>NOT(ISNA(VLOOKUP(B2280,var!$B$1:$B$40,1,FALSE)))</f>
        <v>1</v>
      </c>
    </row>
    <row r="2281" spans="1:6">
      <c r="A2281" t="s">
        <v>4693</v>
      </c>
      <c r="B2281" t="s">
        <v>1783</v>
      </c>
      <c r="C2281" s="3">
        <v>42667</v>
      </c>
      <c r="D2281" t="str">
        <f>IF(C2281 &gt;= var!$A$1, "MostFresh", IF(DATEDIF(C2281,var!$A$2,"d") &lt; 60, "MostFresh", IF(DATEDIF(C2281,var!$A$2, "d") &lt; 90,"Fresh",IF(DATEDIF(C2281,var!$A$2, "d") &lt; 120, "state","abandon"))))</f>
        <v>MostFresh</v>
      </c>
      <c r="E2281" s="3" t="str">
        <f>IF(C2281 &gt;= var!$D$1,IF(C2281 &lt;= var!$D$2, "1", "0"),"0")</f>
        <v>1</v>
      </c>
      <c r="F2281" t="b">
        <f>NOT(ISNA(VLOOKUP(B2281,var!$B$1:$B$40,1,FALSE)))</f>
        <v>1</v>
      </c>
    </row>
    <row r="2282" spans="1:6">
      <c r="A2282" t="s">
        <v>4694</v>
      </c>
      <c r="B2282" t="s">
        <v>1783</v>
      </c>
      <c r="C2282" s="3">
        <v>42667</v>
      </c>
      <c r="D2282" t="str">
        <f>IF(C2282 &gt;= var!$A$1, "MostFresh", IF(DATEDIF(C2282,var!$A$2,"d") &lt; 60, "MostFresh", IF(DATEDIF(C2282,var!$A$2, "d") &lt; 90,"Fresh",IF(DATEDIF(C2282,var!$A$2, "d") &lt; 120, "state","abandon"))))</f>
        <v>MostFresh</v>
      </c>
      <c r="E2282" s="3" t="str">
        <f>IF(C2282 &gt;= var!$D$1,IF(C2282 &lt;= var!$D$2, "1", "0"),"0")</f>
        <v>1</v>
      </c>
      <c r="F2282" t="b">
        <f>NOT(ISNA(VLOOKUP(B2282,var!$B$1:$B$40,1,FALSE)))</f>
        <v>1</v>
      </c>
    </row>
    <row r="2283" spans="1:6">
      <c r="A2283" t="s">
        <v>4695</v>
      </c>
      <c r="B2283" t="s">
        <v>1783</v>
      </c>
      <c r="C2283" s="3">
        <v>42605</v>
      </c>
      <c r="D2283" t="str">
        <f>IF(C2283 &gt;= var!$A$1, "MostFresh", IF(DATEDIF(C2283,var!$A$2,"d") &lt; 60, "MostFresh", IF(DATEDIF(C2283,var!$A$2, "d") &lt; 90,"Fresh",IF(DATEDIF(C2283,var!$A$2, "d") &lt; 120, "state","abandon"))))</f>
        <v>MostFresh</v>
      </c>
      <c r="E2283" s="3" t="str">
        <f>IF(C2283 &gt;= var!$D$1,IF(C2283 &lt;= var!$D$2, "1", "0"),"0")</f>
        <v>0</v>
      </c>
      <c r="F2283" t="b">
        <f>NOT(ISNA(VLOOKUP(B2283,var!$B$1:$B$40,1,FALSE)))</f>
        <v>1</v>
      </c>
    </row>
    <row r="2284" spans="1:6">
      <c r="A2284" t="s">
        <v>4696</v>
      </c>
      <c r="B2284" t="s">
        <v>1783</v>
      </c>
      <c r="C2284" s="3">
        <v>42668</v>
      </c>
      <c r="D2284" t="str">
        <f>IF(C2284 &gt;= var!$A$1, "MostFresh", IF(DATEDIF(C2284,var!$A$2,"d") &lt; 60, "MostFresh", IF(DATEDIF(C2284,var!$A$2, "d") &lt; 90,"Fresh",IF(DATEDIF(C2284,var!$A$2, "d") &lt; 120, "state","abandon"))))</f>
        <v>MostFresh</v>
      </c>
      <c r="E2284" s="3" t="str">
        <f>IF(C2284 &gt;= var!$D$1,IF(C2284 &lt;= var!$D$2, "1", "0"),"0")</f>
        <v>1</v>
      </c>
      <c r="F2284" t="b">
        <f>NOT(ISNA(VLOOKUP(B2284,var!$B$1:$B$40,1,FALSE)))</f>
        <v>1</v>
      </c>
    </row>
    <row r="2285" spans="1:6">
      <c r="A2285" t="s">
        <v>4697</v>
      </c>
      <c r="B2285" t="s">
        <v>1783</v>
      </c>
      <c r="C2285" s="3">
        <v>42514</v>
      </c>
      <c r="D2285" t="str">
        <f>IF(C2285 &gt;= var!$A$1, "MostFresh", IF(DATEDIF(C2285,var!$A$2,"d") &lt; 60, "MostFresh", IF(DATEDIF(C2285,var!$A$2, "d") &lt; 90,"Fresh",IF(DATEDIF(C2285,var!$A$2, "d") &lt; 120, "state","abandon"))))</f>
        <v>abandon</v>
      </c>
      <c r="E2285" s="3" t="str">
        <f>IF(C2285 &gt;= var!$D$1,IF(C2285 &lt;= var!$D$2, "1", "0"),"0")</f>
        <v>0</v>
      </c>
      <c r="F2285" t="b">
        <f>NOT(ISNA(VLOOKUP(B2285,var!$B$1:$B$40,1,FALSE)))</f>
        <v>1</v>
      </c>
    </row>
    <row r="2286" spans="1:6">
      <c r="A2286" t="s">
        <v>4698</v>
      </c>
      <c r="B2286" t="s">
        <v>1784</v>
      </c>
      <c r="C2286" s="3">
        <v>42668</v>
      </c>
      <c r="D2286" t="str">
        <f>IF(C2286 &gt;= var!$A$1, "MostFresh", IF(DATEDIF(C2286,var!$A$2,"d") &lt; 60, "MostFresh", IF(DATEDIF(C2286,var!$A$2, "d") &lt; 90,"Fresh",IF(DATEDIF(C2286,var!$A$2, "d") &lt; 120, "state","abandon"))))</f>
        <v>MostFresh</v>
      </c>
      <c r="E2286" s="3" t="str">
        <f>IF(C2286 &gt;= var!$D$1,IF(C2286 &lt;= var!$D$2, "1", "0"),"0")</f>
        <v>1</v>
      </c>
      <c r="F2286" t="b">
        <f>NOT(ISNA(VLOOKUP(B2286,var!$B$1:$B$40,1,FALSE)))</f>
        <v>1</v>
      </c>
    </row>
    <row r="2287" spans="1:6">
      <c r="A2287" t="s">
        <v>4699</v>
      </c>
      <c r="B2287" t="s">
        <v>1783</v>
      </c>
      <c r="C2287" s="3">
        <v>42667</v>
      </c>
      <c r="D2287" t="str">
        <f>IF(C2287 &gt;= var!$A$1, "MostFresh", IF(DATEDIF(C2287,var!$A$2,"d") &lt; 60, "MostFresh", IF(DATEDIF(C2287,var!$A$2, "d") &lt; 90,"Fresh",IF(DATEDIF(C2287,var!$A$2, "d") &lt; 120, "state","abandon"))))</f>
        <v>MostFresh</v>
      </c>
      <c r="E2287" s="3" t="str">
        <f>IF(C2287 &gt;= var!$D$1,IF(C2287 &lt;= var!$D$2, "1", "0"),"0")</f>
        <v>1</v>
      </c>
      <c r="F2287" t="b">
        <f>NOT(ISNA(VLOOKUP(B2287,var!$B$1:$B$40,1,FALSE)))</f>
        <v>1</v>
      </c>
    </row>
    <row r="2288" spans="1:6">
      <c r="A2288" t="s">
        <v>4700</v>
      </c>
      <c r="B2288" t="s">
        <v>1784</v>
      </c>
      <c r="C2288" s="3">
        <v>42597</v>
      </c>
      <c r="D2288" t="str">
        <f>IF(C2288 &gt;= var!$A$1, "MostFresh", IF(DATEDIF(C2288,var!$A$2,"d") &lt; 60, "MostFresh", IF(DATEDIF(C2288,var!$A$2, "d") &lt; 90,"Fresh",IF(DATEDIF(C2288,var!$A$2, "d") &lt; 120, "state","abandon"))))</f>
        <v>MostFresh</v>
      </c>
      <c r="E2288" s="3" t="str">
        <f>IF(C2288 &gt;= var!$D$1,IF(C2288 &lt;= var!$D$2, "1", "0"),"0")</f>
        <v>0</v>
      </c>
      <c r="F2288" t="b">
        <f>NOT(ISNA(VLOOKUP(B2288,var!$B$1:$B$40,1,FALSE)))</f>
        <v>1</v>
      </c>
    </row>
    <row r="2289" spans="1:6">
      <c r="A2289" t="s">
        <v>4701</v>
      </c>
      <c r="B2289" t="s">
        <v>1783</v>
      </c>
      <c r="C2289" s="3">
        <v>42667</v>
      </c>
      <c r="D2289" t="str">
        <f>IF(C2289 &gt;= var!$A$1, "MostFresh", IF(DATEDIF(C2289,var!$A$2,"d") &lt; 60, "MostFresh", IF(DATEDIF(C2289,var!$A$2, "d") &lt; 90,"Fresh",IF(DATEDIF(C2289,var!$A$2, "d") &lt; 120, "state","abandon"))))</f>
        <v>MostFresh</v>
      </c>
      <c r="E2289" s="3" t="str">
        <f>IF(C2289 &gt;= var!$D$1,IF(C2289 &lt;= var!$D$2, "1", "0"),"0")</f>
        <v>1</v>
      </c>
      <c r="F2289" t="b">
        <f>NOT(ISNA(VLOOKUP(B2289,var!$B$1:$B$40,1,FALSE)))</f>
        <v>1</v>
      </c>
    </row>
    <row r="2290" spans="1:6">
      <c r="A2290" t="s">
        <v>4702</v>
      </c>
      <c r="B2290" t="s">
        <v>1783</v>
      </c>
      <c r="C2290" s="3">
        <v>42579</v>
      </c>
      <c r="D2290" t="str">
        <f>IF(C2290 &gt;= var!$A$1, "MostFresh", IF(DATEDIF(C2290,var!$A$2,"d") &lt; 60, "MostFresh", IF(DATEDIF(C2290,var!$A$2, "d") &lt; 90,"Fresh",IF(DATEDIF(C2290,var!$A$2, "d") &lt; 120, "state","abandon"))))</f>
        <v>Fresh</v>
      </c>
      <c r="E2290" s="3" t="str">
        <f>IF(C2290 &gt;= var!$D$1,IF(C2290 &lt;= var!$D$2, "1", "0"),"0")</f>
        <v>0</v>
      </c>
      <c r="F2290" t="b">
        <f>NOT(ISNA(VLOOKUP(B2290,var!$B$1:$B$40,1,FALSE)))</f>
        <v>1</v>
      </c>
    </row>
    <row r="2291" spans="1:6">
      <c r="A2291" t="s">
        <v>4703</v>
      </c>
      <c r="B2291" t="s">
        <v>1783</v>
      </c>
      <c r="C2291" s="3">
        <v>42514</v>
      </c>
      <c r="D2291" t="str">
        <f>IF(C2291 &gt;= var!$A$1, "MostFresh", IF(DATEDIF(C2291,var!$A$2,"d") &lt; 60, "MostFresh", IF(DATEDIF(C2291,var!$A$2, "d") &lt; 90,"Fresh",IF(DATEDIF(C2291,var!$A$2, "d") &lt; 120, "state","abandon"))))</f>
        <v>abandon</v>
      </c>
      <c r="E2291" s="3" t="str">
        <f>IF(C2291 &gt;= var!$D$1,IF(C2291 &lt;= var!$D$2, "1", "0"),"0")</f>
        <v>0</v>
      </c>
      <c r="F2291" t="b">
        <f>NOT(ISNA(VLOOKUP(B2291,var!$B$1:$B$40,1,FALSE)))</f>
        <v>1</v>
      </c>
    </row>
    <row r="2292" spans="1:6">
      <c r="A2292" t="s">
        <v>4704</v>
      </c>
      <c r="B2292" t="s">
        <v>1783</v>
      </c>
      <c r="C2292" s="3">
        <v>42668</v>
      </c>
      <c r="D2292" t="str">
        <f>IF(C2292 &gt;= var!$A$1, "MostFresh", IF(DATEDIF(C2292,var!$A$2,"d") &lt; 60, "MostFresh", IF(DATEDIF(C2292,var!$A$2, "d") &lt; 90,"Fresh",IF(DATEDIF(C2292,var!$A$2, "d") &lt; 120, "state","abandon"))))</f>
        <v>MostFresh</v>
      </c>
      <c r="E2292" s="3" t="str">
        <f>IF(C2292 &gt;= var!$D$1,IF(C2292 &lt;= var!$D$2, "1", "0"),"0")</f>
        <v>1</v>
      </c>
      <c r="F2292" t="b">
        <f>NOT(ISNA(VLOOKUP(B2292,var!$B$1:$B$40,1,FALSE)))</f>
        <v>1</v>
      </c>
    </row>
    <row r="2293" spans="1:6">
      <c r="A2293" t="s">
        <v>4705</v>
      </c>
      <c r="B2293" t="s">
        <v>1783</v>
      </c>
      <c r="C2293" s="3">
        <v>42605</v>
      </c>
      <c r="D2293" t="str">
        <f>IF(C2293 &gt;= var!$A$1, "MostFresh", IF(DATEDIF(C2293,var!$A$2,"d") &lt; 60, "MostFresh", IF(DATEDIF(C2293,var!$A$2, "d") &lt; 90,"Fresh",IF(DATEDIF(C2293,var!$A$2, "d") &lt; 120, "state","abandon"))))</f>
        <v>MostFresh</v>
      </c>
      <c r="E2293" s="3" t="str">
        <f>IF(C2293 &gt;= var!$D$1,IF(C2293 &lt;= var!$D$2, "1", "0"),"0")</f>
        <v>0</v>
      </c>
      <c r="F2293" t="b">
        <f>NOT(ISNA(VLOOKUP(B2293,var!$B$1:$B$40,1,FALSE)))</f>
        <v>1</v>
      </c>
    </row>
    <row r="2294" spans="1:6">
      <c r="A2294" t="s">
        <v>4706</v>
      </c>
      <c r="B2294" t="s">
        <v>1783</v>
      </c>
      <c r="C2294" s="3">
        <v>42625</v>
      </c>
      <c r="D2294" t="str">
        <f>IF(C2294 &gt;= var!$A$1, "MostFresh", IF(DATEDIF(C2294,var!$A$2,"d") &lt; 60, "MostFresh", IF(DATEDIF(C2294,var!$A$2, "d") &lt; 90,"Fresh",IF(DATEDIF(C2294,var!$A$2, "d") &lt; 120, "state","abandon"))))</f>
        <v>MostFresh</v>
      </c>
      <c r="E2294" s="3" t="str">
        <f>IF(C2294 &gt;= var!$D$1,IF(C2294 &lt;= var!$D$2, "1", "0"),"0")</f>
        <v>0</v>
      </c>
      <c r="F2294" t="b">
        <f>NOT(ISNA(VLOOKUP(B2294,var!$B$1:$B$40,1,FALSE)))</f>
        <v>1</v>
      </c>
    </row>
    <row r="2295" spans="1:6">
      <c r="A2295" t="s">
        <v>5170</v>
      </c>
      <c r="B2295" t="s">
        <v>1783</v>
      </c>
      <c r="C2295" s="3">
        <v>42660</v>
      </c>
      <c r="D2295" t="str">
        <f>IF(C2295 &gt;= var!$A$1, "MostFresh", IF(DATEDIF(C2295,var!$A$2,"d") &lt; 60, "MostFresh", IF(DATEDIF(C2295,var!$A$2, "d") &lt; 90,"Fresh",IF(DATEDIF(C2295,var!$A$2, "d") &lt; 120, "state","abandon"))))</f>
        <v>MostFresh</v>
      </c>
      <c r="E2295" s="3" t="str">
        <f>IF(C2295 &gt;= var!$D$1,IF(C2295 &lt;= var!$D$2, "1", "0"),"0")</f>
        <v>1</v>
      </c>
      <c r="F2295" t="b">
        <f>NOT(ISNA(VLOOKUP(B2295,var!$B$1:$B$40,1,FALSE)))</f>
        <v>1</v>
      </c>
    </row>
    <row r="2296" spans="1:6">
      <c r="A2296" t="s">
        <v>4707</v>
      </c>
      <c r="B2296" t="s">
        <v>1783</v>
      </c>
      <c r="C2296" s="3">
        <v>42579</v>
      </c>
      <c r="D2296" t="str">
        <f>IF(C2296 &gt;= var!$A$1, "MostFresh", IF(DATEDIF(C2296,var!$A$2,"d") &lt; 60, "MostFresh", IF(DATEDIF(C2296,var!$A$2, "d") &lt; 90,"Fresh",IF(DATEDIF(C2296,var!$A$2, "d") &lt; 120, "state","abandon"))))</f>
        <v>Fresh</v>
      </c>
      <c r="E2296" s="3" t="str">
        <f>IF(C2296 &gt;= var!$D$1,IF(C2296 &lt;= var!$D$2, "1", "0"),"0")</f>
        <v>0</v>
      </c>
      <c r="F2296" t="b">
        <f>NOT(ISNA(VLOOKUP(B2296,var!$B$1:$B$40,1,FALSE)))</f>
        <v>1</v>
      </c>
    </row>
    <row r="2297" spans="1:6">
      <c r="A2297" t="s">
        <v>4708</v>
      </c>
      <c r="B2297" t="s">
        <v>1783</v>
      </c>
      <c r="C2297" s="3">
        <v>42320</v>
      </c>
      <c r="D2297" t="str">
        <f>IF(C2297 &gt;= var!$A$1, "MostFresh", IF(DATEDIF(C2297,var!$A$2,"d") &lt; 60, "MostFresh", IF(DATEDIF(C2297,var!$A$2, "d") &lt; 90,"Fresh",IF(DATEDIF(C2297,var!$A$2, "d") &lt; 120, "state","abandon"))))</f>
        <v>abandon</v>
      </c>
      <c r="E2297" s="3" t="str">
        <f>IF(C2297 &gt;= var!$D$1,IF(C2297 &lt;= var!$D$2, "1", "0"),"0")</f>
        <v>0</v>
      </c>
      <c r="F2297" t="b">
        <f>NOT(ISNA(VLOOKUP(B2297,var!$B$1:$B$40,1,FALSE)))</f>
        <v>1</v>
      </c>
    </row>
    <row r="2298" spans="1:6">
      <c r="A2298" t="s">
        <v>4709</v>
      </c>
      <c r="B2298" t="s">
        <v>1783</v>
      </c>
      <c r="C2298" s="3">
        <v>42605</v>
      </c>
      <c r="D2298" t="str">
        <f>IF(C2298 &gt;= var!$A$1, "MostFresh", IF(DATEDIF(C2298,var!$A$2,"d") &lt; 60, "MostFresh", IF(DATEDIF(C2298,var!$A$2, "d") &lt; 90,"Fresh",IF(DATEDIF(C2298,var!$A$2, "d") &lt; 120, "state","abandon"))))</f>
        <v>MostFresh</v>
      </c>
      <c r="E2298" s="3" t="str">
        <f>IF(C2298 &gt;= var!$D$1,IF(C2298 &lt;= var!$D$2, "1", "0"),"0")</f>
        <v>0</v>
      </c>
      <c r="F2298" t="b">
        <f>NOT(ISNA(VLOOKUP(B2298,var!$B$1:$B$40,1,FALSE)))</f>
        <v>1</v>
      </c>
    </row>
    <row r="2299" spans="1:6">
      <c r="A2299" t="s">
        <v>4710</v>
      </c>
      <c r="B2299" t="s">
        <v>1783</v>
      </c>
      <c r="C2299" s="3">
        <v>42625</v>
      </c>
      <c r="D2299" t="str">
        <f>IF(C2299 &gt;= var!$A$1, "MostFresh", IF(DATEDIF(C2299,var!$A$2,"d") &lt; 60, "MostFresh", IF(DATEDIF(C2299,var!$A$2, "d") &lt; 90,"Fresh",IF(DATEDIF(C2299,var!$A$2, "d") &lt; 120, "state","abandon"))))</f>
        <v>MostFresh</v>
      </c>
      <c r="E2299" s="3" t="str">
        <f>IF(C2299 &gt;= var!$D$1,IF(C2299 &lt;= var!$D$2, "1", "0"),"0")</f>
        <v>0</v>
      </c>
      <c r="F2299" t="b">
        <f>NOT(ISNA(VLOOKUP(B2299,var!$B$1:$B$40,1,FALSE)))</f>
        <v>1</v>
      </c>
    </row>
    <row r="2300" spans="1:6">
      <c r="A2300" t="s">
        <v>4711</v>
      </c>
      <c r="B2300" t="s">
        <v>1783</v>
      </c>
      <c r="C2300" s="3">
        <v>42668</v>
      </c>
      <c r="D2300" t="str">
        <f>IF(C2300 &gt;= var!$A$1, "MostFresh", IF(DATEDIF(C2300,var!$A$2,"d") &lt; 60, "MostFresh", IF(DATEDIF(C2300,var!$A$2, "d") &lt; 90,"Fresh",IF(DATEDIF(C2300,var!$A$2, "d") &lt; 120, "state","abandon"))))</f>
        <v>MostFresh</v>
      </c>
      <c r="E2300" s="3" t="str">
        <f>IF(C2300 &gt;= var!$D$1,IF(C2300 &lt;= var!$D$2, "1", "0"),"0")</f>
        <v>1</v>
      </c>
      <c r="F2300" t="b">
        <f>NOT(ISNA(VLOOKUP(B2300,var!$B$1:$B$40,1,FALSE)))</f>
        <v>1</v>
      </c>
    </row>
    <row r="2301" spans="1:6">
      <c r="A2301" t="s">
        <v>4712</v>
      </c>
      <c r="B2301" t="s">
        <v>1783</v>
      </c>
      <c r="C2301" s="3">
        <v>42562</v>
      </c>
      <c r="D2301" t="str">
        <f>IF(C2301 &gt;= var!$A$1, "MostFresh", IF(DATEDIF(C2301,var!$A$2,"d") &lt; 60, "MostFresh", IF(DATEDIF(C2301,var!$A$2, "d") &lt; 90,"Fresh",IF(DATEDIF(C2301,var!$A$2, "d") &lt; 120, "state","abandon"))))</f>
        <v>Fresh</v>
      </c>
      <c r="E2301" s="3" t="str">
        <f>IF(C2301 &gt;= var!$D$1,IF(C2301 &lt;= var!$D$2, "1", "0"),"0")</f>
        <v>0</v>
      </c>
      <c r="F2301" t="b">
        <f>NOT(ISNA(VLOOKUP(B2301,var!$B$1:$B$40,1,FALSE)))</f>
        <v>1</v>
      </c>
    </row>
    <row r="2302" spans="1:6">
      <c r="A2302" t="s">
        <v>4713</v>
      </c>
      <c r="B2302" t="s">
        <v>1783</v>
      </c>
      <c r="C2302" s="3">
        <v>42625</v>
      </c>
      <c r="D2302" t="str">
        <f>IF(C2302 &gt;= var!$A$1, "MostFresh", IF(DATEDIF(C2302,var!$A$2,"d") &lt; 60, "MostFresh", IF(DATEDIF(C2302,var!$A$2, "d") &lt; 90,"Fresh",IF(DATEDIF(C2302,var!$A$2, "d") &lt; 120, "state","abandon"))))</f>
        <v>MostFresh</v>
      </c>
      <c r="E2302" s="3" t="str">
        <f>IF(C2302 &gt;= var!$D$1,IF(C2302 &lt;= var!$D$2, "1", "0"),"0")</f>
        <v>0</v>
      </c>
      <c r="F2302" t="b">
        <f>NOT(ISNA(VLOOKUP(B2302,var!$B$1:$B$40,1,FALSE)))</f>
        <v>1</v>
      </c>
    </row>
    <row r="2303" spans="1:6">
      <c r="A2303" t="s">
        <v>4714</v>
      </c>
      <c r="B2303" t="s">
        <v>1783</v>
      </c>
      <c r="C2303" s="3">
        <v>42579</v>
      </c>
      <c r="D2303" t="str">
        <f>IF(C2303 &gt;= var!$A$1, "MostFresh", IF(DATEDIF(C2303,var!$A$2,"d") &lt; 60, "MostFresh", IF(DATEDIF(C2303,var!$A$2, "d") &lt; 90,"Fresh",IF(DATEDIF(C2303,var!$A$2, "d") &lt; 120, "state","abandon"))))</f>
        <v>Fresh</v>
      </c>
      <c r="E2303" s="3" t="str">
        <f>IF(C2303 &gt;= var!$D$1,IF(C2303 &lt;= var!$D$2, "1", "0"),"0")</f>
        <v>0</v>
      </c>
      <c r="F2303" t="b">
        <f>NOT(ISNA(VLOOKUP(B2303,var!$B$1:$B$40,1,FALSE)))</f>
        <v>1</v>
      </c>
    </row>
    <row r="2304" spans="1:6">
      <c r="A2304" t="s">
        <v>4715</v>
      </c>
      <c r="B2304" t="s">
        <v>1783</v>
      </c>
      <c r="C2304" s="3">
        <v>42590</v>
      </c>
      <c r="D2304" t="str">
        <f>IF(C2304 &gt;= var!$A$1, "MostFresh", IF(DATEDIF(C2304,var!$A$2,"d") &lt; 60, "MostFresh", IF(DATEDIF(C2304,var!$A$2, "d") &lt; 90,"Fresh",IF(DATEDIF(C2304,var!$A$2, "d") &lt; 120, "state","abandon"))))</f>
        <v>MostFresh</v>
      </c>
      <c r="E2304" s="3" t="str">
        <f>IF(C2304 &gt;= var!$D$1,IF(C2304 &lt;= var!$D$2, "1", "0"),"0")</f>
        <v>0</v>
      </c>
      <c r="F2304" t="b">
        <f>NOT(ISNA(VLOOKUP(B2304,var!$B$1:$B$40,1,FALSE)))</f>
        <v>1</v>
      </c>
    </row>
    <row r="2305" spans="1:6">
      <c r="A2305" t="s">
        <v>4716</v>
      </c>
      <c r="B2305" t="s">
        <v>1783</v>
      </c>
      <c r="C2305" s="3">
        <v>42667</v>
      </c>
      <c r="D2305" t="str">
        <f>IF(C2305 &gt;= var!$A$1, "MostFresh", IF(DATEDIF(C2305,var!$A$2,"d") &lt; 60, "MostFresh", IF(DATEDIF(C2305,var!$A$2, "d") &lt; 90,"Fresh",IF(DATEDIF(C2305,var!$A$2, "d") &lt; 120, "state","abandon"))))</f>
        <v>MostFresh</v>
      </c>
      <c r="E2305" s="3" t="str">
        <f>IF(C2305 &gt;= var!$D$1,IF(C2305 &lt;= var!$D$2, "1", "0"),"0")</f>
        <v>1</v>
      </c>
      <c r="F2305" t="b">
        <f>NOT(ISNA(VLOOKUP(B2305,var!$B$1:$B$40,1,FALSE)))</f>
        <v>1</v>
      </c>
    </row>
    <row r="2306" spans="1:6">
      <c r="A2306" t="s">
        <v>4717</v>
      </c>
      <c r="B2306" t="s">
        <v>1783</v>
      </c>
      <c r="C2306" s="3">
        <v>42668</v>
      </c>
      <c r="D2306" t="str">
        <f>IF(C2306 &gt;= var!$A$1, "MostFresh", IF(DATEDIF(C2306,var!$A$2,"d") &lt; 60, "MostFresh", IF(DATEDIF(C2306,var!$A$2, "d") &lt; 90,"Fresh",IF(DATEDIF(C2306,var!$A$2, "d") &lt; 120, "state","abandon"))))</f>
        <v>MostFresh</v>
      </c>
      <c r="E2306" s="3" t="str">
        <f>IF(C2306 &gt;= var!$D$1,IF(C2306 &lt;= var!$D$2, "1", "0"),"0")</f>
        <v>1</v>
      </c>
      <c r="F2306" t="b">
        <f>NOT(ISNA(VLOOKUP(B2306,var!$B$1:$B$40,1,FALSE)))</f>
        <v>1</v>
      </c>
    </row>
    <row r="2307" spans="1:6">
      <c r="A2307" t="s">
        <v>4718</v>
      </c>
      <c r="B2307" t="s">
        <v>1783</v>
      </c>
      <c r="C2307" s="3">
        <v>42625</v>
      </c>
      <c r="D2307" t="str">
        <f>IF(C2307 &gt;= var!$A$1, "MostFresh", IF(DATEDIF(C2307,var!$A$2,"d") &lt; 60, "MostFresh", IF(DATEDIF(C2307,var!$A$2, "d") &lt; 90,"Fresh",IF(DATEDIF(C2307,var!$A$2, "d") &lt; 120, "state","abandon"))))</f>
        <v>MostFresh</v>
      </c>
      <c r="E2307" s="3" t="str">
        <f>IF(C2307 &gt;= var!$D$1,IF(C2307 &lt;= var!$D$2, "1", "0"),"0")</f>
        <v>0</v>
      </c>
      <c r="F2307" t="b">
        <f>NOT(ISNA(VLOOKUP(B2307,var!$B$1:$B$40,1,FALSE)))</f>
        <v>1</v>
      </c>
    </row>
    <row r="2308" spans="1:6">
      <c r="A2308" t="s">
        <v>4719</v>
      </c>
      <c r="B2308" t="s">
        <v>1783</v>
      </c>
      <c r="C2308" s="3">
        <v>42605</v>
      </c>
      <c r="D2308" t="str">
        <f>IF(C2308 &gt;= var!$A$1, "MostFresh", IF(DATEDIF(C2308,var!$A$2,"d") &lt; 60, "MostFresh", IF(DATEDIF(C2308,var!$A$2, "d") &lt; 90,"Fresh",IF(DATEDIF(C2308,var!$A$2, "d") &lt; 120, "state","abandon"))))</f>
        <v>MostFresh</v>
      </c>
      <c r="E2308" s="3" t="str">
        <f>IF(C2308 &gt;= var!$D$1,IF(C2308 &lt;= var!$D$2, "1", "0"),"0")</f>
        <v>0</v>
      </c>
      <c r="F2308" t="b">
        <f>NOT(ISNA(VLOOKUP(B2308,var!$B$1:$B$40,1,FALSE)))</f>
        <v>1</v>
      </c>
    </row>
    <row r="2309" spans="1:6">
      <c r="A2309" t="s">
        <v>4720</v>
      </c>
      <c r="B2309" t="s">
        <v>1783</v>
      </c>
      <c r="C2309" s="3">
        <v>42550</v>
      </c>
      <c r="D2309" t="str">
        <f>IF(C2309 &gt;= var!$A$1, "MostFresh", IF(DATEDIF(C2309,var!$A$2,"d") &lt; 60, "MostFresh", IF(DATEDIF(C2309,var!$A$2, "d") &lt; 90,"Fresh",IF(DATEDIF(C2309,var!$A$2, "d") &lt; 120, "state","abandon"))))</f>
        <v>state</v>
      </c>
      <c r="E2309" s="3" t="str">
        <f>IF(C2309 &gt;= var!$D$1,IF(C2309 &lt;= var!$D$2, "1", "0"),"0")</f>
        <v>0</v>
      </c>
      <c r="F2309" t="b">
        <f>NOT(ISNA(VLOOKUP(B2309,var!$B$1:$B$40,1,FALSE)))</f>
        <v>1</v>
      </c>
    </row>
    <row r="2310" spans="1:6">
      <c r="A2310" t="s">
        <v>4721</v>
      </c>
      <c r="B2310" t="s">
        <v>1783</v>
      </c>
      <c r="C2310" s="3">
        <v>42605</v>
      </c>
      <c r="D2310" t="str">
        <f>IF(C2310 &gt;= var!$A$1, "MostFresh", IF(DATEDIF(C2310,var!$A$2,"d") &lt; 60, "MostFresh", IF(DATEDIF(C2310,var!$A$2, "d") &lt; 90,"Fresh",IF(DATEDIF(C2310,var!$A$2, "d") &lt; 120, "state","abandon"))))</f>
        <v>MostFresh</v>
      </c>
      <c r="E2310" s="3" t="str">
        <f>IF(C2310 &gt;= var!$D$1,IF(C2310 &lt;= var!$D$2, "1", "0"),"0")</f>
        <v>0</v>
      </c>
      <c r="F2310" t="b">
        <f>NOT(ISNA(VLOOKUP(B2310,var!$B$1:$B$40,1,FALSE)))</f>
        <v>1</v>
      </c>
    </row>
    <row r="2311" spans="1:6">
      <c r="A2311" t="s">
        <v>4722</v>
      </c>
      <c r="B2311" t="s">
        <v>1783</v>
      </c>
      <c r="C2311" s="3">
        <v>42625</v>
      </c>
      <c r="D2311" t="str">
        <f>IF(C2311 &gt;= var!$A$1, "MostFresh", IF(DATEDIF(C2311,var!$A$2,"d") &lt; 60, "MostFresh", IF(DATEDIF(C2311,var!$A$2, "d") &lt; 90,"Fresh",IF(DATEDIF(C2311,var!$A$2, "d") &lt; 120, "state","abandon"))))</f>
        <v>MostFresh</v>
      </c>
      <c r="E2311" s="3" t="str">
        <f>IF(C2311 &gt;= var!$D$1,IF(C2311 &lt;= var!$D$2, "1", "0"),"0")</f>
        <v>0</v>
      </c>
      <c r="F2311" t="b">
        <f>NOT(ISNA(VLOOKUP(B2311,var!$B$1:$B$40,1,FALSE)))</f>
        <v>1</v>
      </c>
    </row>
    <row r="2312" spans="1:6">
      <c r="A2312" t="s">
        <v>4723</v>
      </c>
      <c r="B2312" t="s">
        <v>1783</v>
      </c>
      <c r="C2312" s="3">
        <v>42550</v>
      </c>
      <c r="D2312" t="str">
        <f>IF(C2312 &gt;= var!$A$1, "MostFresh", IF(DATEDIF(C2312,var!$A$2,"d") &lt; 60, "MostFresh", IF(DATEDIF(C2312,var!$A$2, "d") &lt; 90,"Fresh",IF(DATEDIF(C2312,var!$A$2, "d") &lt; 120, "state","abandon"))))</f>
        <v>state</v>
      </c>
      <c r="E2312" s="3" t="str">
        <f>IF(C2312 &gt;= var!$D$1,IF(C2312 &lt;= var!$D$2, "1", "0"),"0")</f>
        <v>0</v>
      </c>
      <c r="F2312" t="b">
        <f>NOT(ISNA(VLOOKUP(B2312,var!$B$1:$B$40,1,FALSE)))</f>
        <v>1</v>
      </c>
    </row>
    <row r="2313" spans="1:6">
      <c r="A2313" t="s">
        <v>4724</v>
      </c>
      <c r="B2313" t="s">
        <v>1783</v>
      </c>
      <c r="C2313" s="3">
        <v>42667</v>
      </c>
      <c r="D2313" t="str">
        <f>IF(C2313 &gt;= var!$A$1, "MostFresh", IF(DATEDIF(C2313,var!$A$2,"d") &lt; 60, "MostFresh", IF(DATEDIF(C2313,var!$A$2, "d") &lt; 90,"Fresh",IF(DATEDIF(C2313,var!$A$2, "d") &lt; 120, "state","abandon"))))</f>
        <v>MostFresh</v>
      </c>
      <c r="E2313" s="3" t="str">
        <f>IF(C2313 &gt;= var!$D$1,IF(C2313 &lt;= var!$D$2, "1", "0"),"0")</f>
        <v>1</v>
      </c>
      <c r="F2313" t="b">
        <f>NOT(ISNA(VLOOKUP(B2313,var!$B$1:$B$40,1,FALSE)))</f>
        <v>1</v>
      </c>
    </row>
    <row r="2314" spans="1:6">
      <c r="A2314" t="s">
        <v>4725</v>
      </c>
      <c r="B2314" t="s">
        <v>1783</v>
      </c>
      <c r="C2314" s="3">
        <v>42643</v>
      </c>
      <c r="D2314" t="str">
        <f>IF(C2314 &gt;= var!$A$1, "MostFresh", IF(DATEDIF(C2314,var!$A$2,"d") &lt; 60, "MostFresh", IF(DATEDIF(C2314,var!$A$2, "d") &lt; 90,"Fresh",IF(DATEDIF(C2314,var!$A$2, "d") &lt; 120, "state","abandon"))))</f>
        <v>MostFresh</v>
      </c>
      <c r="E2314" s="3" t="str">
        <f>IF(C2314 &gt;= var!$D$1,IF(C2314 &lt;= var!$D$2, "1", "0"),"0")</f>
        <v>0</v>
      </c>
      <c r="F2314" t="b">
        <f>NOT(ISNA(VLOOKUP(B2314,var!$B$1:$B$40,1,FALSE)))</f>
        <v>1</v>
      </c>
    </row>
    <row r="2315" spans="1:6">
      <c r="A2315" t="s">
        <v>4726</v>
      </c>
      <c r="B2315" t="s">
        <v>1783</v>
      </c>
      <c r="C2315" s="3">
        <v>42625</v>
      </c>
      <c r="D2315" t="str">
        <f>IF(C2315 &gt;= var!$A$1, "MostFresh", IF(DATEDIF(C2315,var!$A$2,"d") &lt; 60, "MostFresh", IF(DATEDIF(C2315,var!$A$2, "d") &lt; 90,"Fresh",IF(DATEDIF(C2315,var!$A$2, "d") &lt; 120, "state","abandon"))))</f>
        <v>MostFresh</v>
      </c>
      <c r="E2315" s="3" t="str">
        <f>IF(C2315 &gt;= var!$D$1,IF(C2315 &lt;= var!$D$2, "1", "0"),"0")</f>
        <v>0</v>
      </c>
      <c r="F2315" t="b">
        <f>NOT(ISNA(VLOOKUP(B2315,var!$B$1:$B$40,1,FALSE)))</f>
        <v>1</v>
      </c>
    </row>
    <row r="2316" spans="1:6">
      <c r="A2316" t="s">
        <v>4727</v>
      </c>
      <c r="B2316" t="s">
        <v>1783</v>
      </c>
      <c r="C2316" s="3">
        <v>42590</v>
      </c>
      <c r="D2316" t="str">
        <f>IF(C2316 &gt;= var!$A$1, "MostFresh", IF(DATEDIF(C2316,var!$A$2,"d") &lt; 60, "MostFresh", IF(DATEDIF(C2316,var!$A$2, "d") &lt; 90,"Fresh",IF(DATEDIF(C2316,var!$A$2, "d") &lt; 120, "state","abandon"))))</f>
        <v>MostFresh</v>
      </c>
      <c r="E2316" s="3" t="str">
        <f>IF(C2316 &gt;= var!$D$1,IF(C2316 &lt;= var!$D$2, "1", "0"),"0")</f>
        <v>0</v>
      </c>
      <c r="F2316" t="b">
        <f>NOT(ISNA(VLOOKUP(B2316,var!$B$1:$B$40,1,FALSE)))</f>
        <v>1</v>
      </c>
    </row>
    <row r="2317" spans="1:6">
      <c r="A2317" t="s">
        <v>4728</v>
      </c>
      <c r="B2317" t="s">
        <v>1783</v>
      </c>
      <c r="C2317" s="3">
        <v>42643</v>
      </c>
      <c r="D2317" t="str">
        <f>IF(C2317 &gt;= var!$A$1, "MostFresh", IF(DATEDIF(C2317,var!$A$2,"d") &lt; 60, "MostFresh", IF(DATEDIF(C2317,var!$A$2, "d") &lt; 90,"Fresh",IF(DATEDIF(C2317,var!$A$2, "d") &lt; 120, "state","abandon"))))</f>
        <v>MostFresh</v>
      </c>
      <c r="E2317" s="3" t="str">
        <f>IF(C2317 &gt;= var!$D$1,IF(C2317 &lt;= var!$D$2, "1", "0"),"0")</f>
        <v>0</v>
      </c>
      <c r="F2317" t="b">
        <f>NOT(ISNA(VLOOKUP(B2317,var!$B$1:$B$40,1,FALSE)))</f>
        <v>1</v>
      </c>
    </row>
    <row r="2318" spans="1:6">
      <c r="A2318" t="s">
        <v>4729</v>
      </c>
      <c r="B2318" t="s">
        <v>1783</v>
      </c>
      <c r="C2318" s="3">
        <v>42590</v>
      </c>
      <c r="D2318" t="str">
        <f>IF(C2318 &gt;= var!$A$1, "MostFresh", IF(DATEDIF(C2318,var!$A$2,"d") &lt; 60, "MostFresh", IF(DATEDIF(C2318,var!$A$2, "d") &lt; 90,"Fresh",IF(DATEDIF(C2318,var!$A$2, "d") &lt; 120, "state","abandon"))))</f>
        <v>MostFresh</v>
      </c>
      <c r="E2318" s="3" t="str">
        <f>IF(C2318 &gt;= var!$D$1,IF(C2318 &lt;= var!$D$2, "1", "0"),"0")</f>
        <v>0</v>
      </c>
      <c r="F2318" t="b">
        <f>NOT(ISNA(VLOOKUP(B2318,var!$B$1:$B$40,1,FALSE)))</f>
        <v>1</v>
      </c>
    </row>
    <row r="2319" spans="1:6">
      <c r="A2319" t="s">
        <v>4730</v>
      </c>
      <c r="B2319" t="s">
        <v>1783</v>
      </c>
      <c r="C2319" s="3">
        <v>42668</v>
      </c>
      <c r="D2319" t="str">
        <f>IF(C2319 &gt;= var!$A$1, "MostFresh", IF(DATEDIF(C2319,var!$A$2,"d") &lt; 60, "MostFresh", IF(DATEDIF(C2319,var!$A$2, "d") &lt; 90,"Fresh",IF(DATEDIF(C2319,var!$A$2, "d") &lt; 120, "state","abandon"))))</f>
        <v>MostFresh</v>
      </c>
      <c r="E2319" s="3" t="str">
        <f>IF(C2319 &gt;= var!$D$1,IF(C2319 &lt;= var!$D$2, "1", "0"),"0")</f>
        <v>1</v>
      </c>
      <c r="F2319" t="b">
        <f>NOT(ISNA(VLOOKUP(B2319,var!$B$1:$B$40,1,FALSE)))</f>
        <v>1</v>
      </c>
    </row>
    <row r="2320" spans="1:6">
      <c r="A2320" t="s">
        <v>4731</v>
      </c>
      <c r="B2320" t="s">
        <v>1783</v>
      </c>
      <c r="C2320" s="3">
        <v>42643</v>
      </c>
      <c r="D2320" t="str">
        <f>IF(C2320 &gt;= var!$A$1, "MostFresh", IF(DATEDIF(C2320,var!$A$2,"d") &lt; 60, "MostFresh", IF(DATEDIF(C2320,var!$A$2, "d") &lt; 90,"Fresh",IF(DATEDIF(C2320,var!$A$2, "d") &lt; 120, "state","abandon"))))</f>
        <v>MostFresh</v>
      </c>
      <c r="E2320" s="3" t="str">
        <f>IF(C2320 &gt;= var!$D$1,IF(C2320 &lt;= var!$D$2, "1", "0"),"0")</f>
        <v>0</v>
      </c>
      <c r="F2320" t="b">
        <f>NOT(ISNA(VLOOKUP(B2320,var!$B$1:$B$40,1,FALSE)))</f>
        <v>1</v>
      </c>
    </row>
    <row r="2321" spans="1:6">
      <c r="A2321" t="s">
        <v>4732</v>
      </c>
      <c r="B2321" t="s">
        <v>1783</v>
      </c>
      <c r="C2321" s="3">
        <v>42667</v>
      </c>
      <c r="D2321" t="str">
        <f>IF(C2321 &gt;= var!$A$1, "MostFresh", IF(DATEDIF(C2321,var!$A$2,"d") &lt; 60, "MostFresh", IF(DATEDIF(C2321,var!$A$2, "d") &lt; 90,"Fresh",IF(DATEDIF(C2321,var!$A$2, "d") &lt; 120, "state","abandon"))))</f>
        <v>MostFresh</v>
      </c>
      <c r="E2321" s="3" t="str">
        <f>IF(C2321 &gt;= var!$D$1,IF(C2321 &lt;= var!$D$2, "1", "0"),"0")</f>
        <v>1</v>
      </c>
      <c r="F2321" t="b">
        <f>NOT(ISNA(VLOOKUP(B2321,var!$B$1:$B$40,1,FALSE)))</f>
        <v>1</v>
      </c>
    </row>
    <row r="2322" spans="1:6">
      <c r="A2322" t="s">
        <v>4733</v>
      </c>
      <c r="B2322" t="s">
        <v>1783</v>
      </c>
      <c r="C2322" s="3">
        <v>42643</v>
      </c>
      <c r="D2322" t="str">
        <f>IF(C2322 &gt;= var!$A$1, "MostFresh", IF(DATEDIF(C2322,var!$A$2,"d") &lt; 60, "MostFresh", IF(DATEDIF(C2322,var!$A$2, "d") &lt; 90,"Fresh",IF(DATEDIF(C2322,var!$A$2, "d") &lt; 120, "state","abandon"))))</f>
        <v>MostFresh</v>
      </c>
      <c r="E2322" s="3" t="str">
        <f>IF(C2322 &gt;= var!$D$1,IF(C2322 &lt;= var!$D$2, "1", "0"),"0")</f>
        <v>0</v>
      </c>
      <c r="F2322" t="b">
        <f>NOT(ISNA(VLOOKUP(B2322,var!$B$1:$B$40,1,FALSE)))</f>
        <v>1</v>
      </c>
    </row>
    <row r="2323" spans="1:6">
      <c r="A2323" t="s">
        <v>4734</v>
      </c>
      <c r="B2323" t="s">
        <v>1783</v>
      </c>
      <c r="C2323" s="3">
        <v>42643</v>
      </c>
      <c r="D2323" t="str">
        <f>IF(C2323 &gt;= var!$A$1, "MostFresh", IF(DATEDIF(C2323,var!$A$2,"d") &lt; 60, "MostFresh", IF(DATEDIF(C2323,var!$A$2, "d") &lt; 90,"Fresh",IF(DATEDIF(C2323,var!$A$2, "d") &lt; 120, "state","abandon"))))</f>
        <v>MostFresh</v>
      </c>
      <c r="E2323" s="3" t="str">
        <f>IF(C2323 &gt;= var!$D$1,IF(C2323 &lt;= var!$D$2, "1", "0"),"0")</f>
        <v>0</v>
      </c>
      <c r="F2323" t="b">
        <f>NOT(ISNA(VLOOKUP(B2323,var!$B$1:$B$40,1,FALSE)))</f>
        <v>1</v>
      </c>
    </row>
    <row r="2324" spans="1:6">
      <c r="A2324" t="s">
        <v>4735</v>
      </c>
      <c r="B2324" t="s">
        <v>1783</v>
      </c>
      <c r="C2324" s="3">
        <v>42668</v>
      </c>
      <c r="D2324" t="str">
        <f>IF(C2324 &gt;= var!$A$1, "MostFresh", IF(DATEDIF(C2324,var!$A$2,"d") &lt; 60, "MostFresh", IF(DATEDIF(C2324,var!$A$2, "d") &lt; 90,"Fresh",IF(DATEDIF(C2324,var!$A$2, "d") &lt; 120, "state","abandon"))))</f>
        <v>MostFresh</v>
      </c>
      <c r="E2324" s="3" t="str">
        <f>IF(C2324 &gt;= var!$D$1,IF(C2324 &lt;= var!$D$2, "1", "0"),"0")</f>
        <v>1</v>
      </c>
      <c r="F2324" t="b">
        <f>NOT(ISNA(VLOOKUP(B2324,var!$B$1:$B$40,1,FALSE)))</f>
        <v>1</v>
      </c>
    </row>
    <row r="2325" spans="1:6">
      <c r="A2325" t="s">
        <v>4736</v>
      </c>
      <c r="B2325" t="s">
        <v>1783</v>
      </c>
      <c r="C2325" s="3">
        <v>42605</v>
      </c>
      <c r="D2325" t="str">
        <f>IF(C2325 &gt;= var!$A$1, "MostFresh", IF(DATEDIF(C2325,var!$A$2,"d") &lt; 60, "MostFresh", IF(DATEDIF(C2325,var!$A$2, "d") &lt; 90,"Fresh",IF(DATEDIF(C2325,var!$A$2, "d") &lt; 120, "state","abandon"))))</f>
        <v>MostFresh</v>
      </c>
      <c r="E2325" s="3" t="str">
        <f>IF(C2325 &gt;= var!$D$1,IF(C2325 &lt;= var!$D$2, "1", "0"),"0")</f>
        <v>0</v>
      </c>
      <c r="F2325" t="b">
        <f>NOT(ISNA(VLOOKUP(B2325,var!$B$1:$B$40,1,FALSE)))</f>
        <v>1</v>
      </c>
    </row>
    <row r="2326" spans="1:6">
      <c r="A2326" t="s">
        <v>4737</v>
      </c>
      <c r="B2326" t="s">
        <v>1783</v>
      </c>
      <c r="C2326" s="3">
        <v>42643</v>
      </c>
      <c r="D2326" t="str">
        <f>IF(C2326 &gt;= var!$A$1, "MostFresh", IF(DATEDIF(C2326,var!$A$2,"d") &lt; 60, "MostFresh", IF(DATEDIF(C2326,var!$A$2, "d") &lt; 90,"Fresh",IF(DATEDIF(C2326,var!$A$2, "d") &lt; 120, "state","abandon"))))</f>
        <v>MostFresh</v>
      </c>
      <c r="E2326" s="3" t="str">
        <f>IF(C2326 &gt;= var!$D$1,IF(C2326 &lt;= var!$D$2, "1", "0"),"0")</f>
        <v>0</v>
      </c>
      <c r="F2326" t="b">
        <f>NOT(ISNA(VLOOKUP(B2326,var!$B$1:$B$40,1,FALSE)))</f>
        <v>1</v>
      </c>
    </row>
    <row r="2327" spans="1:6">
      <c r="A2327" t="s">
        <v>4738</v>
      </c>
      <c r="B2327" t="s">
        <v>1783</v>
      </c>
      <c r="C2327" s="3">
        <v>42643</v>
      </c>
      <c r="D2327" t="str">
        <f>IF(C2327 &gt;= var!$A$1, "MostFresh", IF(DATEDIF(C2327,var!$A$2,"d") &lt; 60, "MostFresh", IF(DATEDIF(C2327,var!$A$2, "d") &lt; 90,"Fresh",IF(DATEDIF(C2327,var!$A$2, "d") &lt; 120, "state","abandon"))))</f>
        <v>MostFresh</v>
      </c>
      <c r="E2327" s="3" t="str">
        <f>IF(C2327 &gt;= var!$D$1,IF(C2327 &lt;= var!$D$2, "1", "0"),"0")</f>
        <v>0</v>
      </c>
      <c r="F2327" t="b">
        <f>NOT(ISNA(VLOOKUP(B2327,var!$B$1:$B$40,1,FALSE)))</f>
        <v>1</v>
      </c>
    </row>
    <row r="2328" spans="1:6">
      <c r="A2328" t="s">
        <v>4739</v>
      </c>
      <c r="B2328" t="s">
        <v>1783</v>
      </c>
      <c r="C2328" s="3">
        <v>42668</v>
      </c>
      <c r="D2328" t="str">
        <f>IF(C2328 &gt;= var!$A$1, "MostFresh", IF(DATEDIF(C2328,var!$A$2,"d") &lt; 60, "MostFresh", IF(DATEDIF(C2328,var!$A$2, "d") &lt; 90,"Fresh",IF(DATEDIF(C2328,var!$A$2, "d") &lt; 120, "state","abandon"))))</f>
        <v>MostFresh</v>
      </c>
      <c r="E2328" s="3" t="str">
        <f>IF(C2328 &gt;= var!$D$1,IF(C2328 &lt;= var!$D$2, "1", "0"),"0")</f>
        <v>1</v>
      </c>
      <c r="F2328" t="b">
        <f>NOT(ISNA(VLOOKUP(B2328,var!$B$1:$B$40,1,FALSE)))</f>
        <v>1</v>
      </c>
    </row>
    <row r="2329" spans="1:6">
      <c r="A2329" t="s">
        <v>4740</v>
      </c>
      <c r="B2329" t="s">
        <v>1783</v>
      </c>
      <c r="C2329" s="3">
        <v>42579</v>
      </c>
      <c r="D2329" t="str">
        <f>IF(C2329 &gt;= var!$A$1, "MostFresh", IF(DATEDIF(C2329,var!$A$2,"d") &lt; 60, "MostFresh", IF(DATEDIF(C2329,var!$A$2, "d") &lt; 90,"Fresh",IF(DATEDIF(C2329,var!$A$2, "d") &lt; 120, "state","abandon"))))</f>
        <v>Fresh</v>
      </c>
      <c r="E2329" s="3" t="str">
        <f>IF(C2329 &gt;= var!$D$1,IF(C2329 &lt;= var!$D$2, "1", "0"),"0")</f>
        <v>0</v>
      </c>
      <c r="F2329" t="b">
        <f>NOT(ISNA(VLOOKUP(B2329,var!$B$1:$B$40,1,FALSE)))</f>
        <v>1</v>
      </c>
    </row>
    <row r="2330" spans="1:6">
      <c r="A2330" t="s">
        <v>4741</v>
      </c>
      <c r="B2330" t="s">
        <v>1783</v>
      </c>
      <c r="C2330" s="3">
        <v>42579</v>
      </c>
      <c r="D2330" t="str">
        <f>IF(C2330 &gt;= var!$A$1, "MostFresh", IF(DATEDIF(C2330,var!$A$2,"d") &lt; 60, "MostFresh", IF(DATEDIF(C2330,var!$A$2, "d") &lt; 90,"Fresh",IF(DATEDIF(C2330,var!$A$2, "d") &lt; 120, "state","abandon"))))</f>
        <v>Fresh</v>
      </c>
      <c r="E2330" s="3" t="str">
        <f>IF(C2330 &gt;= var!$D$1,IF(C2330 &lt;= var!$D$2, "1", "0"),"0")</f>
        <v>0</v>
      </c>
      <c r="F2330" t="b">
        <f>NOT(ISNA(VLOOKUP(B2330,var!$B$1:$B$40,1,FALSE)))</f>
        <v>1</v>
      </c>
    </row>
    <row r="2331" spans="1:6">
      <c r="A2331" t="s">
        <v>4742</v>
      </c>
      <c r="B2331" t="s">
        <v>1783</v>
      </c>
      <c r="C2331" s="3">
        <v>42550</v>
      </c>
      <c r="D2331" t="str">
        <f>IF(C2331 &gt;= var!$A$1, "MostFresh", IF(DATEDIF(C2331,var!$A$2,"d") &lt; 60, "MostFresh", IF(DATEDIF(C2331,var!$A$2, "d") &lt; 90,"Fresh",IF(DATEDIF(C2331,var!$A$2, "d") &lt; 120, "state","abandon"))))</f>
        <v>state</v>
      </c>
      <c r="E2331" s="3" t="str">
        <f>IF(C2331 &gt;= var!$D$1,IF(C2331 &lt;= var!$D$2, "1", "0"),"0")</f>
        <v>0</v>
      </c>
      <c r="F2331" t="b">
        <f>NOT(ISNA(VLOOKUP(B2331,var!$B$1:$B$40,1,FALSE)))</f>
        <v>1</v>
      </c>
    </row>
    <row r="2332" spans="1:6">
      <c r="A2332" t="s">
        <v>4743</v>
      </c>
      <c r="B2332" t="s">
        <v>1783</v>
      </c>
      <c r="C2332" s="3">
        <v>42605</v>
      </c>
      <c r="D2332" t="str">
        <f>IF(C2332 &gt;= var!$A$1, "MostFresh", IF(DATEDIF(C2332,var!$A$2,"d") &lt; 60, "MostFresh", IF(DATEDIF(C2332,var!$A$2, "d") &lt; 90,"Fresh",IF(DATEDIF(C2332,var!$A$2, "d") &lt; 120, "state","abandon"))))</f>
        <v>MostFresh</v>
      </c>
      <c r="E2332" s="3" t="str">
        <f>IF(C2332 &gt;= var!$D$1,IF(C2332 &lt;= var!$D$2, "1", "0"),"0")</f>
        <v>0</v>
      </c>
      <c r="F2332" t="b">
        <f>NOT(ISNA(VLOOKUP(B2332,var!$B$1:$B$40,1,FALSE)))</f>
        <v>1</v>
      </c>
    </row>
    <row r="2333" spans="1:6">
      <c r="A2333" t="s">
        <v>4744</v>
      </c>
      <c r="B2333" t="s">
        <v>1783</v>
      </c>
      <c r="C2333" s="3">
        <v>42625</v>
      </c>
      <c r="D2333" t="str">
        <f>IF(C2333 &gt;= var!$A$1, "MostFresh", IF(DATEDIF(C2333,var!$A$2,"d") &lt; 60, "MostFresh", IF(DATEDIF(C2333,var!$A$2, "d") &lt; 90,"Fresh",IF(DATEDIF(C2333,var!$A$2, "d") &lt; 120, "state","abandon"))))</f>
        <v>MostFresh</v>
      </c>
      <c r="E2333" s="3" t="str">
        <f>IF(C2333 &gt;= var!$D$1,IF(C2333 &lt;= var!$D$2, "1", "0"),"0")</f>
        <v>0</v>
      </c>
      <c r="F2333" t="b">
        <f>NOT(ISNA(VLOOKUP(B2333,var!$B$1:$B$40,1,FALSE)))</f>
        <v>1</v>
      </c>
    </row>
    <row r="2334" spans="1:6">
      <c r="A2334" t="s">
        <v>4745</v>
      </c>
      <c r="B2334" t="s">
        <v>1783</v>
      </c>
      <c r="C2334" s="3">
        <v>42667</v>
      </c>
      <c r="D2334" t="str">
        <f>IF(C2334 &gt;= var!$A$1, "MostFresh", IF(DATEDIF(C2334,var!$A$2,"d") &lt; 60, "MostFresh", IF(DATEDIF(C2334,var!$A$2, "d") &lt; 90,"Fresh",IF(DATEDIF(C2334,var!$A$2, "d") &lt; 120, "state","abandon"))))</f>
        <v>MostFresh</v>
      </c>
      <c r="E2334" s="3" t="str">
        <f>IF(C2334 &gt;= var!$D$1,IF(C2334 &lt;= var!$D$2, "1", "0"),"0")</f>
        <v>1</v>
      </c>
      <c r="F2334" t="b">
        <f>NOT(ISNA(VLOOKUP(B2334,var!$B$1:$B$40,1,FALSE)))</f>
        <v>1</v>
      </c>
    </row>
    <row r="2335" spans="1:6">
      <c r="A2335" t="s">
        <v>4746</v>
      </c>
      <c r="B2335" t="s">
        <v>1783</v>
      </c>
      <c r="C2335" s="3">
        <v>42605</v>
      </c>
      <c r="D2335" t="str">
        <f>IF(C2335 &gt;= var!$A$1, "MostFresh", IF(DATEDIF(C2335,var!$A$2,"d") &lt; 60, "MostFresh", IF(DATEDIF(C2335,var!$A$2, "d") &lt; 90,"Fresh",IF(DATEDIF(C2335,var!$A$2, "d") &lt; 120, "state","abandon"))))</f>
        <v>MostFresh</v>
      </c>
      <c r="E2335" s="3" t="str">
        <f>IF(C2335 &gt;= var!$D$1,IF(C2335 &lt;= var!$D$2, "1", "0"),"0")</f>
        <v>0</v>
      </c>
      <c r="F2335" t="b">
        <f>NOT(ISNA(VLOOKUP(B2335,var!$B$1:$B$40,1,FALSE)))</f>
        <v>1</v>
      </c>
    </row>
    <row r="2336" spans="1:6">
      <c r="A2336" t="s">
        <v>4747</v>
      </c>
      <c r="B2336" t="s">
        <v>1783</v>
      </c>
      <c r="C2336" s="3">
        <v>42550</v>
      </c>
      <c r="D2336" t="str">
        <f>IF(C2336 &gt;= var!$A$1, "MostFresh", IF(DATEDIF(C2336,var!$A$2,"d") &lt; 60, "MostFresh", IF(DATEDIF(C2336,var!$A$2, "d") &lt; 90,"Fresh",IF(DATEDIF(C2336,var!$A$2, "d") &lt; 120, "state","abandon"))))</f>
        <v>state</v>
      </c>
      <c r="E2336" s="3" t="str">
        <f>IF(C2336 &gt;= var!$D$1,IF(C2336 &lt;= var!$D$2, "1", "0"),"0")</f>
        <v>0</v>
      </c>
      <c r="F2336" t="b">
        <f>NOT(ISNA(VLOOKUP(B2336,var!$B$1:$B$40,1,FALSE)))</f>
        <v>1</v>
      </c>
    </row>
    <row r="2337" spans="1:6">
      <c r="A2337" t="s">
        <v>4748</v>
      </c>
      <c r="B2337" t="s">
        <v>1783</v>
      </c>
      <c r="C2337" s="3">
        <v>42390</v>
      </c>
      <c r="D2337" t="str">
        <f>IF(C2337 &gt;= var!$A$1, "MostFresh", IF(DATEDIF(C2337,var!$A$2,"d") &lt; 60, "MostFresh", IF(DATEDIF(C2337,var!$A$2, "d") &lt; 90,"Fresh",IF(DATEDIF(C2337,var!$A$2, "d") &lt; 120, "state","abandon"))))</f>
        <v>abandon</v>
      </c>
      <c r="E2337" s="3" t="str">
        <f>IF(C2337 &gt;= var!$D$1,IF(C2337 &lt;= var!$D$2, "1", "0"),"0")</f>
        <v>0</v>
      </c>
      <c r="F2337" t="b">
        <f>NOT(ISNA(VLOOKUP(B2337,var!$B$1:$B$40,1,FALSE)))</f>
        <v>1</v>
      </c>
    </row>
    <row r="2338" spans="1:6">
      <c r="A2338" t="s">
        <v>4749</v>
      </c>
      <c r="B2338" t="s">
        <v>1783</v>
      </c>
      <c r="C2338" s="3">
        <v>42576</v>
      </c>
      <c r="D2338" t="str">
        <f>IF(C2338 &gt;= var!$A$1, "MostFresh", IF(DATEDIF(C2338,var!$A$2,"d") &lt; 60, "MostFresh", IF(DATEDIF(C2338,var!$A$2, "d") &lt; 90,"Fresh",IF(DATEDIF(C2338,var!$A$2, "d") &lt; 120, "state","abandon"))))</f>
        <v>Fresh</v>
      </c>
      <c r="E2338" s="3" t="str">
        <f>IF(C2338 &gt;= var!$D$1,IF(C2338 &lt;= var!$D$2, "1", "0"),"0")</f>
        <v>0</v>
      </c>
      <c r="F2338" t="b">
        <f>NOT(ISNA(VLOOKUP(B2338,var!$B$1:$B$40,1,FALSE)))</f>
        <v>1</v>
      </c>
    </row>
    <row r="2339" spans="1:6">
      <c r="A2339" t="s">
        <v>4750</v>
      </c>
      <c r="B2339" t="s">
        <v>1783</v>
      </c>
      <c r="C2339" s="3">
        <v>42605</v>
      </c>
      <c r="D2339" t="str">
        <f>IF(C2339 &gt;= var!$A$1, "MostFresh", IF(DATEDIF(C2339,var!$A$2,"d") &lt; 60, "MostFresh", IF(DATEDIF(C2339,var!$A$2, "d") &lt; 90,"Fresh",IF(DATEDIF(C2339,var!$A$2, "d") &lt; 120, "state","abandon"))))</f>
        <v>MostFresh</v>
      </c>
      <c r="E2339" s="3" t="str">
        <f>IF(C2339 &gt;= var!$D$1,IF(C2339 &lt;= var!$D$2, "1", "0"),"0")</f>
        <v>0</v>
      </c>
      <c r="F2339" t="b">
        <f>NOT(ISNA(VLOOKUP(B2339,var!$B$1:$B$40,1,FALSE)))</f>
        <v>1</v>
      </c>
    </row>
    <row r="2340" spans="1:6">
      <c r="A2340" t="s">
        <v>4751</v>
      </c>
      <c r="B2340" t="s">
        <v>1783</v>
      </c>
      <c r="C2340" s="3">
        <v>42605</v>
      </c>
      <c r="D2340" t="str">
        <f>IF(C2340 &gt;= var!$A$1, "MostFresh", IF(DATEDIF(C2340,var!$A$2,"d") &lt; 60, "MostFresh", IF(DATEDIF(C2340,var!$A$2, "d") &lt; 90,"Fresh",IF(DATEDIF(C2340,var!$A$2, "d") &lt; 120, "state","abandon"))))</f>
        <v>MostFresh</v>
      </c>
      <c r="E2340" s="3" t="str">
        <f>IF(C2340 &gt;= var!$D$1,IF(C2340 &lt;= var!$D$2, "1", "0"),"0")</f>
        <v>0</v>
      </c>
      <c r="F2340" t="b">
        <f>NOT(ISNA(VLOOKUP(B2340,var!$B$1:$B$40,1,FALSE)))</f>
        <v>1</v>
      </c>
    </row>
    <row r="2341" spans="1:6">
      <c r="A2341" t="s">
        <v>4752</v>
      </c>
      <c r="B2341" t="s">
        <v>1783</v>
      </c>
      <c r="C2341" s="3">
        <v>42605</v>
      </c>
      <c r="D2341" t="str">
        <f>IF(C2341 &gt;= var!$A$1, "MostFresh", IF(DATEDIF(C2341,var!$A$2,"d") &lt; 60, "MostFresh", IF(DATEDIF(C2341,var!$A$2, "d") &lt; 90,"Fresh",IF(DATEDIF(C2341,var!$A$2, "d") &lt; 120, "state","abandon"))))</f>
        <v>MostFresh</v>
      </c>
      <c r="E2341" s="3" t="str">
        <f>IF(C2341 &gt;= var!$D$1,IF(C2341 &lt;= var!$D$2, "1", "0"),"0")</f>
        <v>0</v>
      </c>
      <c r="F2341" t="b">
        <f>NOT(ISNA(VLOOKUP(B2341,var!$B$1:$B$40,1,FALSE)))</f>
        <v>1</v>
      </c>
    </row>
    <row r="2342" spans="1:6">
      <c r="A2342" t="s">
        <v>4753</v>
      </c>
      <c r="B2342" t="s">
        <v>1783</v>
      </c>
      <c r="C2342" s="3">
        <v>42590</v>
      </c>
      <c r="D2342" t="str">
        <f>IF(C2342 &gt;= var!$A$1, "MostFresh", IF(DATEDIF(C2342,var!$A$2,"d") &lt; 60, "MostFresh", IF(DATEDIF(C2342,var!$A$2, "d") &lt; 90,"Fresh",IF(DATEDIF(C2342,var!$A$2, "d") &lt; 120, "state","abandon"))))</f>
        <v>MostFresh</v>
      </c>
      <c r="E2342" s="3" t="str">
        <f>IF(C2342 &gt;= var!$D$1,IF(C2342 &lt;= var!$D$2, "1", "0"),"0")</f>
        <v>0</v>
      </c>
      <c r="F2342" t="b">
        <f>NOT(ISNA(VLOOKUP(B2342,var!$B$1:$B$40,1,FALSE)))</f>
        <v>1</v>
      </c>
    </row>
    <row r="2343" spans="1:6">
      <c r="A2343" t="s">
        <v>4754</v>
      </c>
      <c r="B2343" t="s">
        <v>1783</v>
      </c>
      <c r="C2343" s="3">
        <v>42605</v>
      </c>
      <c r="D2343" t="str">
        <f>IF(C2343 &gt;= var!$A$1, "MostFresh", IF(DATEDIF(C2343,var!$A$2,"d") &lt; 60, "MostFresh", IF(DATEDIF(C2343,var!$A$2, "d") &lt; 90,"Fresh",IF(DATEDIF(C2343,var!$A$2, "d") &lt; 120, "state","abandon"))))</f>
        <v>MostFresh</v>
      </c>
      <c r="E2343" s="3" t="str">
        <f>IF(C2343 &gt;= var!$D$1,IF(C2343 &lt;= var!$D$2, "1", "0"),"0")</f>
        <v>0</v>
      </c>
      <c r="F2343" t="b">
        <f>NOT(ISNA(VLOOKUP(B2343,var!$B$1:$B$40,1,FALSE)))</f>
        <v>1</v>
      </c>
    </row>
    <row r="2344" spans="1:6">
      <c r="A2344" t="s">
        <v>4755</v>
      </c>
      <c r="B2344" t="s">
        <v>1783</v>
      </c>
      <c r="C2344" s="3">
        <v>42597</v>
      </c>
      <c r="D2344" t="str">
        <f>IF(C2344 &gt;= var!$A$1, "MostFresh", IF(DATEDIF(C2344,var!$A$2,"d") &lt; 60, "MostFresh", IF(DATEDIF(C2344,var!$A$2, "d") &lt; 90,"Fresh",IF(DATEDIF(C2344,var!$A$2, "d") &lt; 120, "state","abandon"))))</f>
        <v>MostFresh</v>
      </c>
      <c r="E2344" s="3" t="str">
        <f>IF(C2344 &gt;= var!$D$1,IF(C2344 &lt;= var!$D$2, "1", "0"),"0")</f>
        <v>0</v>
      </c>
      <c r="F2344" t="b">
        <f>NOT(ISNA(VLOOKUP(B2344,var!$B$1:$B$40,1,FALSE)))</f>
        <v>1</v>
      </c>
    </row>
    <row r="2345" spans="1:6">
      <c r="A2345" t="s">
        <v>4756</v>
      </c>
      <c r="B2345" t="s">
        <v>1783</v>
      </c>
      <c r="C2345" s="3">
        <v>42668</v>
      </c>
      <c r="D2345" t="str">
        <f>IF(C2345 &gt;= var!$A$1, "MostFresh", IF(DATEDIF(C2345,var!$A$2,"d") &lt; 60, "MostFresh", IF(DATEDIF(C2345,var!$A$2, "d") &lt; 90,"Fresh",IF(DATEDIF(C2345,var!$A$2, "d") &lt; 120, "state","abandon"))))</f>
        <v>MostFresh</v>
      </c>
      <c r="E2345" s="3" t="str">
        <f>IF(C2345 &gt;= var!$D$1,IF(C2345 &lt;= var!$D$2, "1", "0"),"0")</f>
        <v>1</v>
      </c>
      <c r="F2345" t="b">
        <f>NOT(ISNA(VLOOKUP(B2345,var!$B$1:$B$40,1,FALSE)))</f>
        <v>1</v>
      </c>
    </row>
    <row r="2346" spans="1:6">
      <c r="A2346" t="s">
        <v>4757</v>
      </c>
      <c r="B2346" t="s">
        <v>1783</v>
      </c>
      <c r="C2346" s="3">
        <v>42514</v>
      </c>
      <c r="D2346" t="str">
        <f>IF(C2346 &gt;= var!$A$1, "MostFresh", IF(DATEDIF(C2346,var!$A$2,"d") &lt; 60, "MostFresh", IF(DATEDIF(C2346,var!$A$2, "d") &lt; 90,"Fresh",IF(DATEDIF(C2346,var!$A$2, "d") &lt; 120, "state","abandon"))))</f>
        <v>abandon</v>
      </c>
      <c r="E2346" s="3" t="str">
        <f>IF(C2346 &gt;= var!$D$1,IF(C2346 &lt;= var!$D$2, "1", "0"),"0")</f>
        <v>0</v>
      </c>
      <c r="F2346" t="b">
        <f>NOT(ISNA(VLOOKUP(B2346,var!$B$1:$B$40,1,FALSE)))</f>
        <v>1</v>
      </c>
    </row>
    <row r="2347" spans="1:6">
      <c r="A2347" t="s">
        <v>4758</v>
      </c>
      <c r="B2347" t="s">
        <v>1783</v>
      </c>
      <c r="C2347" s="3">
        <v>42668</v>
      </c>
      <c r="D2347" t="str">
        <f>IF(C2347 &gt;= var!$A$1, "MostFresh", IF(DATEDIF(C2347,var!$A$2,"d") &lt; 60, "MostFresh", IF(DATEDIF(C2347,var!$A$2, "d") &lt; 90,"Fresh",IF(DATEDIF(C2347,var!$A$2, "d") &lt; 120, "state","abandon"))))</f>
        <v>MostFresh</v>
      </c>
      <c r="E2347" s="3" t="str">
        <f>IF(C2347 &gt;= var!$D$1,IF(C2347 &lt;= var!$D$2, "1", "0"),"0")</f>
        <v>1</v>
      </c>
      <c r="F2347" t="b">
        <f>NOT(ISNA(VLOOKUP(B2347,var!$B$1:$B$40,1,FALSE)))</f>
        <v>1</v>
      </c>
    </row>
    <row r="2348" spans="1:6">
      <c r="A2348" t="s">
        <v>4759</v>
      </c>
      <c r="B2348" t="s">
        <v>1783</v>
      </c>
      <c r="C2348" s="3">
        <v>42590</v>
      </c>
      <c r="D2348" t="str">
        <f>IF(C2348 &gt;= var!$A$1, "MostFresh", IF(DATEDIF(C2348,var!$A$2,"d") &lt; 60, "MostFresh", IF(DATEDIF(C2348,var!$A$2, "d") &lt; 90,"Fresh",IF(DATEDIF(C2348,var!$A$2, "d") &lt; 120, "state","abandon"))))</f>
        <v>MostFresh</v>
      </c>
      <c r="E2348" s="3" t="str">
        <f>IF(C2348 &gt;= var!$D$1,IF(C2348 &lt;= var!$D$2, "1", "0"),"0")</f>
        <v>0</v>
      </c>
      <c r="F2348" t="b">
        <f>NOT(ISNA(VLOOKUP(B2348,var!$B$1:$B$40,1,FALSE)))</f>
        <v>1</v>
      </c>
    </row>
    <row r="2349" spans="1:6">
      <c r="A2349" t="s">
        <v>4760</v>
      </c>
      <c r="B2349" t="s">
        <v>1783</v>
      </c>
      <c r="C2349" s="3">
        <v>42643</v>
      </c>
      <c r="D2349" t="str">
        <f>IF(C2349 &gt;= var!$A$1, "MostFresh", IF(DATEDIF(C2349,var!$A$2,"d") &lt; 60, "MostFresh", IF(DATEDIF(C2349,var!$A$2, "d") &lt; 90,"Fresh",IF(DATEDIF(C2349,var!$A$2, "d") &lt; 120, "state","abandon"))))</f>
        <v>MostFresh</v>
      </c>
      <c r="E2349" s="3" t="str">
        <f>IF(C2349 &gt;= var!$D$1,IF(C2349 &lt;= var!$D$2, "1", "0"),"0")</f>
        <v>0</v>
      </c>
      <c r="F2349" t="b">
        <f>NOT(ISNA(VLOOKUP(B2349,var!$B$1:$B$40,1,FALSE)))</f>
        <v>1</v>
      </c>
    </row>
    <row r="2350" spans="1:6">
      <c r="A2350" t="s">
        <v>4761</v>
      </c>
      <c r="B2350" t="s">
        <v>1783</v>
      </c>
      <c r="C2350" s="3">
        <v>42668</v>
      </c>
      <c r="D2350" t="str">
        <f>IF(C2350 &gt;= var!$A$1, "MostFresh", IF(DATEDIF(C2350,var!$A$2,"d") &lt; 60, "MostFresh", IF(DATEDIF(C2350,var!$A$2, "d") &lt; 90,"Fresh",IF(DATEDIF(C2350,var!$A$2, "d") &lt; 120, "state","abandon"))))</f>
        <v>MostFresh</v>
      </c>
      <c r="E2350" s="3" t="str">
        <f>IF(C2350 &gt;= var!$D$1,IF(C2350 &lt;= var!$D$2, "1", "0"),"0")</f>
        <v>1</v>
      </c>
      <c r="F2350" t="b">
        <f>NOT(ISNA(VLOOKUP(B2350,var!$B$1:$B$40,1,FALSE)))</f>
        <v>1</v>
      </c>
    </row>
    <row r="2351" spans="1:6">
      <c r="A2351" t="s">
        <v>4762</v>
      </c>
      <c r="B2351" t="s">
        <v>1783</v>
      </c>
      <c r="C2351" s="3">
        <v>42668</v>
      </c>
      <c r="D2351" t="str">
        <f>IF(C2351 &gt;= var!$A$1, "MostFresh", IF(DATEDIF(C2351,var!$A$2,"d") &lt; 60, "MostFresh", IF(DATEDIF(C2351,var!$A$2, "d") &lt; 90,"Fresh",IF(DATEDIF(C2351,var!$A$2, "d") &lt; 120, "state","abandon"))))</f>
        <v>MostFresh</v>
      </c>
      <c r="E2351" s="3" t="str">
        <f>IF(C2351 &gt;= var!$D$1,IF(C2351 &lt;= var!$D$2, "1", "0"),"0")</f>
        <v>1</v>
      </c>
      <c r="F2351" t="b">
        <f>NOT(ISNA(VLOOKUP(B2351,var!$B$1:$B$40,1,FALSE)))</f>
        <v>1</v>
      </c>
    </row>
    <row r="2352" spans="1:6">
      <c r="A2352" t="s">
        <v>4763</v>
      </c>
      <c r="B2352" t="s">
        <v>1783</v>
      </c>
      <c r="C2352" s="3">
        <v>42668</v>
      </c>
      <c r="D2352" t="str">
        <f>IF(C2352 &gt;= var!$A$1, "MostFresh", IF(DATEDIF(C2352,var!$A$2,"d") &lt; 60, "MostFresh", IF(DATEDIF(C2352,var!$A$2, "d") &lt; 90,"Fresh",IF(DATEDIF(C2352,var!$A$2, "d") &lt; 120, "state","abandon"))))</f>
        <v>MostFresh</v>
      </c>
      <c r="E2352" s="3" t="str">
        <f>IF(C2352 &gt;= var!$D$1,IF(C2352 &lt;= var!$D$2, "1", "0"),"0")</f>
        <v>1</v>
      </c>
      <c r="F2352" t="b">
        <f>NOT(ISNA(VLOOKUP(B2352,var!$B$1:$B$40,1,FALSE)))</f>
        <v>1</v>
      </c>
    </row>
    <row r="2353" spans="1:6">
      <c r="A2353" t="s">
        <v>4764</v>
      </c>
      <c r="B2353" t="s">
        <v>1783</v>
      </c>
      <c r="C2353" s="3">
        <v>42668</v>
      </c>
      <c r="D2353" t="str">
        <f>IF(C2353 &gt;= var!$A$1, "MostFresh", IF(DATEDIF(C2353,var!$A$2,"d") &lt; 60, "MostFresh", IF(DATEDIF(C2353,var!$A$2, "d") &lt; 90,"Fresh",IF(DATEDIF(C2353,var!$A$2, "d") &lt; 120, "state","abandon"))))</f>
        <v>MostFresh</v>
      </c>
      <c r="E2353" s="3" t="str">
        <f>IF(C2353 &gt;= var!$D$1,IF(C2353 &lt;= var!$D$2, "1", "0"),"0")</f>
        <v>1</v>
      </c>
      <c r="F2353" t="b">
        <f>NOT(ISNA(VLOOKUP(B2353,var!$B$1:$B$40,1,FALSE)))</f>
        <v>1</v>
      </c>
    </row>
    <row r="2354" spans="1:6">
      <c r="A2354" t="s">
        <v>4765</v>
      </c>
      <c r="B2354" t="s">
        <v>1783</v>
      </c>
      <c r="C2354" s="3">
        <v>42618</v>
      </c>
      <c r="D2354" t="str">
        <f>IF(C2354 &gt;= var!$A$1, "MostFresh", IF(DATEDIF(C2354,var!$A$2,"d") &lt; 60, "MostFresh", IF(DATEDIF(C2354,var!$A$2, "d") &lt; 90,"Fresh",IF(DATEDIF(C2354,var!$A$2, "d") &lt; 120, "state","abandon"))))</f>
        <v>MostFresh</v>
      </c>
      <c r="E2354" s="3" t="str">
        <f>IF(C2354 &gt;= var!$D$1,IF(C2354 &lt;= var!$D$2, "1", "0"),"0")</f>
        <v>0</v>
      </c>
      <c r="F2354" t="b">
        <f>NOT(ISNA(VLOOKUP(B2354,var!$B$1:$B$40,1,FALSE)))</f>
        <v>1</v>
      </c>
    </row>
    <row r="2355" spans="1:6">
      <c r="A2355" t="s">
        <v>4766</v>
      </c>
      <c r="B2355" t="s">
        <v>1783</v>
      </c>
      <c r="C2355" s="3">
        <v>42643</v>
      </c>
      <c r="D2355" t="str">
        <f>IF(C2355 &gt;= var!$A$1, "MostFresh", IF(DATEDIF(C2355,var!$A$2,"d") &lt; 60, "MostFresh", IF(DATEDIF(C2355,var!$A$2, "d") &lt; 90,"Fresh",IF(DATEDIF(C2355,var!$A$2, "d") &lt; 120, "state","abandon"))))</f>
        <v>MostFresh</v>
      </c>
      <c r="E2355" s="3" t="str">
        <f>IF(C2355 &gt;= var!$D$1,IF(C2355 &lt;= var!$D$2, "1", "0"),"0")</f>
        <v>0</v>
      </c>
      <c r="F2355" t="b">
        <f>NOT(ISNA(VLOOKUP(B2355,var!$B$1:$B$40,1,FALSE)))</f>
        <v>1</v>
      </c>
    </row>
    <row r="2356" spans="1:6">
      <c r="A2356" t="s">
        <v>4767</v>
      </c>
      <c r="B2356" t="s">
        <v>1783</v>
      </c>
      <c r="C2356" s="3">
        <v>42668</v>
      </c>
      <c r="D2356" t="str">
        <f>IF(C2356 &gt;= var!$A$1, "MostFresh", IF(DATEDIF(C2356,var!$A$2,"d") &lt; 60, "MostFresh", IF(DATEDIF(C2356,var!$A$2, "d") &lt; 90,"Fresh",IF(DATEDIF(C2356,var!$A$2, "d") &lt; 120, "state","abandon"))))</f>
        <v>MostFresh</v>
      </c>
      <c r="E2356" s="3" t="str">
        <f>IF(C2356 &gt;= var!$D$1,IF(C2356 &lt;= var!$D$2, "1", "0"),"0")</f>
        <v>1</v>
      </c>
      <c r="F2356" t="b">
        <f>NOT(ISNA(VLOOKUP(B2356,var!$B$1:$B$40,1,FALSE)))</f>
        <v>1</v>
      </c>
    </row>
    <row r="2357" spans="1:6">
      <c r="A2357" t="s">
        <v>4768</v>
      </c>
      <c r="B2357" t="s">
        <v>1783</v>
      </c>
      <c r="C2357" s="3">
        <v>42562</v>
      </c>
      <c r="D2357" t="str">
        <f>IF(C2357 &gt;= var!$A$1, "MostFresh", IF(DATEDIF(C2357,var!$A$2,"d") &lt; 60, "MostFresh", IF(DATEDIF(C2357,var!$A$2, "d") &lt; 90,"Fresh",IF(DATEDIF(C2357,var!$A$2, "d") &lt; 120, "state","abandon"))))</f>
        <v>Fresh</v>
      </c>
      <c r="E2357" s="3" t="str">
        <f>IF(C2357 &gt;= var!$D$1,IF(C2357 &lt;= var!$D$2, "1", "0"),"0")</f>
        <v>0</v>
      </c>
      <c r="F2357" t="b">
        <f>NOT(ISNA(VLOOKUP(B2357,var!$B$1:$B$40,1,FALSE)))</f>
        <v>1</v>
      </c>
    </row>
    <row r="2358" spans="1:6">
      <c r="A2358" t="s">
        <v>4769</v>
      </c>
      <c r="B2358" t="s">
        <v>1783</v>
      </c>
      <c r="C2358" s="3">
        <v>42605</v>
      </c>
      <c r="D2358" t="str">
        <f>IF(C2358 &gt;= var!$A$1, "MostFresh", IF(DATEDIF(C2358,var!$A$2,"d") &lt; 60, "MostFresh", IF(DATEDIF(C2358,var!$A$2, "d") &lt; 90,"Fresh",IF(DATEDIF(C2358,var!$A$2, "d") &lt; 120, "state","abandon"))))</f>
        <v>MostFresh</v>
      </c>
      <c r="E2358" s="3" t="str">
        <f>IF(C2358 &gt;= var!$D$1,IF(C2358 &lt;= var!$D$2, "1", "0"),"0")</f>
        <v>0</v>
      </c>
      <c r="F2358" t="b">
        <f>NOT(ISNA(VLOOKUP(B2358,var!$B$1:$B$40,1,FALSE)))</f>
        <v>1</v>
      </c>
    </row>
    <row r="2359" spans="1:6">
      <c r="A2359" t="s">
        <v>4770</v>
      </c>
      <c r="B2359" t="s">
        <v>1783</v>
      </c>
      <c r="C2359" s="3">
        <v>42597</v>
      </c>
      <c r="D2359" t="str">
        <f>IF(C2359 &gt;= var!$A$1, "MostFresh", IF(DATEDIF(C2359,var!$A$2,"d") &lt; 60, "MostFresh", IF(DATEDIF(C2359,var!$A$2, "d") &lt; 90,"Fresh",IF(DATEDIF(C2359,var!$A$2, "d") &lt; 120, "state","abandon"))))</f>
        <v>MostFresh</v>
      </c>
      <c r="E2359" s="3" t="str">
        <f>IF(C2359 &gt;= var!$D$1,IF(C2359 &lt;= var!$D$2, "1", "0"),"0")</f>
        <v>0</v>
      </c>
      <c r="F2359" t="b">
        <f>NOT(ISNA(VLOOKUP(B2359,var!$B$1:$B$40,1,FALSE)))</f>
        <v>1</v>
      </c>
    </row>
    <row r="2360" spans="1:6">
      <c r="A2360" t="s">
        <v>4771</v>
      </c>
      <c r="B2360" t="s">
        <v>1783</v>
      </c>
      <c r="C2360" s="3">
        <v>42597</v>
      </c>
      <c r="D2360" t="str">
        <f>IF(C2360 &gt;= var!$A$1, "MostFresh", IF(DATEDIF(C2360,var!$A$2,"d") &lt; 60, "MostFresh", IF(DATEDIF(C2360,var!$A$2, "d") &lt; 90,"Fresh",IF(DATEDIF(C2360,var!$A$2, "d") &lt; 120, "state","abandon"))))</f>
        <v>MostFresh</v>
      </c>
      <c r="E2360" s="3" t="str">
        <f>IF(C2360 &gt;= var!$D$1,IF(C2360 &lt;= var!$D$2, "1", "0"),"0")</f>
        <v>0</v>
      </c>
      <c r="F2360" t="b">
        <f>NOT(ISNA(VLOOKUP(B2360,var!$B$1:$B$40,1,FALSE)))</f>
        <v>1</v>
      </c>
    </row>
    <row r="2361" spans="1:6">
      <c r="A2361" t="s">
        <v>4772</v>
      </c>
      <c r="B2361" t="s">
        <v>1783</v>
      </c>
      <c r="C2361" s="3">
        <v>42597</v>
      </c>
      <c r="D2361" t="str">
        <f>IF(C2361 &gt;= var!$A$1, "MostFresh", IF(DATEDIF(C2361,var!$A$2,"d") &lt; 60, "MostFresh", IF(DATEDIF(C2361,var!$A$2, "d") &lt; 90,"Fresh",IF(DATEDIF(C2361,var!$A$2, "d") &lt; 120, "state","abandon"))))</f>
        <v>MostFresh</v>
      </c>
      <c r="E2361" s="3" t="str">
        <f>IF(C2361 &gt;= var!$D$1,IF(C2361 &lt;= var!$D$2, "1", "0"),"0")</f>
        <v>0</v>
      </c>
      <c r="F2361" t="b">
        <f>NOT(ISNA(VLOOKUP(B2361,var!$B$1:$B$40,1,FALSE)))</f>
        <v>1</v>
      </c>
    </row>
    <row r="2362" spans="1:6">
      <c r="A2362" t="s">
        <v>4773</v>
      </c>
      <c r="B2362" t="s">
        <v>1783</v>
      </c>
      <c r="C2362" s="3">
        <v>42562</v>
      </c>
      <c r="D2362" t="str">
        <f>IF(C2362 &gt;= var!$A$1, "MostFresh", IF(DATEDIF(C2362,var!$A$2,"d") &lt; 60, "MostFresh", IF(DATEDIF(C2362,var!$A$2, "d") &lt; 90,"Fresh",IF(DATEDIF(C2362,var!$A$2, "d") &lt; 120, "state","abandon"))))</f>
        <v>Fresh</v>
      </c>
      <c r="E2362" s="3" t="str">
        <f>IF(C2362 &gt;= var!$D$1,IF(C2362 &lt;= var!$D$2, "1", "0"),"0")</f>
        <v>0</v>
      </c>
      <c r="F2362" t="b">
        <f>NOT(ISNA(VLOOKUP(B2362,var!$B$1:$B$40,1,FALSE)))</f>
        <v>1</v>
      </c>
    </row>
    <row r="2363" spans="1:6">
      <c r="A2363" t="s">
        <v>4774</v>
      </c>
      <c r="B2363" t="s">
        <v>1783</v>
      </c>
      <c r="C2363" s="3">
        <v>42590</v>
      </c>
      <c r="D2363" t="str">
        <f>IF(C2363 &gt;= var!$A$1, "MostFresh", IF(DATEDIF(C2363,var!$A$2,"d") &lt; 60, "MostFresh", IF(DATEDIF(C2363,var!$A$2, "d") &lt; 90,"Fresh",IF(DATEDIF(C2363,var!$A$2, "d") &lt; 120, "state","abandon"))))</f>
        <v>MostFresh</v>
      </c>
      <c r="E2363" s="3" t="str">
        <f>IF(C2363 &gt;= var!$D$1,IF(C2363 &lt;= var!$D$2, "1", "0"),"0")</f>
        <v>0</v>
      </c>
      <c r="F2363" t="b">
        <f>NOT(ISNA(VLOOKUP(B2363,var!$B$1:$B$40,1,FALSE)))</f>
        <v>1</v>
      </c>
    </row>
    <row r="2364" spans="1:6">
      <c r="A2364" t="s">
        <v>4775</v>
      </c>
      <c r="B2364" t="s">
        <v>1783</v>
      </c>
      <c r="C2364" s="3">
        <v>42643</v>
      </c>
      <c r="D2364" t="str">
        <f>IF(C2364 &gt;= var!$A$1, "MostFresh", IF(DATEDIF(C2364,var!$A$2,"d") &lt; 60, "MostFresh", IF(DATEDIF(C2364,var!$A$2, "d") &lt; 90,"Fresh",IF(DATEDIF(C2364,var!$A$2, "d") &lt; 120, "state","abandon"))))</f>
        <v>MostFresh</v>
      </c>
      <c r="E2364" s="3" t="str">
        <f>IF(C2364 &gt;= var!$D$1,IF(C2364 &lt;= var!$D$2, "1", "0"),"0")</f>
        <v>0</v>
      </c>
      <c r="F2364" t="b">
        <f>NOT(ISNA(VLOOKUP(B2364,var!$B$1:$B$40,1,FALSE)))</f>
        <v>1</v>
      </c>
    </row>
    <row r="2365" spans="1:6">
      <c r="A2365" t="s">
        <v>4776</v>
      </c>
      <c r="B2365" t="s">
        <v>1783</v>
      </c>
      <c r="C2365" s="3">
        <v>42667</v>
      </c>
      <c r="D2365" t="str">
        <f>IF(C2365 &gt;= var!$A$1, "MostFresh", IF(DATEDIF(C2365,var!$A$2,"d") &lt; 60, "MostFresh", IF(DATEDIF(C2365,var!$A$2, "d") &lt; 90,"Fresh",IF(DATEDIF(C2365,var!$A$2, "d") &lt; 120, "state","abandon"))))</f>
        <v>MostFresh</v>
      </c>
      <c r="E2365" s="3" t="str">
        <f>IF(C2365 &gt;= var!$D$1,IF(C2365 &lt;= var!$D$2, "1", "0"),"0")</f>
        <v>1</v>
      </c>
      <c r="F2365" t="b">
        <f>NOT(ISNA(VLOOKUP(B2365,var!$B$1:$B$40,1,FALSE)))</f>
        <v>1</v>
      </c>
    </row>
    <row r="2366" spans="1:6">
      <c r="A2366" t="s">
        <v>4777</v>
      </c>
      <c r="B2366" t="s">
        <v>1783</v>
      </c>
      <c r="C2366" s="3">
        <v>42605</v>
      </c>
      <c r="D2366" t="str">
        <f>IF(C2366 &gt;= var!$A$1, "MostFresh", IF(DATEDIF(C2366,var!$A$2,"d") &lt; 60, "MostFresh", IF(DATEDIF(C2366,var!$A$2, "d") &lt; 90,"Fresh",IF(DATEDIF(C2366,var!$A$2, "d") &lt; 120, "state","abandon"))))</f>
        <v>MostFresh</v>
      </c>
      <c r="E2366" s="3" t="str">
        <f>IF(C2366 &gt;= var!$D$1,IF(C2366 &lt;= var!$D$2, "1", "0"),"0")</f>
        <v>0</v>
      </c>
      <c r="F2366" t="b">
        <f>NOT(ISNA(VLOOKUP(B2366,var!$B$1:$B$40,1,FALSE)))</f>
        <v>1</v>
      </c>
    </row>
    <row r="2367" spans="1:6">
      <c r="A2367" t="s">
        <v>4778</v>
      </c>
      <c r="B2367" t="s">
        <v>1783</v>
      </c>
      <c r="C2367" s="3">
        <v>42550</v>
      </c>
      <c r="D2367" t="str">
        <f>IF(C2367 &gt;= var!$A$1, "MostFresh", IF(DATEDIF(C2367,var!$A$2,"d") &lt; 60, "MostFresh", IF(DATEDIF(C2367,var!$A$2, "d") &lt; 90,"Fresh",IF(DATEDIF(C2367,var!$A$2, "d") &lt; 120, "state","abandon"))))</f>
        <v>state</v>
      </c>
      <c r="E2367" s="3" t="str">
        <f>IF(C2367 &gt;= var!$D$1,IF(C2367 &lt;= var!$D$2, "1", "0"),"0")</f>
        <v>0</v>
      </c>
      <c r="F2367" t="b">
        <f>NOT(ISNA(VLOOKUP(B2367,var!$B$1:$B$40,1,FALSE)))</f>
        <v>1</v>
      </c>
    </row>
    <row r="2368" spans="1:6">
      <c r="A2368" t="s">
        <v>4779</v>
      </c>
      <c r="B2368" t="s">
        <v>1783</v>
      </c>
      <c r="C2368" s="3">
        <v>42562</v>
      </c>
      <c r="D2368" t="str">
        <f>IF(C2368 &gt;= var!$A$1, "MostFresh", IF(DATEDIF(C2368,var!$A$2,"d") &lt; 60, "MostFresh", IF(DATEDIF(C2368,var!$A$2, "d") &lt; 90,"Fresh",IF(DATEDIF(C2368,var!$A$2, "d") &lt; 120, "state","abandon"))))</f>
        <v>Fresh</v>
      </c>
      <c r="E2368" s="3" t="str">
        <f>IF(C2368 &gt;= var!$D$1,IF(C2368 &lt;= var!$D$2, "1", "0"),"0")</f>
        <v>0</v>
      </c>
      <c r="F2368" t="b">
        <f>NOT(ISNA(VLOOKUP(B2368,var!$B$1:$B$40,1,FALSE)))</f>
        <v>1</v>
      </c>
    </row>
    <row r="2369" spans="1:6">
      <c r="A2369" t="s">
        <v>4780</v>
      </c>
      <c r="B2369" t="s">
        <v>1783</v>
      </c>
      <c r="C2369" s="3">
        <v>42667</v>
      </c>
      <c r="D2369" t="str">
        <f>IF(C2369 &gt;= var!$A$1, "MostFresh", IF(DATEDIF(C2369,var!$A$2,"d") &lt; 60, "MostFresh", IF(DATEDIF(C2369,var!$A$2, "d") &lt; 90,"Fresh",IF(DATEDIF(C2369,var!$A$2, "d") &lt; 120, "state","abandon"))))</f>
        <v>MostFresh</v>
      </c>
      <c r="E2369" s="3" t="str">
        <f>IF(C2369 &gt;= var!$D$1,IF(C2369 &lt;= var!$D$2, "1", "0"),"0")</f>
        <v>1</v>
      </c>
      <c r="F2369" t="b">
        <f>NOT(ISNA(VLOOKUP(B2369,var!$B$1:$B$40,1,FALSE)))</f>
        <v>1</v>
      </c>
    </row>
    <row r="2370" spans="1:6">
      <c r="A2370" t="s">
        <v>4781</v>
      </c>
      <c r="B2370" t="s">
        <v>1783</v>
      </c>
      <c r="C2370" s="3">
        <v>42528</v>
      </c>
      <c r="D2370" t="str">
        <f>IF(C2370 &gt;= var!$A$1, "MostFresh", IF(DATEDIF(C2370,var!$A$2,"d") &lt; 60, "MostFresh", IF(DATEDIF(C2370,var!$A$2, "d") &lt; 90,"Fresh",IF(DATEDIF(C2370,var!$A$2, "d") &lt; 120, "state","abandon"))))</f>
        <v>state</v>
      </c>
      <c r="E2370" s="3" t="str">
        <f>IF(C2370 &gt;= var!$D$1,IF(C2370 &lt;= var!$D$2, "1", "0"),"0")</f>
        <v>0</v>
      </c>
      <c r="F2370" t="b">
        <f>NOT(ISNA(VLOOKUP(B2370,var!$B$1:$B$40,1,FALSE)))</f>
        <v>1</v>
      </c>
    </row>
    <row r="2371" spans="1:6">
      <c r="A2371" t="s">
        <v>4782</v>
      </c>
      <c r="B2371" t="s">
        <v>1783</v>
      </c>
      <c r="C2371" s="3">
        <v>42667</v>
      </c>
      <c r="D2371" t="str">
        <f>IF(C2371 &gt;= var!$A$1, "MostFresh", IF(DATEDIF(C2371,var!$A$2,"d") &lt; 60, "MostFresh", IF(DATEDIF(C2371,var!$A$2, "d") &lt; 90,"Fresh",IF(DATEDIF(C2371,var!$A$2, "d") &lt; 120, "state","abandon"))))</f>
        <v>MostFresh</v>
      </c>
      <c r="E2371" s="3" t="str">
        <f>IF(C2371 &gt;= var!$D$1,IF(C2371 &lt;= var!$D$2, "1", "0"),"0")</f>
        <v>1</v>
      </c>
      <c r="F2371" t="b">
        <f>NOT(ISNA(VLOOKUP(B2371,var!$B$1:$B$40,1,FALSE)))</f>
        <v>1</v>
      </c>
    </row>
    <row r="2372" spans="1:6">
      <c r="A2372" t="s">
        <v>4783</v>
      </c>
      <c r="B2372" t="s">
        <v>1783</v>
      </c>
      <c r="C2372" s="3">
        <v>42667</v>
      </c>
      <c r="D2372" t="str">
        <f>IF(C2372 &gt;= var!$A$1, "MostFresh", IF(DATEDIF(C2372,var!$A$2,"d") &lt; 60, "MostFresh", IF(DATEDIF(C2372,var!$A$2, "d") &lt; 90,"Fresh",IF(DATEDIF(C2372,var!$A$2, "d") &lt; 120, "state","abandon"))))</f>
        <v>MostFresh</v>
      </c>
      <c r="E2372" s="3" t="str">
        <f>IF(C2372 &gt;= var!$D$1,IF(C2372 &lt;= var!$D$2, "1", "0"),"0")</f>
        <v>1</v>
      </c>
      <c r="F2372" t="b">
        <f>NOT(ISNA(VLOOKUP(B2372,var!$B$1:$B$40,1,FALSE)))</f>
        <v>1</v>
      </c>
    </row>
    <row r="2373" spans="1:6">
      <c r="A2373" t="s">
        <v>5171</v>
      </c>
      <c r="B2373" t="s">
        <v>1783</v>
      </c>
      <c r="C2373" s="3">
        <v>42660</v>
      </c>
      <c r="D2373" t="str">
        <f>IF(C2373 &gt;= var!$A$1, "MostFresh", IF(DATEDIF(C2373,var!$A$2,"d") &lt; 60, "MostFresh", IF(DATEDIF(C2373,var!$A$2, "d") &lt; 90,"Fresh",IF(DATEDIF(C2373,var!$A$2, "d") &lt; 120, "state","abandon"))))</f>
        <v>MostFresh</v>
      </c>
      <c r="E2373" s="3" t="str">
        <f>IF(C2373 &gt;= var!$D$1,IF(C2373 &lt;= var!$D$2, "1", "0"),"0")</f>
        <v>1</v>
      </c>
      <c r="F2373" t="b">
        <f>NOT(ISNA(VLOOKUP(B2373,var!$B$1:$B$40,1,FALSE)))</f>
        <v>1</v>
      </c>
    </row>
    <row r="2374" spans="1:6">
      <c r="A2374" t="s">
        <v>4784</v>
      </c>
      <c r="B2374" t="s">
        <v>1783</v>
      </c>
      <c r="C2374" s="3">
        <v>42668</v>
      </c>
      <c r="D2374" t="str">
        <f>IF(C2374 &gt;= var!$A$1, "MostFresh", IF(DATEDIF(C2374,var!$A$2,"d") &lt; 60, "MostFresh", IF(DATEDIF(C2374,var!$A$2, "d") &lt; 90,"Fresh",IF(DATEDIF(C2374,var!$A$2, "d") &lt; 120, "state","abandon"))))</f>
        <v>MostFresh</v>
      </c>
      <c r="E2374" s="3" t="str">
        <f>IF(C2374 &gt;= var!$D$1,IF(C2374 &lt;= var!$D$2, "1", "0"),"0")</f>
        <v>1</v>
      </c>
      <c r="F2374" t="b">
        <f>NOT(ISNA(VLOOKUP(B2374,var!$B$1:$B$40,1,FALSE)))</f>
        <v>1</v>
      </c>
    </row>
    <row r="2375" spans="1:6">
      <c r="A2375" t="s">
        <v>4785</v>
      </c>
      <c r="B2375" t="s">
        <v>1783</v>
      </c>
      <c r="C2375" s="3">
        <v>42550</v>
      </c>
      <c r="D2375" t="str">
        <f>IF(C2375 &gt;= var!$A$1, "MostFresh", IF(DATEDIF(C2375,var!$A$2,"d") &lt; 60, "MostFresh", IF(DATEDIF(C2375,var!$A$2, "d") &lt; 90,"Fresh",IF(DATEDIF(C2375,var!$A$2, "d") &lt; 120, "state","abandon"))))</f>
        <v>state</v>
      </c>
      <c r="E2375" s="3" t="str">
        <f>IF(C2375 &gt;= var!$D$1,IF(C2375 &lt;= var!$D$2, "1", "0"),"0")</f>
        <v>0</v>
      </c>
      <c r="F2375" t="b">
        <f>NOT(ISNA(VLOOKUP(B2375,var!$B$1:$B$40,1,FALSE)))</f>
        <v>1</v>
      </c>
    </row>
    <row r="2376" spans="1:6">
      <c r="A2376" t="s">
        <v>4786</v>
      </c>
      <c r="B2376" t="s">
        <v>1783</v>
      </c>
      <c r="C2376" s="3">
        <v>42667</v>
      </c>
      <c r="D2376" t="str">
        <f>IF(C2376 &gt;= var!$A$1, "MostFresh", IF(DATEDIF(C2376,var!$A$2,"d") &lt; 60, "MostFresh", IF(DATEDIF(C2376,var!$A$2, "d") &lt; 90,"Fresh",IF(DATEDIF(C2376,var!$A$2, "d") &lt; 120, "state","abandon"))))</f>
        <v>MostFresh</v>
      </c>
      <c r="E2376" s="3" t="str">
        <f>IF(C2376 &gt;= var!$D$1,IF(C2376 &lt;= var!$D$2, "1", "0"),"0")</f>
        <v>1</v>
      </c>
      <c r="F2376" t="b">
        <f>NOT(ISNA(VLOOKUP(B2376,var!$B$1:$B$40,1,FALSE)))</f>
        <v>1</v>
      </c>
    </row>
    <row r="2377" spans="1:6">
      <c r="A2377" t="s">
        <v>4787</v>
      </c>
      <c r="B2377" t="s">
        <v>1783</v>
      </c>
      <c r="C2377" s="3">
        <v>42590</v>
      </c>
      <c r="D2377" t="str">
        <f>IF(C2377 &gt;= var!$A$1, "MostFresh", IF(DATEDIF(C2377,var!$A$2,"d") &lt; 60, "MostFresh", IF(DATEDIF(C2377,var!$A$2, "d") &lt; 90,"Fresh",IF(DATEDIF(C2377,var!$A$2, "d") &lt; 120, "state","abandon"))))</f>
        <v>MostFresh</v>
      </c>
      <c r="E2377" s="3" t="str">
        <f>IF(C2377 &gt;= var!$D$1,IF(C2377 &lt;= var!$D$2, "1", "0"),"0")</f>
        <v>0</v>
      </c>
      <c r="F2377" t="b">
        <f>NOT(ISNA(VLOOKUP(B2377,var!$B$1:$B$40,1,FALSE)))</f>
        <v>1</v>
      </c>
    </row>
    <row r="2378" spans="1:6">
      <c r="A2378" t="s">
        <v>5172</v>
      </c>
      <c r="B2378" t="s">
        <v>1783</v>
      </c>
      <c r="C2378" s="3">
        <v>42660</v>
      </c>
      <c r="D2378" t="str">
        <f>IF(C2378 &gt;= var!$A$1, "MostFresh", IF(DATEDIF(C2378,var!$A$2,"d") &lt; 60, "MostFresh", IF(DATEDIF(C2378,var!$A$2, "d") &lt; 90,"Fresh",IF(DATEDIF(C2378,var!$A$2, "d") &lt; 120, "state","abandon"))))</f>
        <v>MostFresh</v>
      </c>
      <c r="E2378" s="3" t="str">
        <f>IF(C2378 &gt;= var!$D$1,IF(C2378 &lt;= var!$D$2, "1", "0"),"0")</f>
        <v>1</v>
      </c>
      <c r="F2378" t="b">
        <f>NOT(ISNA(VLOOKUP(B2378,var!$B$1:$B$40,1,FALSE)))</f>
        <v>1</v>
      </c>
    </row>
    <row r="2379" spans="1:6">
      <c r="A2379" t="s">
        <v>4788</v>
      </c>
      <c r="B2379" t="s">
        <v>1783</v>
      </c>
      <c r="C2379" s="3">
        <v>42667</v>
      </c>
      <c r="D2379" t="str">
        <f>IF(C2379 &gt;= var!$A$1, "MostFresh", IF(DATEDIF(C2379,var!$A$2,"d") &lt; 60, "MostFresh", IF(DATEDIF(C2379,var!$A$2, "d") &lt; 90,"Fresh",IF(DATEDIF(C2379,var!$A$2, "d") &lt; 120, "state","abandon"))))</f>
        <v>MostFresh</v>
      </c>
      <c r="E2379" s="3" t="str">
        <f>IF(C2379 &gt;= var!$D$1,IF(C2379 &lt;= var!$D$2, "1", "0"),"0")</f>
        <v>1</v>
      </c>
      <c r="F2379" t="b">
        <f>NOT(ISNA(VLOOKUP(B2379,var!$B$1:$B$40,1,FALSE)))</f>
        <v>1</v>
      </c>
    </row>
    <row r="2380" spans="1:6">
      <c r="A2380" t="s">
        <v>4789</v>
      </c>
      <c r="B2380" t="s">
        <v>1783</v>
      </c>
      <c r="C2380" s="3">
        <v>42667</v>
      </c>
      <c r="D2380" t="str">
        <f>IF(C2380 &gt;= var!$A$1, "MostFresh", IF(DATEDIF(C2380,var!$A$2,"d") &lt; 60, "MostFresh", IF(DATEDIF(C2380,var!$A$2, "d") &lt; 90,"Fresh",IF(DATEDIF(C2380,var!$A$2, "d") &lt; 120, "state","abandon"))))</f>
        <v>MostFresh</v>
      </c>
      <c r="E2380" s="3" t="str">
        <f>IF(C2380 &gt;= var!$D$1,IF(C2380 &lt;= var!$D$2, "1", "0"),"0")</f>
        <v>1</v>
      </c>
      <c r="F2380" t="b">
        <f>NOT(ISNA(VLOOKUP(B2380,var!$B$1:$B$40,1,FALSE)))</f>
        <v>1</v>
      </c>
    </row>
    <row r="2381" spans="1:6">
      <c r="A2381" t="s">
        <v>4790</v>
      </c>
      <c r="B2381" t="s">
        <v>1783</v>
      </c>
      <c r="C2381" s="3">
        <v>42579</v>
      </c>
      <c r="D2381" t="str">
        <f>IF(C2381 &gt;= var!$A$1, "MostFresh", IF(DATEDIF(C2381,var!$A$2,"d") &lt; 60, "MostFresh", IF(DATEDIF(C2381,var!$A$2, "d") &lt; 90,"Fresh",IF(DATEDIF(C2381,var!$A$2, "d") &lt; 120, "state","abandon"))))</f>
        <v>Fresh</v>
      </c>
      <c r="E2381" s="3" t="str">
        <f>IF(C2381 &gt;= var!$D$1,IF(C2381 &lt;= var!$D$2, "1", "0"),"0")</f>
        <v>0</v>
      </c>
      <c r="F2381" t="b">
        <f>NOT(ISNA(VLOOKUP(B2381,var!$B$1:$B$40,1,FALSE)))</f>
        <v>1</v>
      </c>
    </row>
    <row r="2382" spans="1:6">
      <c r="A2382" t="s">
        <v>4791</v>
      </c>
      <c r="B2382" t="s">
        <v>1783</v>
      </c>
      <c r="C2382" s="3">
        <v>42590</v>
      </c>
      <c r="D2382" t="str">
        <f>IF(C2382 &gt;= var!$A$1, "MostFresh", IF(DATEDIF(C2382,var!$A$2,"d") &lt; 60, "MostFresh", IF(DATEDIF(C2382,var!$A$2, "d") &lt; 90,"Fresh",IF(DATEDIF(C2382,var!$A$2, "d") &lt; 120, "state","abandon"))))</f>
        <v>MostFresh</v>
      </c>
      <c r="E2382" s="3" t="str">
        <f>IF(C2382 &gt;= var!$D$1,IF(C2382 &lt;= var!$D$2, "1", "0"),"0")</f>
        <v>0</v>
      </c>
      <c r="F2382" t="b">
        <f>NOT(ISNA(VLOOKUP(B2382,var!$B$1:$B$40,1,FALSE)))</f>
        <v>1</v>
      </c>
    </row>
    <row r="2383" spans="1:6">
      <c r="A2383" t="s">
        <v>4792</v>
      </c>
      <c r="B2383" t="s">
        <v>1783</v>
      </c>
      <c r="C2383" s="3">
        <v>42643</v>
      </c>
      <c r="D2383" t="str">
        <f>IF(C2383 &gt;= var!$A$1, "MostFresh", IF(DATEDIF(C2383,var!$A$2,"d") &lt; 60, "MostFresh", IF(DATEDIF(C2383,var!$A$2, "d") &lt; 90,"Fresh",IF(DATEDIF(C2383,var!$A$2, "d") &lt; 120, "state","abandon"))))</f>
        <v>MostFresh</v>
      </c>
      <c r="E2383" s="3" t="str">
        <f>IF(C2383 &gt;= var!$D$1,IF(C2383 &lt;= var!$D$2, "1", "0"),"0")</f>
        <v>0</v>
      </c>
      <c r="F2383" t="b">
        <f>NOT(ISNA(VLOOKUP(B2383,var!$B$1:$B$40,1,FALSE)))</f>
        <v>1</v>
      </c>
    </row>
    <row r="2384" spans="1:6">
      <c r="A2384" t="s">
        <v>4793</v>
      </c>
      <c r="B2384" t="s">
        <v>1783</v>
      </c>
      <c r="C2384" s="3">
        <v>42668</v>
      </c>
      <c r="D2384" t="str">
        <f>IF(C2384 &gt;= var!$A$1, "MostFresh", IF(DATEDIF(C2384,var!$A$2,"d") &lt; 60, "MostFresh", IF(DATEDIF(C2384,var!$A$2, "d") &lt; 90,"Fresh",IF(DATEDIF(C2384,var!$A$2, "d") &lt; 120, "state","abandon"))))</f>
        <v>MostFresh</v>
      </c>
      <c r="E2384" s="3" t="str">
        <f>IF(C2384 &gt;= var!$D$1,IF(C2384 &lt;= var!$D$2, "1", "0"),"0")</f>
        <v>1</v>
      </c>
      <c r="F2384" t="b">
        <f>NOT(ISNA(VLOOKUP(B2384,var!$B$1:$B$40,1,FALSE)))</f>
        <v>1</v>
      </c>
    </row>
    <row r="2385" spans="1:6">
      <c r="A2385" t="s">
        <v>4794</v>
      </c>
      <c r="B2385" t="s">
        <v>1783</v>
      </c>
      <c r="C2385" s="3">
        <v>42668</v>
      </c>
      <c r="D2385" t="str">
        <f>IF(C2385 &gt;= var!$A$1, "MostFresh", IF(DATEDIF(C2385,var!$A$2,"d") &lt; 60, "MostFresh", IF(DATEDIF(C2385,var!$A$2, "d") &lt; 90,"Fresh",IF(DATEDIF(C2385,var!$A$2, "d") &lt; 120, "state","abandon"))))</f>
        <v>MostFresh</v>
      </c>
      <c r="E2385" s="3" t="str">
        <f>IF(C2385 &gt;= var!$D$1,IF(C2385 &lt;= var!$D$2, "1", "0"),"0")</f>
        <v>1</v>
      </c>
      <c r="F2385" t="b">
        <f>NOT(ISNA(VLOOKUP(B2385,var!$B$1:$B$40,1,FALSE)))</f>
        <v>1</v>
      </c>
    </row>
    <row r="2386" spans="1:6">
      <c r="A2386" t="s">
        <v>4795</v>
      </c>
      <c r="B2386" t="s">
        <v>1783</v>
      </c>
      <c r="C2386" s="3">
        <v>42668</v>
      </c>
      <c r="D2386" t="str">
        <f>IF(C2386 &gt;= var!$A$1, "MostFresh", IF(DATEDIF(C2386,var!$A$2,"d") &lt; 60, "MostFresh", IF(DATEDIF(C2386,var!$A$2, "d") &lt; 90,"Fresh",IF(DATEDIF(C2386,var!$A$2, "d") &lt; 120, "state","abandon"))))</f>
        <v>MostFresh</v>
      </c>
      <c r="E2386" s="3" t="str">
        <f>IF(C2386 &gt;= var!$D$1,IF(C2386 &lt;= var!$D$2, "1", "0"),"0")</f>
        <v>1</v>
      </c>
      <c r="F2386" t="b">
        <f>NOT(ISNA(VLOOKUP(B2386,var!$B$1:$B$40,1,FALSE)))</f>
        <v>1</v>
      </c>
    </row>
    <row r="2387" spans="1:6">
      <c r="A2387" t="s">
        <v>4796</v>
      </c>
      <c r="B2387" t="s">
        <v>1783</v>
      </c>
      <c r="C2387" s="3">
        <v>42667</v>
      </c>
      <c r="D2387" t="str">
        <f>IF(C2387 &gt;= var!$A$1, "MostFresh", IF(DATEDIF(C2387,var!$A$2,"d") &lt; 60, "MostFresh", IF(DATEDIF(C2387,var!$A$2, "d") &lt; 90,"Fresh",IF(DATEDIF(C2387,var!$A$2, "d") &lt; 120, "state","abandon"))))</f>
        <v>MostFresh</v>
      </c>
      <c r="E2387" s="3" t="str">
        <f>IF(C2387 &gt;= var!$D$1,IF(C2387 &lt;= var!$D$2, "1", "0"),"0")</f>
        <v>1</v>
      </c>
      <c r="F2387" t="b">
        <f>NOT(ISNA(VLOOKUP(B2387,var!$B$1:$B$40,1,FALSE)))</f>
        <v>1</v>
      </c>
    </row>
    <row r="2388" spans="1:6">
      <c r="A2388" t="s">
        <v>4797</v>
      </c>
      <c r="B2388" t="s">
        <v>1783</v>
      </c>
      <c r="C2388" s="3">
        <v>42667</v>
      </c>
      <c r="D2388" t="str">
        <f>IF(C2388 &gt;= var!$A$1, "MostFresh", IF(DATEDIF(C2388,var!$A$2,"d") &lt; 60, "MostFresh", IF(DATEDIF(C2388,var!$A$2, "d") &lt; 90,"Fresh",IF(DATEDIF(C2388,var!$A$2, "d") &lt; 120, "state","abandon"))))</f>
        <v>MostFresh</v>
      </c>
      <c r="E2388" s="3" t="str">
        <f>IF(C2388 &gt;= var!$D$1,IF(C2388 &lt;= var!$D$2, "1", "0"),"0")</f>
        <v>1</v>
      </c>
      <c r="F2388" t="b">
        <f>NOT(ISNA(VLOOKUP(B2388,var!$B$1:$B$40,1,FALSE)))</f>
        <v>1</v>
      </c>
    </row>
    <row r="2389" spans="1:6">
      <c r="A2389" t="s">
        <v>4798</v>
      </c>
      <c r="B2389" t="s">
        <v>1783</v>
      </c>
      <c r="C2389" s="3">
        <v>42667</v>
      </c>
      <c r="D2389" t="str">
        <f>IF(C2389 &gt;= var!$A$1, "MostFresh", IF(DATEDIF(C2389,var!$A$2,"d") &lt; 60, "MostFresh", IF(DATEDIF(C2389,var!$A$2, "d") &lt; 90,"Fresh",IF(DATEDIF(C2389,var!$A$2, "d") &lt; 120, "state","abandon"))))</f>
        <v>MostFresh</v>
      </c>
      <c r="E2389" s="3" t="str">
        <f>IF(C2389 &gt;= var!$D$1,IF(C2389 &lt;= var!$D$2, "1", "0"),"0")</f>
        <v>1</v>
      </c>
      <c r="F2389" t="b">
        <f>NOT(ISNA(VLOOKUP(B2389,var!$B$1:$B$40,1,FALSE)))</f>
        <v>1</v>
      </c>
    </row>
    <row r="2390" spans="1:6">
      <c r="A2390" t="s">
        <v>4799</v>
      </c>
      <c r="B2390" t="s">
        <v>1783</v>
      </c>
      <c r="C2390" s="3">
        <v>42667</v>
      </c>
      <c r="D2390" t="str">
        <f>IF(C2390 &gt;= var!$A$1, "MostFresh", IF(DATEDIF(C2390,var!$A$2,"d") &lt; 60, "MostFresh", IF(DATEDIF(C2390,var!$A$2, "d") &lt; 90,"Fresh",IF(DATEDIF(C2390,var!$A$2, "d") &lt; 120, "state","abandon"))))</f>
        <v>MostFresh</v>
      </c>
      <c r="E2390" s="3" t="str">
        <f>IF(C2390 &gt;= var!$D$1,IF(C2390 &lt;= var!$D$2, "1", "0"),"0")</f>
        <v>1</v>
      </c>
      <c r="F2390" t="b">
        <f>NOT(ISNA(VLOOKUP(B2390,var!$B$1:$B$40,1,FALSE)))</f>
        <v>1</v>
      </c>
    </row>
    <row r="2391" spans="1:6">
      <c r="A2391" t="s">
        <v>4800</v>
      </c>
      <c r="B2391" t="s">
        <v>1783</v>
      </c>
      <c r="C2391" s="3">
        <v>42668</v>
      </c>
      <c r="D2391" t="str">
        <f>IF(C2391 &gt;= var!$A$1, "MostFresh", IF(DATEDIF(C2391,var!$A$2,"d") &lt; 60, "MostFresh", IF(DATEDIF(C2391,var!$A$2, "d") &lt; 90,"Fresh",IF(DATEDIF(C2391,var!$A$2, "d") &lt; 120, "state","abandon"))))</f>
        <v>MostFresh</v>
      </c>
      <c r="E2391" s="3" t="str">
        <f>IF(C2391 &gt;= var!$D$1,IF(C2391 &lt;= var!$D$2, "1", "0"),"0")</f>
        <v>1</v>
      </c>
      <c r="F2391" t="b">
        <f>NOT(ISNA(VLOOKUP(B2391,var!$B$1:$B$40,1,FALSE)))</f>
        <v>1</v>
      </c>
    </row>
    <row r="2392" spans="1:6">
      <c r="A2392" t="s">
        <v>4801</v>
      </c>
      <c r="B2392" t="s">
        <v>1783</v>
      </c>
      <c r="C2392" s="3">
        <v>42625</v>
      </c>
      <c r="D2392" t="str">
        <f>IF(C2392 &gt;= var!$A$1, "MostFresh", IF(DATEDIF(C2392,var!$A$2,"d") &lt; 60, "MostFresh", IF(DATEDIF(C2392,var!$A$2, "d") &lt; 90,"Fresh",IF(DATEDIF(C2392,var!$A$2, "d") &lt; 120, "state","abandon"))))</f>
        <v>MostFresh</v>
      </c>
      <c r="E2392" s="3" t="str">
        <f>IF(C2392 &gt;= var!$D$1,IF(C2392 &lt;= var!$D$2, "1", "0"),"0")</f>
        <v>0</v>
      </c>
      <c r="F2392" t="b">
        <f>NOT(ISNA(VLOOKUP(B2392,var!$B$1:$B$40,1,FALSE)))</f>
        <v>1</v>
      </c>
    </row>
    <row r="2393" spans="1:6">
      <c r="A2393" t="s">
        <v>4802</v>
      </c>
      <c r="B2393" t="s">
        <v>1783</v>
      </c>
      <c r="C2393" s="3">
        <v>42579</v>
      </c>
      <c r="D2393" t="str">
        <f>IF(C2393 &gt;= var!$A$1, "MostFresh", IF(DATEDIF(C2393,var!$A$2,"d") &lt; 60, "MostFresh", IF(DATEDIF(C2393,var!$A$2, "d") &lt; 90,"Fresh",IF(DATEDIF(C2393,var!$A$2, "d") &lt; 120, "state","abandon"))))</f>
        <v>Fresh</v>
      </c>
      <c r="E2393" s="3" t="str">
        <f>IF(C2393 &gt;= var!$D$1,IF(C2393 &lt;= var!$D$2, "1", "0"),"0")</f>
        <v>0</v>
      </c>
      <c r="F2393" t="b">
        <f>NOT(ISNA(VLOOKUP(B2393,var!$B$1:$B$40,1,FALSE)))</f>
        <v>1</v>
      </c>
    </row>
    <row r="2394" spans="1:6">
      <c r="A2394" t="s">
        <v>4803</v>
      </c>
      <c r="B2394" t="s">
        <v>1783</v>
      </c>
      <c r="C2394" s="3">
        <v>42457</v>
      </c>
      <c r="D2394" t="str">
        <f>IF(C2394 &gt;= var!$A$1, "MostFresh", IF(DATEDIF(C2394,var!$A$2,"d") &lt; 60, "MostFresh", IF(DATEDIF(C2394,var!$A$2, "d") &lt; 90,"Fresh",IF(DATEDIF(C2394,var!$A$2, "d") &lt; 120, "state","abandon"))))</f>
        <v>abandon</v>
      </c>
      <c r="E2394" s="3" t="str">
        <f>IF(C2394 &gt;= var!$D$1,IF(C2394 &lt;= var!$D$2, "1", "0"),"0")</f>
        <v>0</v>
      </c>
      <c r="F2394" t="b">
        <f>NOT(ISNA(VLOOKUP(B2394,var!$B$1:$B$40,1,FALSE)))</f>
        <v>1</v>
      </c>
    </row>
    <row r="2395" spans="1:6">
      <c r="A2395" t="s">
        <v>4804</v>
      </c>
      <c r="B2395" t="s">
        <v>1783</v>
      </c>
      <c r="C2395" s="3">
        <v>42668</v>
      </c>
      <c r="D2395" t="str">
        <f>IF(C2395 &gt;= var!$A$1, "MostFresh", IF(DATEDIF(C2395,var!$A$2,"d") &lt; 60, "MostFresh", IF(DATEDIF(C2395,var!$A$2, "d") &lt; 90,"Fresh",IF(DATEDIF(C2395,var!$A$2, "d") &lt; 120, "state","abandon"))))</f>
        <v>MostFresh</v>
      </c>
      <c r="E2395" s="3" t="str">
        <f>IF(C2395 &gt;= var!$D$1,IF(C2395 &lt;= var!$D$2, "1", "0"),"0")</f>
        <v>1</v>
      </c>
      <c r="F2395" t="b">
        <f>NOT(ISNA(VLOOKUP(B2395,var!$B$1:$B$40,1,FALSE)))</f>
        <v>1</v>
      </c>
    </row>
    <row r="2396" spans="1:6">
      <c r="A2396" t="s">
        <v>4805</v>
      </c>
      <c r="B2396" t="s">
        <v>1783</v>
      </c>
      <c r="C2396" s="3">
        <v>42562</v>
      </c>
      <c r="D2396" t="str">
        <f>IF(C2396 &gt;= var!$A$1, "MostFresh", IF(DATEDIF(C2396,var!$A$2,"d") &lt; 60, "MostFresh", IF(DATEDIF(C2396,var!$A$2, "d") &lt; 90,"Fresh",IF(DATEDIF(C2396,var!$A$2, "d") &lt; 120, "state","abandon"))))</f>
        <v>Fresh</v>
      </c>
      <c r="E2396" s="3" t="str">
        <f>IF(C2396 &gt;= var!$D$1,IF(C2396 &lt;= var!$D$2, "1", "0"),"0")</f>
        <v>0</v>
      </c>
      <c r="F2396" t="b">
        <f>NOT(ISNA(VLOOKUP(B2396,var!$B$1:$B$40,1,FALSE)))</f>
        <v>1</v>
      </c>
    </row>
    <row r="2397" spans="1:6">
      <c r="A2397" t="s">
        <v>4806</v>
      </c>
      <c r="B2397" t="s">
        <v>1783</v>
      </c>
      <c r="C2397" s="3">
        <v>42550</v>
      </c>
      <c r="D2397" t="str">
        <f>IF(C2397 &gt;= var!$A$1, "MostFresh", IF(DATEDIF(C2397,var!$A$2,"d") &lt; 60, "MostFresh", IF(DATEDIF(C2397,var!$A$2, "d") &lt; 90,"Fresh",IF(DATEDIF(C2397,var!$A$2, "d") &lt; 120, "state","abandon"))))</f>
        <v>state</v>
      </c>
      <c r="E2397" s="3" t="str">
        <f>IF(C2397 &gt;= var!$D$1,IF(C2397 &lt;= var!$D$2, "1", "0"),"0")</f>
        <v>0</v>
      </c>
      <c r="F2397" t="b">
        <f>NOT(ISNA(VLOOKUP(B2397,var!$B$1:$B$40,1,FALSE)))</f>
        <v>1</v>
      </c>
    </row>
    <row r="2398" spans="1:6">
      <c r="A2398" t="s">
        <v>4807</v>
      </c>
      <c r="B2398" t="s">
        <v>1783</v>
      </c>
      <c r="C2398" s="3">
        <v>42534</v>
      </c>
      <c r="D2398" t="str">
        <f>IF(C2398 &gt;= var!$A$1, "MostFresh", IF(DATEDIF(C2398,var!$A$2,"d") &lt; 60, "MostFresh", IF(DATEDIF(C2398,var!$A$2, "d") &lt; 90,"Fresh",IF(DATEDIF(C2398,var!$A$2, "d") &lt; 120, "state","abandon"))))</f>
        <v>state</v>
      </c>
      <c r="E2398" s="3" t="str">
        <f>IF(C2398 &gt;= var!$D$1,IF(C2398 &lt;= var!$D$2, "1", "0"),"0")</f>
        <v>0</v>
      </c>
      <c r="F2398" t="b">
        <f>NOT(ISNA(VLOOKUP(B2398,var!$B$1:$B$40,1,FALSE)))</f>
        <v>1</v>
      </c>
    </row>
    <row r="2399" spans="1:6">
      <c r="A2399" t="s">
        <v>4808</v>
      </c>
      <c r="B2399" t="s">
        <v>1783</v>
      </c>
      <c r="C2399" s="3">
        <v>42597</v>
      </c>
      <c r="D2399" t="str">
        <f>IF(C2399 &gt;= var!$A$1, "MostFresh", IF(DATEDIF(C2399,var!$A$2,"d") &lt; 60, "MostFresh", IF(DATEDIF(C2399,var!$A$2, "d") &lt; 90,"Fresh",IF(DATEDIF(C2399,var!$A$2, "d") &lt; 120, "state","abandon"))))</f>
        <v>MostFresh</v>
      </c>
      <c r="E2399" s="3" t="str">
        <f>IF(C2399 &gt;= var!$D$1,IF(C2399 &lt;= var!$D$2, "1", "0"),"0")</f>
        <v>0</v>
      </c>
      <c r="F2399" t="b">
        <f>NOT(ISNA(VLOOKUP(B2399,var!$B$1:$B$40,1,FALSE)))</f>
        <v>1</v>
      </c>
    </row>
    <row r="2400" spans="1:6">
      <c r="A2400" t="s">
        <v>4809</v>
      </c>
      <c r="B2400" t="s">
        <v>1783</v>
      </c>
      <c r="C2400" s="3">
        <v>42625</v>
      </c>
      <c r="D2400" t="str">
        <f>IF(C2400 &gt;= var!$A$1, "MostFresh", IF(DATEDIF(C2400,var!$A$2,"d") &lt; 60, "MostFresh", IF(DATEDIF(C2400,var!$A$2, "d") &lt; 90,"Fresh",IF(DATEDIF(C2400,var!$A$2, "d") &lt; 120, "state","abandon"))))</f>
        <v>MostFresh</v>
      </c>
      <c r="E2400" s="3" t="str">
        <f>IF(C2400 &gt;= var!$D$1,IF(C2400 &lt;= var!$D$2, "1", "0"),"0")</f>
        <v>0</v>
      </c>
      <c r="F2400" t="b">
        <f>NOT(ISNA(VLOOKUP(B2400,var!$B$1:$B$40,1,FALSE)))</f>
        <v>1</v>
      </c>
    </row>
    <row r="2401" spans="1:6">
      <c r="A2401" t="s">
        <v>4810</v>
      </c>
      <c r="B2401" t="s">
        <v>1783</v>
      </c>
      <c r="C2401" s="3">
        <v>42618</v>
      </c>
      <c r="D2401" t="str">
        <f>IF(C2401 &gt;= var!$A$1, "MostFresh", IF(DATEDIF(C2401,var!$A$2,"d") &lt; 60, "MostFresh", IF(DATEDIF(C2401,var!$A$2, "d") &lt; 90,"Fresh",IF(DATEDIF(C2401,var!$A$2, "d") &lt; 120, "state","abandon"))))</f>
        <v>MostFresh</v>
      </c>
      <c r="E2401" s="3" t="str">
        <f>IF(C2401 &gt;= var!$D$1,IF(C2401 &lt;= var!$D$2, "1", "0"),"0")</f>
        <v>0</v>
      </c>
      <c r="F2401" t="b">
        <f>NOT(ISNA(VLOOKUP(B2401,var!$B$1:$B$40,1,FALSE)))</f>
        <v>1</v>
      </c>
    </row>
    <row r="2402" spans="1:6">
      <c r="A2402" t="s">
        <v>4811</v>
      </c>
      <c r="B2402" t="s">
        <v>1783</v>
      </c>
      <c r="C2402" s="3">
        <v>42667</v>
      </c>
      <c r="D2402" t="str">
        <f>IF(C2402 &gt;= var!$A$1, "MostFresh", IF(DATEDIF(C2402,var!$A$2,"d") &lt; 60, "MostFresh", IF(DATEDIF(C2402,var!$A$2, "d") &lt; 90,"Fresh",IF(DATEDIF(C2402,var!$A$2, "d") &lt; 120, "state","abandon"))))</f>
        <v>MostFresh</v>
      </c>
      <c r="E2402" s="3" t="str">
        <f>IF(C2402 &gt;= var!$D$1,IF(C2402 &lt;= var!$D$2, "1", "0"),"0")</f>
        <v>1</v>
      </c>
      <c r="F2402" t="b">
        <f>NOT(ISNA(VLOOKUP(B2402,var!$B$1:$B$40,1,FALSE)))</f>
        <v>1</v>
      </c>
    </row>
    <row r="2403" spans="1:6">
      <c r="A2403" t="s">
        <v>4812</v>
      </c>
      <c r="B2403" t="s">
        <v>1783</v>
      </c>
      <c r="C2403" s="3">
        <v>42643</v>
      </c>
      <c r="D2403" t="str">
        <f>IF(C2403 &gt;= var!$A$1, "MostFresh", IF(DATEDIF(C2403,var!$A$2,"d") &lt; 60, "MostFresh", IF(DATEDIF(C2403,var!$A$2, "d") &lt; 90,"Fresh",IF(DATEDIF(C2403,var!$A$2, "d") &lt; 120, "state","abandon"))))</f>
        <v>MostFresh</v>
      </c>
      <c r="E2403" s="3" t="str">
        <f>IF(C2403 &gt;= var!$D$1,IF(C2403 &lt;= var!$D$2, "1", "0"),"0")</f>
        <v>0</v>
      </c>
      <c r="F2403" t="b">
        <f>NOT(ISNA(VLOOKUP(B2403,var!$B$1:$B$40,1,FALSE)))</f>
        <v>1</v>
      </c>
    </row>
    <row r="2404" spans="1:6">
      <c r="A2404" t="s">
        <v>4813</v>
      </c>
      <c r="B2404" t="s">
        <v>1783</v>
      </c>
      <c r="C2404" s="3">
        <v>42643</v>
      </c>
      <c r="D2404" t="str">
        <f>IF(C2404 &gt;= var!$A$1, "MostFresh", IF(DATEDIF(C2404,var!$A$2,"d") &lt; 60, "MostFresh", IF(DATEDIF(C2404,var!$A$2, "d") &lt; 90,"Fresh",IF(DATEDIF(C2404,var!$A$2, "d") &lt; 120, "state","abandon"))))</f>
        <v>MostFresh</v>
      </c>
      <c r="E2404" s="3" t="str">
        <f>IF(C2404 &gt;= var!$D$1,IF(C2404 &lt;= var!$D$2, "1", "0"),"0")</f>
        <v>0</v>
      </c>
      <c r="F2404" t="b">
        <f>NOT(ISNA(VLOOKUP(B2404,var!$B$1:$B$40,1,FALSE)))</f>
        <v>1</v>
      </c>
    </row>
    <row r="2405" spans="1:6">
      <c r="A2405" t="s">
        <v>4814</v>
      </c>
      <c r="B2405" t="s">
        <v>1783</v>
      </c>
      <c r="C2405" s="3">
        <v>42502</v>
      </c>
      <c r="D2405" t="str">
        <f>IF(C2405 &gt;= var!$A$1, "MostFresh", IF(DATEDIF(C2405,var!$A$2,"d") &lt; 60, "MostFresh", IF(DATEDIF(C2405,var!$A$2, "d") &lt; 90,"Fresh",IF(DATEDIF(C2405,var!$A$2, "d") &lt; 120, "state","abandon"))))</f>
        <v>abandon</v>
      </c>
      <c r="E2405" s="3" t="str">
        <f>IF(C2405 &gt;= var!$D$1,IF(C2405 &lt;= var!$D$2, "1", "0"),"0")</f>
        <v>0</v>
      </c>
      <c r="F2405" t="b">
        <f>NOT(ISNA(VLOOKUP(B2405,var!$B$1:$B$40,1,FALSE)))</f>
        <v>1</v>
      </c>
    </row>
    <row r="2406" spans="1:6">
      <c r="A2406" t="s">
        <v>4815</v>
      </c>
      <c r="B2406" t="s">
        <v>1783</v>
      </c>
      <c r="C2406" s="3">
        <v>42534</v>
      </c>
      <c r="D2406" t="str">
        <f>IF(C2406 &gt;= var!$A$1, "MostFresh", IF(DATEDIF(C2406,var!$A$2,"d") &lt; 60, "MostFresh", IF(DATEDIF(C2406,var!$A$2, "d") &lt; 90,"Fresh",IF(DATEDIF(C2406,var!$A$2, "d") &lt; 120, "state","abandon"))))</f>
        <v>state</v>
      </c>
      <c r="E2406" s="3" t="str">
        <f>IF(C2406 &gt;= var!$D$1,IF(C2406 &lt;= var!$D$2, "1", "0"),"0")</f>
        <v>0</v>
      </c>
      <c r="F2406" t="b">
        <f>NOT(ISNA(VLOOKUP(B2406,var!$B$1:$B$40,1,FALSE)))</f>
        <v>1</v>
      </c>
    </row>
    <row r="2407" spans="1:6">
      <c r="A2407" t="s">
        <v>4816</v>
      </c>
      <c r="B2407" t="s">
        <v>1783</v>
      </c>
      <c r="C2407" s="3">
        <v>42528</v>
      </c>
      <c r="D2407" t="str">
        <f>IF(C2407 &gt;= var!$A$1, "MostFresh", IF(DATEDIF(C2407,var!$A$2,"d") &lt; 60, "MostFresh", IF(DATEDIF(C2407,var!$A$2, "d") &lt; 90,"Fresh",IF(DATEDIF(C2407,var!$A$2, "d") &lt; 120, "state","abandon"))))</f>
        <v>state</v>
      </c>
      <c r="E2407" s="3" t="str">
        <f>IF(C2407 &gt;= var!$D$1,IF(C2407 &lt;= var!$D$2, "1", "0"),"0")</f>
        <v>0</v>
      </c>
      <c r="F2407" t="b">
        <f>NOT(ISNA(VLOOKUP(B2407,var!$B$1:$B$40,1,FALSE)))</f>
        <v>1</v>
      </c>
    </row>
    <row r="2408" spans="1:6">
      <c r="A2408" t="s">
        <v>4817</v>
      </c>
      <c r="B2408" t="s">
        <v>1783</v>
      </c>
      <c r="C2408" s="3">
        <v>42668</v>
      </c>
      <c r="D2408" t="str">
        <f>IF(C2408 &gt;= var!$A$1, "MostFresh", IF(DATEDIF(C2408,var!$A$2,"d") &lt; 60, "MostFresh", IF(DATEDIF(C2408,var!$A$2, "d") &lt; 90,"Fresh",IF(DATEDIF(C2408,var!$A$2, "d") &lt; 120, "state","abandon"))))</f>
        <v>MostFresh</v>
      </c>
      <c r="E2408" s="3" t="str">
        <f>IF(C2408 &gt;= var!$D$1,IF(C2408 &lt;= var!$D$2, "1", "0"),"0")</f>
        <v>1</v>
      </c>
      <c r="F2408" t="b">
        <f>NOT(ISNA(VLOOKUP(B2408,var!$B$1:$B$40,1,FALSE)))</f>
        <v>1</v>
      </c>
    </row>
    <row r="2409" spans="1:6">
      <c r="A2409" t="s">
        <v>4818</v>
      </c>
      <c r="B2409" t="s">
        <v>1783</v>
      </c>
      <c r="C2409" s="3">
        <v>42667</v>
      </c>
      <c r="D2409" t="str">
        <f>IF(C2409 &gt;= var!$A$1, "MostFresh", IF(DATEDIF(C2409,var!$A$2,"d") &lt; 60, "MostFresh", IF(DATEDIF(C2409,var!$A$2, "d") &lt; 90,"Fresh",IF(DATEDIF(C2409,var!$A$2, "d") &lt; 120, "state","abandon"))))</f>
        <v>MostFresh</v>
      </c>
      <c r="E2409" s="3" t="str">
        <f>IF(C2409 &gt;= var!$D$1,IF(C2409 &lt;= var!$D$2, "1", "0"),"0")</f>
        <v>1</v>
      </c>
      <c r="F2409" t="b">
        <f>NOT(ISNA(VLOOKUP(B2409,var!$B$1:$B$40,1,FALSE)))</f>
        <v>1</v>
      </c>
    </row>
    <row r="2410" spans="1:6">
      <c r="A2410" t="s">
        <v>4819</v>
      </c>
      <c r="B2410" t="s">
        <v>1783</v>
      </c>
      <c r="C2410" s="3">
        <v>42562</v>
      </c>
      <c r="D2410" t="str">
        <f>IF(C2410 &gt;= var!$A$1, "MostFresh", IF(DATEDIF(C2410,var!$A$2,"d") &lt; 60, "MostFresh", IF(DATEDIF(C2410,var!$A$2, "d") &lt; 90,"Fresh",IF(DATEDIF(C2410,var!$A$2, "d") &lt; 120, "state","abandon"))))</f>
        <v>Fresh</v>
      </c>
      <c r="E2410" s="3" t="str">
        <f>IF(C2410 &gt;= var!$D$1,IF(C2410 &lt;= var!$D$2, "1", "0"),"0")</f>
        <v>0</v>
      </c>
      <c r="F2410" t="b">
        <f>NOT(ISNA(VLOOKUP(B2410,var!$B$1:$B$40,1,FALSE)))</f>
        <v>1</v>
      </c>
    </row>
    <row r="2411" spans="1:6">
      <c r="A2411" t="s">
        <v>4820</v>
      </c>
      <c r="B2411" t="s">
        <v>1783</v>
      </c>
      <c r="C2411" s="3">
        <v>42562</v>
      </c>
      <c r="D2411" t="str">
        <f>IF(C2411 &gt;= var!$A$1, "MostFresh", IF(DATEDIF(C2411,var!$A$2,"d") &lt; 60, "MostFresh", IF(DATEDIF(C2411,var!$A$2, "d") &lt; 90,"Fresh",IF(DATEDIF(C2411,var!$A$2, "d") &lt; 120, "state","abandon"))))</f>
        <v>Fresh</v>
      </c>
      <c r="E2411" s="3" t="str">
        <f>IF(C2411 &gt;= var!$D$1,IF(C2411 &lt;= var!$D$2, "1", "0"),"0")</f>
        <v>0</v>
      </c>
      <c r="F2411" t="b">
        <f>NOT(ISNA(VLOOKUP(B2411,var!$B$1:$B$40,1,FALSE)))</f>
        <v>1</v>
      </c>
    </row>
    <row r="2412" spans="1:6">
      <c r="A2412" t="s">
        <v>4821</v>
      </c>
      <c r="B2412" t="s">
        <v>1783</v>
      </c>
      <c r="C2412" s="3">
        <v>42579</v>
      </c>
      <c r="D2412" t="str">
        <f>IF(C2412 &gt;= var!$A$1, "MostFresh", IF(DATEDIF(C2412,var!$A$2,"d") &lt; 60, "MostFresh", IF(DATEDIF(C2412,var!$A$2, "d") &lt; 90,"Fresh",IF(DATEDIF(C2412,var!$A$2, "d") &lt; 120, "state","abandon"))))</f>
        <v>Fresh</v>
      </c>
      <c r="E2412" s="3" t="str">
        <f>IF(C2412 &gt;= var!$D$1,IF(C2412 &lt;= var!$D$2, "1", "0"),"0")</f>
        <v>0</v>
      </c>
      <c r="F2412" t="b">
        <f>NOT(ISNA(VLOOKUP(B2412,var!$B$1:$B$40,1,FALSE)))</f>
        <v>1</v>
      </c>
    </row>
    <row r="2413" spans="1:6">
      <c r="A2413" t="s">
        <v>4822</v>
      </c>
      <c r="B2413" t="s">
        <v>1783</v>
      </c>
      <c r="C2413" s="3">
        <v>42528</v>
      </c>
      <c r="D2413" t="str">
        <f>IF(C2413 &gt;= var!$A$1, "MostFresh", IF(DATEDIF(C2413,var!$A$2,"d") &lt; 60, "MostFresh", IF(DATEDIF(C2413,var!$A$2, "d") &lt; 90,"Fresh",IF(DATEDIF(C2413,var!$A$2, "d") &lt; 120, "state","abandon"))))</f>
        <v>state</v>
      </c>
      <c r="E2413" s="3" t="str">
        <f>IF(C2413 &gt;= var!$D$1,IF(C2413 &lt;= var!$D$2, "1", "0"),"0")</f>
        <v>0</v>
      </c>
      <c r="F2413" t="b">
        <f>NOT(ISNA(VLOOKUP(B2413,var!$B$1:$B$40,1,FALSE)))</f>
        <v>1</v>
      </c>
    </row>
    <row r="2414" spans="1:6">
      <c r="A2414" t="s">
        <v>4823</v>
      </c>
      <c r="B2414" t="s">
        <v>1783</v>
      </c>
      <c r="C2414" s="3">
        <v>42625</v>
      </c>
      <c r="D2414" t="str">
        <f>IF(C2414 &gt;= var!$A$1, "MostFresh", IF(DATEDIF(C2414,var!$A$2,"d") &lt; 60, "MostFresh", IF(DATEDIF(C2414,var!$A$2, "d") &lt; 90,"Fresh",IF(DATEDIF(C2414,var!$A$2, "d") &lt; 120, "state","abandon"))))</f>
        <v>MostFresh</v>
      </c>
      <c r="E2414" s="3" t="str">
        <f>IF(C2414 &gt;= var!$D$1,IF(C2414 &lt;= var!$D$2, "1", "0"),"0")</f>
        <v>0</v>
      </c>
      <c r="F2414" t="b">
        <f>NOT(ISNA(VLOOKUP(B2414,var!$B$1:$B$40,1,FALSE)))</f>
        <v>1</v>
      </c>
    </row>
    <row r="2415" spans="1:6">
      <c r="A2415" t="s">
        <v>4824</v>
      </c>
      <c r="B2415" t="s">
        <v>1783</v>
      </c>
      <c r="C2415" s="3">
        <v>42625</v>
      </c>
      <c r="D2415" t="str">
        <f>IF(C2415 &gt;= var!$A$1, "MostFresh", IF(DATEDIF(C2415,var!$A$2,"d") &lt; 60, "MostFresh", IF(DATEDIF(C2415,var!$A$2, "d") &lt; 90,"Fresh",IF(DATEDIF(C2415,var!$A$2, "d") &lt; 120, "state","abandon"))))</f>
        <v>MostFresh</v>
      </c>
      <c r="E2415" s="3" t="str">
        <f>IF(C2415 &gt;= var!$D$1,IF(C2415 &lt;= var!$D$2, "1", "0"),"0")</f>
        <v>0</v>
      </c>
      <c r="F2415" t="b">
        <f>NOT(ISNA(VLOOKUP(B2415,var!$B$1:$B$40,1,FALSE)))</f>
        <v>1</v>
      </c>
    </row>
    <row r="2416" spans="1:6">
      <c r="A2416" t="s">
        <v>4825</v>
      </c>
      <c r="B2416" t="s">
        <v>1783</v>
      </c>
      <c r="C2416" s="3">
        <v>42576</v>
      </c>
      <c r="D2416" t="str">
        <f>IF(C2416 &gt;= var!$A$1, "MostFresh", IF(DATEDIF(C2416,var!$A$2,"d") &lt; 60, "MostFresh", IF(DATEDIF(C2416,var!$A$2, "d") &lt; 90,"Fresh",IF(DATEDIF(C2416,var!$A$2, "d") &lt; 120, "state","abandon"))))</f>
        <v>Fresh</v>
      </c>
      <c r="E2416" s="3" t="str">
        <f>IF(C2416 &gt;= var!$D$1,IF(C2416 &lt;= var!$D$2, "1", "0"),"0")</f>
        <v>0</v>
      </c>
      <c r="F2416" t="b">
        <f>NOT(ISNA(VLOOKUP(B2416,var!$B$1:$B$40,1,FALSE)))</f>
        <v>1</v>
      </c>
    </row>
    <row r="2417" spans="1:6">
      <c r="A2417" t="s">
        <v>4826</v>
      </c>
      <c r="B2417" t="s">
        <v>1783</v>
      </c>
      <c r="C2417" s="3">
        <v>42605</v>
      </c>
      <c r="D2417" t="str">
        <f>IF(C2417 &gt;= var!$A$1, "MostFresh", IF(DATEDIF(C2417,var!$A$2,"d") &lt; 60, "MostFresh", IF(DATEDIF(C2417,var!$A$2, "d") &lt; 90,"Fresh",IF(DATEDIF(C2417,var!$A$2, "d") &lt; 120, "state","abandon"))))</f>
        <v>MostFresh</v>
      </c>
      <c r="E2417" s="3" t="str">
        <f>IF(C2417 &gt;= var!$D$1,IF(C2417 &lt;= var!$D$2, "1", "0"),"0")</f>
        <v>0</v>
      </c>
      <c r="F2417" t="b">
        <f>NOT(ISNA(VLOOKUP(B2417,var!$B$1:$B$40,1,FALSE)))</f>
        <v>1</v>
      </c>
    </row>
    <row r="2418" spans="1:6">
      <c r="A2418" t="s">
        <v>4827</v>
      </c>
      <c r="B2418" t="s">
        <v>1783</v>
      </c>
      <c r="C2418" s="3">
        <v>42597</v>
      </c>
      <c r="D2418" t="str">
        <f>IF(C2418 &gt;= var!$A$1, "MostFresh", IF(DATEDIF(C2418,var!$A$2,"d") &lt; 60, "MostFresh", IF(DATEDIF(C2418,var!$A$2, "d") &lt; 90,"Fresh",IF(DATEDIF(C2418,var!$A$2, "d") &lt; 120, "state","abandon"))))</f>
        <v>MostFresh</v>
      </c>
      <c r="E2418" s="3" t="str">
        <f>IF(C2418 &gt;= var!$D$1,IF(C2418 &lt;= var!$D$2, "1", "0"),"0")</f>
        <v>0</v>
      </c>
      <c r="F2418" t="b">
        <f>NOT(ISNA(VLOOKUP(B2418,var!$B$1:$B$40,1,FALSE)))</f>
        <v>1</v>
      </c>
    </row>
    <row r="2419" spans="1:6">
      <c r="A2419" t="s">
        <v>4828</v>
      </c>
      <c r="B2419" t="s">
        <v>1783</v>
      </c>
      <c r="C2419" s="3">
        <v>42618</v>
      </c>
      <c r="D2419" t="str">
        <f>IF(C2419 &gt;= var!$A$1, "MostFresh", IF(DATEDIF(C2419,var!$A$2,"d") &lt; 60, "MostFresh", IF(DATEDIF(C2419,var!$A$2, "d") &lt; 90,"Fresh",IF(DATEDIF(C2419,var!$A$2, "d") &lt; 120, "state","abandon"))))</f>
        <v>MostFresh</v>
      </c>
      <c r="E2419" s="3" t="str">
        <f>IF(C2419 &gt;= var!$D$1,IF(C2419 &lt;= var!$D$2, "1", "0"),"0")</f>
        <v>0</v>
      </c>
      <c r="F2419" t="b">
        <f>NOT(ISNA(VLOOKUP(B2419,var!$B$1:$B$40,1,FALSE)))</f>
        <v>1</v>
      </c>
    </row>
    <row r="2420" spans="1:6">
      <c r="A2420" t="s">
        <v>4829</v>
      </c>
      <c r="B2420" t="s">
        <v>1783</v>
      </c>
      <c r="C2420" s="3">
        <v>42667</v>
      </c>
      <c r="D2420" t="str">
        <f>IF(C2420 &gt;= var!$A$1, "MostFresh", IF(DATEDIF(C2420,var!$A$2,"d") &lt; 60, "MostFresh", IF(DATEDIF(C2420,var!$A$2, "d") &lt; 90,"Fresh",IF(DATEDIF(C2420,var!$A$2, "d") &lt; 120, "state","abandon"))))</f>
        <v>MostFresh</v>
      </c>
      <c r="E2420" s="3" t="str">
        <f>IF(C2420 &gt;= var!$D$1,IF(C2420 &lt;= var!$D$2, "1", "0"),"0")</f>
        <v>1</v>
      </c>
      <c r="F2420" t="b">
        <f>NOT(ISNA(VLOOKUP(B2420,var!$B$1:$B$40,1,FALSE)))</f>
        <v>1</v>
      </c>
    </row>
    <row r="2421" spans="1:6">
      <c r="A2421" t="s">
        <v>4830</v>
      </c>
      <c r="B2421" t="s">
        <v>1783</v>
      </c>
      <c r="C2421" s="3">
        <v>42667</v>
      </c>
      <c r="D2421" t="str">
        <f>IF(C2421 &gt;= var!$A$1, "MostFresh", IF(DATEDIF(C2421,var!$A$2,"d") &lt; 60, "MostFresh", IF(DATEDIF(C2421,var!$A$2, "d") &lt; 90,"Fresh",IF(DATEDIF(C2421,var!$A$2, "d") &lt; 120, "state","abandon"))))</f>
        <v>MostFresh</v>
      </c>
      <c r="E2421" s="3" t="str">
        <f>IF(C2421 &gt;= var!$D$1,IF(C2421 &lt;= var!$D$2, "1", "0"),"0")</f>
        <v>1</v>
      </c>
      <c r="F2421" t="b">
        <f>NOT(ISNA(VLOOKUP(B2421,var!$B$1:$B$40,1,FALSE)))</f>
        <v>1</v>
      </c>
    </row>
    <row r="2422" spans="1:6">
      <c r="A2422" t="s">
        <v>4831</v>
      </c>
      <c r="B2422" t="s">
        <v>1783</v>
      </c>
      <c r="C2422" s="3">
        <v>42668</v>
      </c>
      <c r="D2422" t="str">
        <f>IF(C2422 &gt;= var!$A$1, "MostFresh", IF(DATEDIF(C2422,var!$A$2,"d") &lt; 60, "MostFresh", IF(DATEDIF(C2422,var!$A$2, "d") &lt; 90,"Fresh",IF(DATEDIF(C2422,var!$A$2, "d") &lt; 120, "state","abandon"))))</f>
        <v>MostFresh</v>
      </c>
      <c r="E2422" s="3" t="str">
        <f>IF(C2422 &gt;= var!$D$1,IF(C2422 &lt;= var!$D$2, "1", "0"),"0")</f>
        <v>1</v>
      </c>
      <c r="F2422" t="b">
        <f>NOT(ISNA(VLOOKUP(B2422,var!$B$1:$B$40,1,FALSE)))</f>
        <v>1</v>
      </c>
    </row>
    <row r="2423" spans="1:6">
      <c r="A2423" t="s">
        <v>5173</v>
      </c>
      <c r="B2423" t="s">
        <v>1783</v>
      </c>
      <c r="C2423" s="3">
        <v>42660</v>
      </c>
      <c r="D2423" t="str">
        <f>IF(C2423 &gt;= var!$A$1, "MostFresh", IF(DATEDIF(C2423,var!$A$2,"d") &lt; 60, "MostFresh", IF(DATEDIF(C2423,var!$A$2, "d") &lt; 90,"Fresh",IF(DATEDIF(C2423,var!$A$2, "d") &lt; 120, "state","abandon"))))</f>
        <v>MostFresh</v>
      </c>
      <c r="E2423" s="3" t="str">
        <f>IF(C2423 &gt;= var!$D$1,IF(C2423 &lt;= var!$D$2, "1", "0"),"0")</f>
        <v>1</v>
      </c>
      <c r="F2423" t="b">
        <f>NOT(ISNA(VLOOKUP(B2423,var!$B$1:$B$40,1,FALSE)))</f>
        <v>1</v>
      </c>
    </row>
    <row r="2424" spans="1:6">
      <c r="A2424" t="s">
        <v>5174</v>
      </c>
      <c r="B2424" t="s">
        <v>1783</v>
      </c>
      <c r="C2424" s="3">
        <v>42660</v>
      </c>
      <c r="D2424" t="str">
        <f>IF(C2424 &gt;= var!$A$1, "MostFresh", IF(DATEDIF(C2424,var!$A$2,"d") &lt; 60, "MostFresh", IF(DATEDIF(C2424,var!$A$2, "d") &lt; 90,"Fresh",IF(DATEDIF(C2424,var!$A$2, "d") &lt; 120, "state","abandon"))))</f>
        <v>MostFresh</v>
      </c>
      <c r="E2424" s="3" t="str">
        <f>IF(C2424 &gt;= var!$D$1,IF(C2424 &lt;= var!$D$2, "1", "0"),"0")</f>
        <v>1</v>
      </c>
      <c r="F2424" t="b">
        <f>NOT(ISNA(VLOOKUP(B2424,var!$B$1:$B$40,1,FALSE)))</f>
        <v>1</v>
      </c>
    </row>
    <row r="2425" spans="1:6">
      <c r="A2425" t="s">
        <v>5175</v>
      </c>
      <c r="B2425" t="s">
        <v>1783</v>
      </c>
      <c r="C2425" s="3">
        <v>42660</v>
      </c>
      <c r="D2425" t="str">
        <f>IF(C2425 &gt;= var!$A$1, "MostFresh", IF(DATEDIF(C2425,var!$A$2,"d") &lt; 60, "MostFresh", IF(DATEDIF(C2425,var!$A$2, "d") &lt; 90,"Fresh",IF(DATEDIF(C2425,var!$A$2, "d") &lt; 120, "state","abandon"))))</f>
        <v>MostFresh</v>
      </c>
      <c r="E2425" s="3" t="str">
        <f>IF(C2425 &gt;= var!$D$1,IF(C2425 &lt;= var!$D$2, "1", "0"),"0")</f>
        <v>1</v>
      </c>
      <c r="F2425" t="b">
        <f>NOT(ISNA(VLOOKUP(B2425,var!$B$1:$B$40,1,FALSE)))</f>
        <v>1</v>
      </c>
    </row>
    <row r="2426" spans="1:6">
      <c r="A2426" t="s">
        <v>5176</v>
      </c>
      <c r="B2426" t="s">
        <v>1783</v>
      </c>
      <c r="C2426" s="3">
        <v>42660</v>
      </c>
      <c r="D2426" t="str">
        <f>IF(C2426 &gt;= var!$A$1, "MostFresh", IF(DATEDIF(C2426,var!$A$2,"d") &lt; 60, "MostFresh", IF(DATEDIF(C2426,var!$A$2, "d") &lt; 90,"Fresh",IF(DATEDIF(C2426,var!$A$2, "d") &lt; 120, "state","abandon"))))</f>
        <v>MostFresh</v>
      </c>
      <c r="E2426" s="3" t="str">
        <f>IF(C2426 &gt;= var!$D$1,IF(C2426 &lt;= var!$D$2, "1", "0"),"0")</f>
        <v>1</v>
      </c>
      <c r="F2426" t="b">
        <f>NOT(ISNA(VLOOKUP(B2426,var!$B$1:$B$40,1,FALSE)))</f>
        <v>1</v>
      </c>
    </row>
    <row r="2427" spans="1:6">
      <c r="A2427" t="s">
        <v>5177</v>
      </c>
      <c r="B2427" t="s">
        <v>1783</v>
      </c>
      <c r="C2427" s="3">
        <v>42660</v>
      </c>
      <c r="D2427" t="str">
        <f>IF(C2427 &gt;= var!$A$1, "MostFresh", IF(DATEDIF(C2427,var!$A$2,"d") &lt; 60, "MostFresh", IF(DATEDIF(C2427,var!$A$2, "d") &lt; 90,"Fresh",IF(DATEDIF(C2427,var!$A$2, "d") &lt; 120, "state","abandon"))))</f>
        <v>MostFresh</v>
      </c>
      <c r="E2427" s="3" t="str">
        <f>IF(C2427 &gt;= var!$D$1,IF(C2427 &lt;= var!$D$2, "1", "0"),"0")</f>
        <v>1</v>
      </c>
      <c r="F2427" t="b">
        <f>NOT(ISNA(VLOOKUP(B2427,var!$B$1:$B$40,1,FALSE)))</f>
        <v>1</v>
      </c>
    </row>
    <row r="2428" spans="1:6">
      <c r="A2428" t="s">
        <v>5178</v>
      </c>
      <c r="B2428" t="s">
        <v>1783</v>
      </c>
      <c r="C2428" s="3">
        <v>42660</v>
      </c>
      <c r="D2428" t="str">
        <f>IF(C2428 &gt;= var!$A$1, "MostFresh", IF(DATEDIF(C2428,var!$A$2,"d") &lt; 60, "MostFresh", IF(DATEDIF(C2428,var!$A$2, "d") &lt; 90,"Fresh",IF(DATEDIF(C2428,var!$A$2, "d") &lt; 120, "state","abandon"))))</f>
        <v>MostFresh</v>
      </c>
      <c r="E2428" s="3" t="str">
        <f>IF(C2428 &gt;= var!$D$1,IF(C2428 &lt;= var!$D$2, "1", "0"),"0")</f>
        <v>1</v>
      </c>
      <c r="F2428" t="b">
        <f>NOT(ISNA(VLOOKUP(B2428,var!$B$1:$B$40,1,FALSE)))</f>
        <v>1</v>
      </c>
    </row>
    <row r="2429" spans="1:6">
      <c r="A2429" t="s">
        <v>4832</v>
      </c>
      <c r="B2429" t="s">
        <v>1783</v>
      </c>
      <c r="C2429" s="3">
        <v>42668</v>
      </c>
      <c r="D2429" t="str">
        <f>IF(C2429 &gt;= var!$A$1, "MostFresh", IF(DATEDIF(C2429,var!$A$2,"d") &lt; 60, "MostFresh", IF(DATEDIF(C2429,var!$A$2, "d") &lt; 90,"Fresh",IF(DATEDIF(C2429,var!$A$2, "d") &lt; 120, "state","abandon"))))</f>
        <v>MostFresh</v>
      </c>
      <c r="E2429" s="3" t="str">
        <f>IF(C2429 &gt;= var!$D$1,IF(C2429 &lt;= var!$D$2, "1", "0"),"0")</f>
        <v>1</v>
      </c>
      <c r="F2429" t="b">
        <f>NOT(ISNA(VLOOKUP(B2429,var!$B$1:$B$40,1,FALSE)))</f>
        <v>1</v>
      </c>
    </row>
    <row r="2430" spans="1:6">
      <c r="A2430" t="s">
        <v>4833</v>
      </c>
      <c r="B2430" t="s">
        <v>1783</v>
      </c>
      <c r="C2430" s="3">
        <v>42576</v>
      </c>
      <c r="D2430" t="str">
        <f>IF(C2430 &gt;= var!$A$1, "MostFresh", IF(DATEDIF(C2430,var!$A$2,"d") &lt; 60, "MostFresh", IF(DATEDIF(C2430,var!$A$2, "d") &lt; 90,"Fresh",IF(DATEDIF(C2430,var!$A$2, "d") &lt; 120, "state","abandon"))))</f>
        <v>Fresh</v>
      </c>
      <c r="E2430" s="3" t="str">
        <f>IF(C2430 &gt;= var!$D$1,IF(C2430 &lt;= var!$D$2, "1", "0"),"0")</f>
        <v>0</v>
      </c>
      <c r="F2430" t="b">
        <f>NOT(ISNA(VLOOKUP(B2430,var!$B$1:$B$40,1,FALSE)))</f>
        <v>1</v>
      </c>
    </row>
    <row r="2431" spans="1:6">
      <c r="A2431" t="s">
        <v>4834</v>
      </c>
      <c r="B2431" t="s">
        <v>1783</v>
      </c>
      <c r="C2431" s="3">
        <v>42668</v>
      </c>
      <c r="D2431" t="str">
        <f>IF(C2431 &gt;= var!$A$1, "MostFresh", IF(DATEDIF(C2431,var!$A$2,"d") &lt; 60, "MostFresh", IF(DATEDIF(C2431,var!$A$2, "d") &lt; 90,"Fresh",IF(DATEDIF(C2431,var!$A$2, "d") &lt; 120, "state","abandon"))))</f>
        <v>MostFresh</v>
      </c>
      <c r="E2431" s="3" t="str">
        <f>IF(C2431 &gt;= var!$D$1,IF(C2431 &lt;= var!$D$2, "1", "0"),"0")</f>
        <v>1</v>
      </c>
      <c r="F2431" t="b">
        <f>NOT(ISNA(VLOOKUP(B2431,var!$B$1:$B$40,1,FALSE)))</f>
        <v>1</v>
      </c>
    </row>
    <row r="2432" spans="1:6">
      <c r="A2432" t="s">
        <v>4835</v>
      </c>
      <c r="B2432" t="s">
        <v>1783</v>
      </c>
      <c r="C2432" s="3">
        <v>42605</v>
      </c>
      <c r="D2432" t="str">
        <f>IF(C2432 &gt;= var!$A$1, "MostFresh", IF(DATEDIF(C2432,var!$A$2,"d") &lt; 60, "MostFresh", IF(DATEDIF(C2432,var!$A$2, "d") &lt; 90,"Fresh",IF(DATEDIF(C2432,var!$A$2, "d") &lt; 120, "state","abandon"))))</f>
        <v>MostFresh</v>
      </c>
      <c r="E2432" s="3" t="str">
        <f>IF(C2432 &gt;= var!$D$1,IF(C2432 &lt;= var!$D$2, "1", "0"),"0")</f>
        <v>0</v>
      </c>
      <c r="F2432" t="b">
        <f>NOT(ISNA(VLOOKUP(B2432,var!$B$1:$B$40,1,FALSE)))</f>
        <v>1</v>
      </c>
    </row>
    <row r="2433" spans="1:6">
      <c r="A2433" t="s">
        <v>4836</v>
      </c>
      <c r="B2433" t="s">
        <v>1783</v>
      </c>
      <c r="C2433" s="3">
        <v>42667</v>
      </c>
      <c r="D2433" t="str">
        <f>IF(C2433 &gt;= var!$A$1, "MostFresh", IF(DATEDIF(C2433,var!$A$2,"d") &lt; 60, "MostFresh", IF(DATEDIF(C2433,var!$A$2, "d") &lt; 90,"Fresh",IF(DATEDIF(C2433,var!$A$2, "d") &lt; 120, "state","abandon"))))</f>
        <v>MostFresh</v>
      </c>
      <c r="E2433" s="3" t="str">
        <f>IF(C2433 &gt;= var!$D$1,IF(C2433 &lt;= var!$D$2, "1", "0"),"0")</f>
        <v>1</v>
      </c>
      <c r="F2433" t="b">
        <f>NOT(ISNA(VLOOKUP(B2433,var!$B$1:$B$40,1,FALSE)))</f>
        <v>1</v>
      </c>
    </row>
    <row r="2434" spans="1:6">
      <c r="A2434" t="s">
        <v>4837</v>
      </c>
      <c r="B2434" t="s">
        <v>1783</v>
      </c>
      <c r="C2434" s="3">
        <v>42605</v>
      </c>
      <c r="D2434" t="str">
        <f>IF(C2434 &gt;= var!$A$1, "MostFresh", IF(DATEDIF(C2434,var!$A$2,"d") &lt; 60, "MostFresh", IF(DATEDIF(C2434,var!$A$2, "d") &lt; 90,"Fresh",IF(DATEDIF(C2434,var!$A$2, "d") &lt; 120, "state","abandon"))))</f>
        <v>MostFresh</v>
      </c>
      <c r="E2434" s="3" t="str">
        <f>IF(C2434 &gt;= var!$D$1,IF(C2434 &lt;= var!$D$2, "1", "0"),"0")</f>
        <v>0</v>
      </c>
      <c r="F2434" t="b">
        <f>NOT(ISNA(VLOOKUP(B2434,var!$B$1:$B$40,1,FALSE)))</f>
        <v>1</v>
      </c>
    </row>
    <row r="2435" spans="1:6">
      <c r="A2435" t="s">
        <v>4838</v>
      </c>
      <c r="B2435" t="s">
        <v>1783</v>
      </c>
      <c r="C2435" s="3">
        <v>42667</v>
      </c>
      <c r="D2435" t="str">
        <f>IF(C2435 &gt;= var!$A$1, "MostFresh", IF(DATEDIF(C2435,var!$A$2,"d") &lt; 60, "MostFresh", IF(DATEDIF(C2435,var!$A$2, "d") &lt; 90,"Fresh",IF(DATEDIF(C2435,var!$A$2, "d") &lt; 120, "state","abandon"))))</f>
        <v>MostFresh</v>
      </c>
      <c r="E2435" s="3" t="str">
        <f>IF(C2435 &gt;= var!$D$1,IF(C2435 &lt;= var!$D$2, "1", "0"),"0")</f>
        <v>1</v>
      </c>
      <c r="F2435" t="b">
        <f>NOT(ISNA(VLOOKUP(B2435,var!$B$1:$B$40,1,FALSE)))</f>
        <v>1</v>
      </c>
    </row>
    <row r="2436" spans="1:6">
      <c r="A2436" t="s">
        <v>4839</v>
      </c>
      <c r="B2436" t="s">
        <v>1783</v>
      </c>
      <c r="C2436" s="3">
        <v>42668</v>
      </c>
      <c r="D2436" t="str">
        <f>IF(C2436 &gt;= var!$A$1, "MostFresh", IF(DATEDIF(C2436,var!$A$2,"d") &lt; 60, "MostFresh", IF(DATEDIF(C2436,var!$A$2, "d") &lt; 90,"Fresh",IF(DATEDIF(C2436,var!$A$2, "d") &lt; 120, "state","abandon"))))</f>
        <v>MostFresh</v>
      </c>
      <c r="E2436" s="3" t="str">
        <f>IF(C2436 &gt;= var!$D$1,IF(C2436 &lt;= var!$D$2, "1", "0"),"0")</f>
        <v>1</v>
      </c>
      <c r="F2436" t="b">
        <f>NOT(ISNA(VLOOKUP(B2436,var!$B$1:$B$40,1,FALSE)))</f>
        <v>1</v>
      </c>
    </row>
    <row r="2437" spans="1:6">
      <c r="A2437" t="s">
        <v>4840</v>
      </c>
      <c r="B2437" t="s">
        <v>1783</v>
      </c>
      <c r="C2437" s="3">
        <v>42667</v>
      </c>
      <c r="D2437" t="str">
        <f>IF(C2437 &gt;= var!$A$1, "MostFresh", IF(DATEDIF(C2437,var!$A$2,"d") &lt; 60, "MostFresh", IF(DATEDIF(C2437,var!$A$2, "d") &lt; 90,"Fresh",IF(DATEDIF(C2437,var!$A$2, "d") &lt; 120, "state","abandon"))))</f>
        <v>MostFresh</v>
      </c>
      <c r="E2437" s="3" t="str">
        <f>IF(C2437 &gt;= var!$D$1,IF(C2437 &lt;= var!$D$2, "1", "0"),"0")</f>
        <v>1</v>
      </c>
      <c r="F2437" t="b">
        <f>NOT(ISNA(VLOOKUP(B2437,var!$B$1:$B$40,1,FALSE)))</f>
        <v>1</v>
      </c>
    </row>
    <row r="2438" spans="1:6">
      <c r="A2438" t="s">
        <v>4841</v>
      </c>
      <c r="B2438" t="s">
        <v>1783</v>
      </c>
      <c r="C2438" s="3">
        <v>42605</v>
      </c>
      <c r="D2438" t="str">
        <f>IF(C2438 &gt;= var!$A$1, "MostFresh", IF(DATEDIF(C2438,var!$A$2,"d") &lt; 60, "MostFresh", IF(DATEDIF(C2438,var!$A$2, "d") &lt; 90,"Fresh",IF(DATEDIF(C2438,var!$A$2, "d") &lt; 120, "state","abandon"))))</f>
        <v>MostFresh</v>
      </c>
      <c r="E2438" s="3" t="str">
        <f>IF(C2438 &gt;= var!$D$1,IF(C2438 &lt;= var!$D$2, "1", "0"),"0")</f>
        <v>0</v>
      </c>
      <c r="F2438" t="b">
        <f>NOT(ISNA(VLOOKUP(B2438,var!$B$1:$B$40,1,FALSE)))</f>
        <v>1</v>
      </c>
    </row>
    <row r="2439" spans="1:6">
      <c r="A2439" t="s">
        <v>4842</v>
      </c>
      <c r="B2439" t="s">
        <v>1783</v>
      </c>
      <c r="C2439" s="3">
        <v>42605</v>
      </c>
      <c r="D2439" t="str">
        <f>IF(C2439 &gt;= var!$A$1, "MostFresh", IF(DATEDIF(C2439,var!$A$2,"d") &lt; 60, "MostFresh", IF(DATEDIF(C2439,var!$A$2, "d") &lt; 90,"Fresh",IF(DATEDIF(C2439,var!$A$2, "d") &lt; 120, "state","abandon"))))</f>
        <v>MostFresh</v>
      </c>
      <c r="E2439" s="3" t="str">
        <f>IF(C2439 &gt;= var!$D$1,IF(C2439 &lt;= var!$D$2, "1", "0"),"0")</f>
        <v>0</v>
      </c>
      <c r="F2439" t="b">
        <f>NOT(ISNA(VLOOKUP(B2439,var!$B$1:$B$40,1,FALSE)))</f>
        <v>1</v>
      </c>
    </row>
    <row r="2440" spans="1:6">
      <c r="A2440" t="s">
        <v>4843</v>
      </c>
      <c r="B2440" t="s">
        <v>1783</v>
      </c>
      <c r="C2440" s="3">
        <v>42668</v>
      </c>
      <c r="D2440" t="str">
        <f>IF(C2440 &gt;= var!$A$1, "MostFresh", IF(DATEDIF(C2440,var!$A$2,"d") &lt; 60, "MostFresh", IF(DATEDIF(C2440,var!$A$2, "d") &lt; 90,"Fresh",IF(DATEDIF(C2440,var!$A$2, "d") &lt; 120, "state","abandon"))))</f>
        <v>MostFresh</v>
      </c>
      <c r="E2440" s="3" t="str">
        <f>IF(C2440 &gt;= var!$D$1,IF(C2440 &lt;= var!$D$2, "1", "0"),"0")</f>
        <v>1</v>
      </c>
      <c r="F2440" t="b">
        <f>NOT(ISNA(VLOOKUP(B2440,var!$B$1:$B$40,1,FALSE)))</f>
        <v>1</v>
      </c>
    </row>
    <row r="2441" spans="1:6">
      <c r="A2441" t="s">
        <v>4844</v>
      </c>
      <c r="B2441" t="s">
        <v>1783</v>
      </c>
      <c r="C2441" s="3">
        <v>42667</v>
      </c>
      <c r="D2441" t="str">
        <f>IF(C2441 &gt;= var!$A$1, "MostFresh", IF(DATEDIF(C2441,var!$A$2,"d") &lt; 60, "MostFresh", IF(DATEDIF(C2441,var!$A$2, "d") &lt; 90,"Fresh",IF(DATEDIF(C2441,var!$A$2, "d") &lt; 120, "state","abandon"))))</f>
        <v>MostFresh</v>
      </c>
      <c r="E2441" s="3" t="str">
        <f>IF(C2441 &gt;= var!$D$1,IF(C2441 &lt;= var!$D$2, "1", "0"),"0")</f>
        <v>1</v>
      </c>
      <c r="F2441" t="b">
        <f>NOT(ISNA(VLOOKUP(B2441,var!$B$1:$B$40,1,FALSE)))</f>
        <v>1</v>
      </c>
    </row>
    <row r="2442" spans="1:6">
      <c r="A2442" t="s">
        <v>4845</v>
      </c>
      <c r="B2442" t="s">
        <v>1783</v>
      </c>
      <c r="C2442" s="3">
        <v>42590</v>
      </c>
      <c r="D2442" t="str">
        <f>IF(C2442 &gt;= var!$A$1, "MostFresh", IF(DATEDIF(C2442,var!$A$2,"d") &lt; 60, "MostFresh", IF(DATEDIF(C2442,var!$A$2, "d") &lt; 90,"Fresh",IF(DATEDIF(C2442,var!$A$2, "d") &lt; 120, "state","abandon"))))</f>
        <v>MostFresh</v>
      </c>
      <c r="E2442" s="3" t="str">
        <f>IF(C2442 &gt;= var!$D$1,IF(C2442 &lt;= var!$D$2, "1", "0"),"0")</f>
        <v>0</v>
      </c>
      <c r="F2442" t="b">
        <f>NOT(ISNA(VLOOKUP(B2442,var!$B$1:$B$40,1,FALSE)))</f>
        <v>1</v>
      </c>
    </row>
    <row r="2443" spans="1:6">
      <c r="A2443" t="s">
        <v>4846</v>
      </c>
      <c r="B2443" t="s">
        <v>1783</v>
      </c>
      <c r="C2443" s="3">
        <v>42625</v>
      </c>
      <c r="D2443" t="str">
        <f>IF(C2443 &gt;= var!$A$1, "MostFresh", IF(DATEDIF(C2443,var!$A$2,"d") &lt; 60, "MostFresh", IF(DATEDIF(C2443,var!$A$2, "d") &lt; 90,"Fresh",IF(DATEDIF(C2443,var!$A$2, "d") &lt; 120, "state","abandon"))))</f>
        <v>MostFresh</v>
      </c>
      <c r="E2443" s="3" t="str">
        <f>IF(C2443 &gt;= var!$D$1,IF(C2443 &lt;= var!$D$2, "1", "0"),"0")</f>
        <v>0</v>
      </c>
      <c r="F2443" t="b">
        <f>NOT(ISNA(VLOOKUP(B2443,var!$B$1:$B$40,1,FALSE)))</f>
        <v>1</v>
      </c>
    </row>
    <row r="2444" spans="1:6">
      <c r="A2444" t="s">
        <v>4847</v>
      </c>
      <c r="B2444" t="s">
        <v>1784</v>
      </c>
      <c r="C2444" s="3">
        <v>42668</v>
      </c>
      <c r="D2444" t="str">
        <f>IF(C2444 &gt;= var!$A$1, "MostFresh", IF(DATEDIF(C2444,var!$A$2,"d") &lt; 60, "MostFresh", IF(DATEDIF(C2444,var!$A$2, "d") &lt; 90,"Fresh",IF(DATEDIF(C2444,var!$A$2, "d") &lt; 120, "state","abandon"))))</f>
        <v>MostFresh</v>
      </c>
      <c r="E2444" s="3" t="str">
        <f>IF(C2444 &gt;= var!$D$1,IF(C2444 &lt;= var!$D$2, "1", "0"),"0")</f>
        <v>1</v>
      </c>
      <c r="F2444" t="b">
        <f>NOT(ISNA(VLOOKUP(B2444,var!$B$1:$B$40,1,FALSE)))</f>
        <v>1</v>
      </c>
    </row>
    <row r="2445" spans="1:6">
      <c r="A2445" t="s">
        <v>4848</v>
      </c>
      <c r="B2445" t="s">
        <v>1783</v>
      </c>
      <c r="C2445" s="3">
        <v>42618</v>
      </c>
      <c r="D2445" t="str">
        <f>IF(C2445 &gt;= var!$A$1, "MostFresh", IF(DATEDIF(C2445,var!$A$2,"d") &lt; 60, "MostFresh", IF(DATEDIF(C2445,var!$A$2, "d") &lt; 90,"Fresh",IF(DATEDIF(C2445,var!$A$2, "d") &lt; 120, "state","abandon"))))</f>
        <v>MostFresh</v>
      </c>
      <c r="E2445" s="3" t="str">
        <f>IF(C2445 &gt;= var!$D$1,IF(C2445 &lt;= var!$D$2, "1", "0"),"0")</f>
        <v>0</v>
      </c>
      <c r="F2445" t="b">
        <f>NOT(ISNA(VLOOKUP(B2445,var!$B$1:$B$40,1,FALSE)))</f>
        <v>1</v>
      </c>
    </row>
    <row r="2446" spans="1:6">
      <c r="A2446" t="s">
        <v>5179</v>
      </c>
      <c r="B2446" t="s">
        <v>1783</v>
      </c>
      <c r="C2446" s="3">
        <v>42660</v>
      </c>
      <c r="D2446" t="str">
        <f>IF(C2446 &gt;= var!$A$1, "MostFresh", IF(DATEDIF(C2446,var!$A$2,"d") &lt; 60, "MostFresh", IF(DATEDIF(C2446,var!$A$2, "d") &lt; 90,"Fresh",IF(DATEDIF(C2446,var!$A$2, "d") &lt; 120, "state","abandon"))))</f>
        <v>MostFresh</v>
      </c>
      <c r="E2446" s="3" t="str">
        <f>IF(C2446 &gt;= var!$D$1,IF(C2446 &lt;= var!$D$2, "1", "0"),"0")</f>
        <v>1</v>
      </c>
      <c r="F2446" t="b">
        <f>NOT(ISNA(VLOOKUP(B2446,var!$B$1:$B$40,1,FALSE)))</f>
        <v>1</v>
      </c>
    </row>
    <row r="2447" spans="1:6">
      <c r="A2447" t="s">
        <v>4849</v>
      </c>
      <c r="B2447" t="s">
        <v>1783</v>
      </c>
      <c r="C2447" s="3">
        <v>42562</v>
      </c>
      <c r="D2447" t="str">
        <f>IF(C2447 &gt;= var!$A$1, "MostFresh", IF(DATEDIF(C2447,var!$A$2,"d") &lt; 60, "MostFresh", IF(DATEDIF(C2447,var!$A$2, "d") &lt; 90,"Fresh",IF(DATEDIF(C2447,var!$A$2, "d") &lt; 120, "state","abandon"))))</f>
        <v>Fresh</v>
      </c>
      <c r="E2447" s="3" t="str">
        <f>IF(C2447 &gt;= var!$D$1,IF(C2447 &lt;= var!$D$2, "1", "0"),"0")</f>
        <v>0</v>
      </c>
      <c r="F2447" t="b">
        <f>NOT(ISNA(VLOOKUP(B2447,var!$B$1:$B$40,1,FALSE)))</f>
        <v>1</v>
      </c>
    </row>
    <row r="2448" spans="1:6">
      <c r="A2448" t="s">
        <v>4850</v>
      </c>
      <c r="B2448" t="s">
        <v>1783</v>
      </c>
      <c r="C2448" s="3">
        <v>42668</v>
      </c>
      <c r="D2448" t="str">
        <f>IF(C2448 &gt;= var!$A$1, "MostFresh", IF(DATEDIF(C2448,var!$A$2,"d") &lt; 60, "MostFresh", IF(DATEDIF(C2448,var!$A$2, "d") &lt; 90,"Fresh",IF(DATEDIF(C2448,var!$A$2, "d") &lt; 120, "state","abandon"))))</f>
        <v>MostFresh</v>
      </c>
      <c r="E2448" s="3" t="str">
        <f>IF(C2448 &gt;= var!$D$1,IF(C2448 &lt;= var!$D$2, "1", "0"),"0")</f>
        <v>1</v>
      </c>
      <c r="F2448" t="b">
        <f>NOT(ISNA(VLOOKUP(B2448,var!$B$1:$B$40,1,FALSE)))</f>
        <v>1</v>
      </c>
    </row>
    <row r="2449" spans="1:6">
      <c r="A2449" t="s">
        <v>4851</v>
      </c>
      <c r="B2449" t="s">
        <v>5316</v>
      </c>
      <c r="C2449" s="3">
        <v>42513</v>
      </c>
      <c r="D2449" t="str">
        <f>IF(C2449 &gt;= var!$A$1, "MostFresh", IF(DATEDIF(C2449,var!$A$2,"d") &lt; 60, "MostFresh", IF(DATEDIF(C2449,var!$A$2, "d") &lt; 90,"Fresh",IF(DATEDIF(C2449,var!$A$2, "d") &lt; 120, "state","abandon"))))</f>
        <v>abandon</v>
      </c>
      <c r="E2449" s="3" t="str">
        <f>IF(C2449 &gt;= var!$D$1,IF(C2449 &lt;= var!$D$2, "1", "0"),"0")</f>
        <v>0</v>
      </c>
      <c r="F2449" t="b">
        <f>NOT(ISNA(VLOOKUP(B2449,var!$B$1:$B$40,1,FALSE)))</f>
        <v>0</v>
      </c>
    </row>
    <row r="2450" spans="1:6">
      <c r="A2450" t="s">
        <v>4852</v>
      </c>
      <c r="B2450" t="s">
        <v>10</v>
      </c>
      <c r="C2450" s="3">
        <v>42563</v>
      </c>
      <c r="D2450" t="str">
        <f>IF(C2450 &gt;= var!$A$1, "MostFresh", IF(DATEDIF(C2450,var!$A$2,"d") &lt; 60, "MostFresh", IF(DATEDIF(C2450,var!$A$2, "d") &lt; 90,"Fresh",IF(DATEDIF(C2450,var!$A$2, "d") &lt; 120, "state","abandon"))))</f>
        <v>Fresh</v>
      </c>
      <c r="E2450" s="3" t="str">
        <f>IF(C2450 &gt;= var!$D$1,IF(C2450 &lt;= var!$D$2, "1", "0"),"0")</f>
        <v>0</v>
      </c>
      <c r="F2450" t="b">
        <f>NOT(ISNA(VLOOKUP(B2450,var!$B$1:$B$40,1,FALSE)))</f>
        <v>1</v>
      </c>
    </row>
    <row r="2451" spans="1:6">
      <c r="A2451" t="s">
        <v>4853</v>
      </c>
      <c r="B2451" t="s">
        <v>10</v>
      </c>
      <c r="C2451" s="3">
        <v>42550</v>
      </c>
      <c r="D2451" t="str">
        <f>IF(C2451 &gt;= var!$A$1, "MostFresh", IF(DATEDIF(C2451,var!$A$2,"d") &lt; 60, "MostFresh", IF(DATEDIF(C2451,var!$A$2, "d") &lt; 90,"Fresh",IF(DATEDIF(C2451,var!$A$2, "d") &lt; 120, "state","abandon"))))</f>
        <v>state</v>
      </c>
      <c r="E2451" s="3" t="str">
        <f>IF(C2451 &gt;= var!$D$1,IF(C2451 &lt;= var!$D$2, "1", "0"),"0")</f>
        <v>0</v>
      </c>
      <c r="F2451" t="b">
        <f>NOT(ISNA(VLOOKUP(B2451,var!$B$1:$B$40,1,FALSE)))</f>
        <v>1</v>
      </c>
    </row>
    <row r="2452" spans="1:6">
      <c r="A2452" t="s">
        <v>4854</v>
      </c>
      <c r="B2452" t="s">
        <v>10</v>
      </c>
      <c r="C2452" s="3">
        <v>42527</v>
      </c>
      <c r="D2452" t="str">
        <f>IF(C2452 &gt;= var!$A$1, "MostFresh", IF(DATEDIF(C2452,var!$A$2,"d") &lt; 60, "MostFresh", IF(DATEDIF(C2452,var!$A$2, "d") &lt; 90,"Fresh",IF(DATEDIF(C2452,var!$A$2, "d") &lt; 120, "state","abandon"))))</f>
        <v>state</v>
      </c>
      <c r="E2452" s="3" t="str">
        <f>IF(C2452 &gt;= var!$D$1,IF(C2452 &lt;= var!$D$2, "1", "0"),"0")</f>
        <v>0</v>
      </c>
      <c r="F2452" t="b">
        <f>NOT(ISNA(VLOOKUP(B2452,var!$B$1:$B$40,1,FALSE)))</f>
        <v>1</v>
      </c>
    </row>
    <row r="2453" spans="1:6">
      <c r="A2453" t="s">
        <v>4855</v>
      </c>
      <c r="B2453" t="s">
        <v>10</v>
      </c>
      <c r="C2453" s="3">
        <v>42555</v>
      </c>
      <c r="D2453" t="str">
        <f>IF(C2453 &gt;= var!$A$1, "MostFresh", IF(DATEDIF(C2453,var!$A$2,"d") &lt; 60, "MostFresh", IF(DATEDIF(C2453,var!$A$2, "d") &lt; 90,"Fresh",IF(DATEDIF(C2453,var!$A$2, "d") &lt; 120, "state","abandon"))))</f>
        <v>Fresh</v>
      </c>
      <c r="E2453" s="3" t="str">
        <f>IF(C2453 &gt;= var!$D$1,IF(C2453 &lt;= var!$D$2, "1", "0"),"0")</f>
        <v>0</v>
      </c>
      <c r="F2453" t="b">
        <f>NOT(ISNA(VLOOKUP(B2453,var!$B$1:$B$40,1,FALSE)))</f>
        <v>1</v>
      </c>
    </row>
    <row r="2454" spans="1:6">
      <c r="A2454" t="s">
        <v>4856</v>
      </c>
      <c r="B2454" t="s">
        <v>10</v>
      </c>
      <c r="C2454" s="3">
        <v>42486</v>
      </c>
      <c r="D2454" t="str">
        <f>IF(C2454 &gt;= var!$A$1, "MostFresh", IF(DATEDIF(C2454,var!$A$2,"d") &lt; 60, "MostFresh", IF(DATEDIF(C2454,var!$A$2, "d") &lt; 90,"Fresh",IF(DATEDIF(C2454,var!$A$2, "d") &lt; 120, "state","abandon"))))</f>
        <v>abandon</v>
      </c>
      <c r="E2454" s="3" t="str">
        <f>IF(C2454 &gt;= var!$D$1,IF(C2454 &lt;= var!$D$2, "1", "0"),"0")</f>
        <v>0</v>
      </c>
      <c r="F2454" t="b">
        <f>NOT(ISNA(VLOOKUP(B2454,var!$B$1:$B$40,1,FALSE)))</f>
        <v>1</v>
      </c>
    </row>
    <row r="2455" spans="1:6">
      <c r="A2455" t="s">
        <v>4857</v>
      </c>
      <c r="B2455" t="s">
        <v>10</v>
      </c>
      <c r="C2455" s="3">
        <v>42446</v>
      </c>
      <c r="D2455" t="str">
        <f>IF(C2455 &gt;= var!$A$1, "MostFresh", IF(DATEDIF(C2455,var!$A$2,"d") &lt; 60, "MostFresh", IF(DATEDIF(C2455,var!$A$2, "d") &lt; 90,"Fresh",IF(DATEDIF(C2455,var!$A$2, "d") &lt; 120, "state","abandon"))))</f>
        <v>abandon</v>
      </c>
      <c r="E2455" s="3" t="str">
        <f>IF(C2455 &gt;= var!$D$1,IF(C2455 &lt;= var!$D$2, "1", "0"),"0")</f>
        <v>0</v>
      </c>
      <c r="F2455" t="b">
        <f>NOT(ISNA(VLOOKUP(B2455,var!$B$1:$B$40,1,FALSE)))</f>
        <v>1</v>
      </c>
    </row>
    <row r="2456" spans="1:6">
      <c r="A2456" t="s">
        <v>4858</v>
      </c>
      <c r="B2456" t="s">
        <v>10</v>
      </c>
      <c r="C2456" s="3">
        <v>42527</v>
      </c>
      <c r="D2456" t="str">
        <f>IF(C2456 &gt;= var!$A$1, "MostFresh", IF(DATEDIF(C2456,var!$A$2,"d") &lt; 60, "MostFresh", IF(DATEDIF(C2456,var!$A$2, "d") &lt; 90,"Fresh",IF(DATEDIF(C2456,var!$A$2, "d") &lt; 120, "state","abandon"))))</f>
        <v>state</v>
      </c>
      <c r="E2456" s="3" t="str">
        <f>IF(C2456 &gt;= var!$D$1,IF(C2456 &lt;= var!$D$2, "1", "0"),"0")</f>
        <v>0</v>
      </c>
      <c r="F2456" t="b">
        <f>NOT(ISNA(VLOOKUP(B2456,var!$B$1:$B$40,1,FALSE)))</f>
        <v>1</v>
      </c>
    </row>
    <row r="2457" spans="1:6">
      <c r="A2457" t="s">
        <v>4859</v>
      </c>
      <c r="B2457" t="s">
        <v>10</v>
      </c>
      <c r="C2457" s="3">
        <v>42550</v>
      </c>
      <c r="D2457" t="str">
        <f>IF(C2457 &gt;= var!$A$1, "MostFresh", IF(DATEDIF(C2457,var!$A$2,"d") &lt; 60, "MostFresh", IF(DATEDIF(C2457,var!$A$2, "d") &lt; 90,"Fresh",IF(DATEDIF(C2457,var!$A$2, "d") &lt; 120, "state","abandon"))))</f>
        <v>state</v>
      </c>
      <c r="E2457" s="3" t="str">
        <f>IF(C2457 &gt;= var!$D$1,IF(C2457 &lt;= var!$D$2, "1", "0"),"0")</f>
        <v>0</v>
      </c>
      <c r="F2457" t="b">
        <f>NOT(ISNA(VLOOKUP(B2457,var!$B$1:$B$40,1,FALSE)))</f>
        <v>1</v>
      </c>
    </row>
    <row r="2458" spans="1:6">
      <c r="A2458" t="s">
        <v>4860</v>
      </c>
      <c r="B2458" t="s">
        <v>10</v>
      </c>
      <c r="C2458" s="3">
        <v>42555</v>
      </c>
      <c r="D2458" t="str">
        <f>IF(C2458 &gt;= var!$A$1, "MostFresh", IF(DATEDIF(C2458,var!$A$2,"d") &lt; 60, "MostFresh", IF(DATEDIF(C2458,var!$A$2, "d") &lt; 90,"Fresh",IF(DATEDIF(C2458,var!$A$2, "d") &lt; 120, "state","abandon"))))</f>
        <v>Fresh</v>
      </c>
      <c r="E2458" s="3" t="str">
        <f>IF(C2458 &gt;= var!$D$1,IF(C2458 &lt;= var!$D$2, "1", "0"),"0")</f>
        <v>0</v>
      </c>
      <c r="F2458" t="b">
        <f>NOT(ISNA(VLOOKUP(B2458,var!$B$1:$B$40,1,FALSE)))</f>
        <v>1</v>
      </c>
    </row>
    <row r="2459" spans="1:6">
      <c r="A2459" t="s">
        <v>4861</v>
      </c>
      <c r="B2459" t="s">
        <v>10</v>
      </c>
      <c r="C2459" s="3">
        <v>42457</v>
      </c>
      <c r="D2459" t="str">
        <f>IF(C2459 &gt;= var!$A$1, "MostFresh", IF(DATEDIF(C2459,var!$A$2,"d") &lt; 60, "MostFresh", IF(DATEDIF(C2459,var!$A$2, "d") &lt; 90,"Fresh",IF(DATEDIF(C2459,var!$A$2, "d") &lt; 120, "state","abandon"))))</f>
        <v>abandon</v>
      </c>
      <c r="E2459" s="3" t="str">
        <f>IF(C2459 &gt;= var!$D$1,IF(C2459 &lt;= var!$D$2, "1", "0"),"0")</f>
        <v>0</v>
      </c>
      <c r="F2459" t="b">
        <f>NOT(ISNA(VLOOKUP(B2459,var!$B$1:$B$40,1,FALSE)))</f>
        <v>1</v>
      </c>
    </row>
    <row r="2460" spans="1:6">
      <c r="A2460" t="s">
        <v>4862</v>
      </c>
      <c r="B2460" t="s">
        <v>10</v>
      </c>
      <c r="C2460" s="3">
        <v>42457</v>
      </c>
      <c r="D2460" t="str">
        <f>IF(C2460 &gt;= var!$A$1, "MostFresh", IF(DATEDIF(C2460,var!$A$2,"d") &lt; 60, "MostFresh", IF(DATEDIF(C2460,var!$A$2, "d") &lt; 90,"Fresh",IF(DATEDIF(C2460,var!$A$2, "d") &lt; 120, "state","abandon"))))</f>
        <v>abandon</v>
      </c>
      <c r="E2460" s="3" t="str">
        <f>IF(C2460 &gt;= var!$D$1,IF(C2460 &lt;= var!$D$2, "1", "0"),"0")</f>
        <v>0</v>
      </c>
      <c r="F2460" t="b">
        <f>NOT(ISNA(VLOOKUP(B2460,var!$B$1:$B$40,1,FALSE)))</f>
        <v>1</v>
      </c>
    </row>
    <row r="2461" spans="1:6">
      <c r="A2461" t="s">
        <v>4863</v>
      </c>
      <c r="B2461" t="s">
        <v>10</v>
      </c>
      <c r="C2461" s="3">
        <v>42527</v>
      </c>
      <c r="D2461" t="str">
        <f>IF(C2461 &gt;= var!$A$1, "MostFresh", IF(DATEDIF(C2461,var!$A$2,"d") &lt; 60, "MostFresh", IF(DATEDIF(C2461,var!$A$2, "d") &lt; 90,"Fresh",IF(DATEDIF(C2461,var!$A$2, "d") &lt; 120, "state","abandon"))))</f>
        <v>state</v>
      </c>
      <c r="E2461" s="3" t="str">
        <f>IF(C2461 &gt;= var!$D$1,IF(C2461 &lt;= var!$D$2, "1", "0"),"0")</f>
        <v>0</v>
      </c>
      <c r="F2461" t="b">
        <f>NOT(ISNA(VLOOKUP(B2461,var!$B$1:$B$40,1,FALSE)))</f>
        <v>1</v>
      </c>
    </row>
    <row r="2462" spans="1:6">
      <c r="A2462" t="s">
        <v>4864</v>
      </c>
      <c r="B2462" t="s">
        <v>10</v>
      </c>
      <c r="C2462" s="3">
        <v>42555</v>
      </c>
      <c r="D2462" t="str">
        <f>IF(C2462 &gt;= var!$A$1, "MostFresh", IF(DATEDIF(C2462,var!$A$2,"d") &lt; 60, "MostFresh", IF(DATEDIF(C2462,var!$A$2, "d") &lt; 90,"Fresh",IF(DATEDIF(C2462,var!$A$2, "d") &lt; 120, "state","abandon"))))</f>
        <v>Fresh</v>
      </c>
      <c r="E2462" s="3" t="str">
        <f>IF(C2462 &gt;= var!$D$1,IF(C2462 &lt;= var!$D$2, "1", "0"),"0")</f>
        <v>0</v>
      </c>
      <c r="F2462" t="b">
        <f>NOT(ISNA(VLOOKUP(B2462,var!$B$1:$B$40,1,FALSE)))</f>
        <v>1</v>
      </c>
    </row>
    <row r="2463" spans="1:6">
      <c r="A2463" t="s">
        <v>4865</v>
      </c>
      <c r="B2463" t="s">
        <v>10</v>
      </c>
      <c r="C2463" s="3">
        <v>42527</v>
      </c>
      <c r="D2463" t="str">
        <f>IF(C2463 &gt;= var!$A$1, "MostFresh", IF(DATEDIF(C2463,var!$A$2,"d") &lt; 60, "MostFresh", IF(DATEDIF(C2463,var!$A$2, "d") &lt; 90,"Fresh",IF(DATEDIF(C2463,var!$A$2, "d") &lt; 120, "state","abandon"))))</f>
        <v>state</v>
      </c>
      <c r="E2463" s="3" t="str">
        <f>IF(C2463 &gt;= var!$D$1,IF(C2463 &lt;= var!$D$2, "1", "0"),"0")</f>
        <v>0</v>
      </c>
      <c r="F2463" t="b">
        <f>NOT(ISNA(VLOOKUP(B2463,var!$B$1:$B$40,1,FALSE)))</f>
        <v>1</v>
      </c>
    </row>
    <row r="2464" spans="1:6">
      <c r="A2464" t="s">
        <v>4866</v>
      </c>
      <c r="B2464" t="s">
        <v>10</v>
      </c>
      <c r="C2464" s="3">
        <v>42555</v>
      </c>
      <c r="D2464" t="str">
        <f>IF(C2464 &gt;= var!$A$1, "MostFresh", IF(DATEDIF(C2464,var!$A$2,"d") &lt; 60, "MostFresh", IF(DATEDIF(C2464,var!$A$2, "d") &lt; 90,"Fresh",IF(DATEDIF(C2464,var!$A$2, "d") &lt; 120, "state","abandon"))))</f>
        <v>Fresh</v>
      </c>
      <c r="E2464" s="3" t="str">
        <f>IF(C2464 &gt;= var!$D$1,IF(C2464 &lt;= var!$D$2, "1", "0"),"0")</f>
        <v>0</v>
      </c>
      <c r="F2464" t="b">
        <f>NOT(ISNA(VLOOKUP(B2464,var!$B$1:$B$40,1,FALSE)))</f>
        <v>1</v>
      </c>
    </row>
    <row r="2465" spans="1:6">
      <c r="A2465" t="s">
        <v>4867</v>
      </c>
      <c r="B2465" t="s">
        <v>10</v>
      </c>
      <c r="C2465" s="3">
        <v>42641</v>
      </c>
      <c r="D2465" t="str">
        <f>IF(C2465 &gt;= var!$A$1, "MostFresh", IF(DATEDIF(C2465,var!$A$2,"d") &lt; 60, "MostFresh", IF(DATEDIF(C2465,var!$A$2, "d") &lt; 90,"Fresh",IF(DATEDIF(C2465,var!$A$2, "d") &lt; 120, "state","abandon"))))</f>
        <v>MostFresh</v>
      </c>
      <c r="E2465" s="3" t="str">
        <f>IF(C2465 &gt;= var!$D$1,IF(C2465 &lt;= var!$D$2, "1", "0"),"0")</f>
        <v>0</v>
      </c>
      <c r="F2465" t="b">
        <f>NOT(ISNA(VLOOKUP(B2465,var!$B$1:$B$40,1,FALSE)))</f>
        <v>1</v>
      </c>
    </row>
    <row r="2466" spans="1:6">
      <c r="A2466" t="s">
        <v>4868</v>
      </c>
      <c r="B2466" t="s">
        <v>10</v>
      </c>
      <c r="C2466" s="3">
        <v>42641</v>
      </c>
      <c r="D2466" t="str">
        <f>IF(C2466 &gt;= var!$A$1, "MostFresh", IF(DATEDIF(C2466,var!$A$2,"d") &lt; 60, "MostFresh", IF(DATEDIF(C2466,var!$A$2, "d") &lt; 90,"Fresh",IF(DATEDIF(C2466,var!$A$2, "d") &lt; 120, "state","abandon"))))</f>
        <v>MostFresh</v>
      </c>
      <c r="E2466" s="3" t="str">
        <f>IF(C2466 &gt;= var!$D$1,IF(C2466 &lt;= var!$D$2, "1", "0"),"0")</f>
        <v>0</v>
      </c>
      <c r="F2466" t="b">
        <f>NOT(ISNA(VLOOKUP(B2466,var!$B$1:$B$40,1,FALSE)))</f>
        <v>1</v>
      </c>
    </row>
    <row r="2467" spans="1:6">
      <c r="A2467" t="s">
        <v>4869</v>
      </c>
      <c r="B2467" t="s">
        <v>10</v>
      </c>
      <c r="C2467" s="3">
        <v>42527</v>
      </c>
      <c r="D2467" t="str">
        <f>IF(C2467 &gt;= var!$A$1, "MostFresh", IF(DATEDIF(C2467,var!$A$2,"d") &lt; 60, "MostFresh", IF(DATEDIF(C2467,var!$A$2, "d") &lt; 90,"Fresh",IF(DATEDIF(C2467,var!$A$2, "d") &lt; 120, "state","abandon"))))</f>
        <v>state</v>
      </c>
      <c r="E2467" s="3" t="str">
        <f>IF(C2467 &gt;= var!$D$1,IF(C2467 &lt;= var!$D$2, "1", "0"),"0")</f>
        <v>0</v>
      </c>
      <c r="F2467" t="b">
        <f>NOT(ISNA(VLOOKUP(B2467,var!$B$1:$B$40,1,FALSE)))</f>
        <v>1</v>
      </c>
    </row>
    <row r="2468" spans="1:6">
      <c r="A2468" t="s">
        <v>4870</v>
      </c>
      <c r="B2468" t="s">
        <v>10</v>
      </c>
      <c r="C2468" s="3">
        <v>42555</v>
      </c>
      <c r="D2468" t="str">
        <f>IF(C2468 &gt;= var!$A$1, "MostFresh", IF(DATEDIF(C2468,var!$A$2,"d") &lt; 60, "MostFresh", IF(DATEDIF(C2468,var!$A$2, "d") &lt; 90,"Fresh",IF(DATEDIF(C2468,var!$A$2, "d") &lt; 120, "state","abandon"))))</f>
        <v>Fresh</v>
      </c>
      <c r="E2468" s="3" t="str">
        <f>IF(C2468 &gt;= var!$D$1,IF(C2468 &lt;= var!$D$2, "1", "0"),"0")</f>
        <v>0</v>
      </c>
      <c r="F2468" t="b">
        <f>NOT(ISNA(VLOOKUP(B2468,var!$B$1:$B$40,1,FALSE)))</f>
        <v>1</v>
      </c>
    </row>
    <row r="2469" spans="1:6">
      <c r="A2469" t="s">
        <v>4871</v>
      </c>
      <c r="B2469" t="s">
        <v>10</v>
      </c>
      <c r="C2469" s="3">
        <v>42527</v>
      </c>
      <c r="D2469" t="str">
        <f>IF(C2469 &gt;= var!$A$1, "MostFresh", IF(DATEDIF(C2469,var!$A$2,"d") &lt; 60, "MostFresh", IF(DATEDIF(C2469,var!$A$2, "d") &lt; 90,"Fresh",IF(DATEDIF(C2469,var!$A$2, "d") &lt; 120, "state","abandon"))))</f>
        <v>state</v>
      </c>
      <c r="E2469" s="3" t="str">
        <f>IF(C2469 &gt;= var!$D$1,IF(C2469 &lt;= var!$D$2, "1", "0"),"0")</f>
        <v>0</v>
      </c>
      <c r="F2469" t="b">
        <f>NOT(ISNA(VLOOKUP(B2469,var!$B$1:$B$40,1,FALSE)))</f>
        <v>1</v>
      </c>
    </row>
    <row r="2470" spans="1:6">
      <c r="A2470" t="s">
        <v>4872</v>
      </c>
      <c r="B2470" t="s">
        <v>10</v>
      </c>
      <c r="C2470" s="3">
        <v>42605</v>
      </c>
      <c r="D2470" t="str">
        <f>IF(C2470 &gt;= var!$A$1, "MostFresh", IF(DATEDIF(C2470,var!$A$2,"d") &lt; 60, "MostFresh", IF(DATEDIF(C2470,var!$A$2, "d") &lt; 90,"Fresh",IF(DATEDIF(C2470,var!$A$2, "d") &lt; 120, "state","abandon"))))</f>
        <v>MostFresh</v>
      </c>
      <c r="E2470" s="3" t="str">
        <f>IF(C2470 &gt;= var!$D$1,IF(C2470 &lt;= var!$D$2, "1", "0"),"0")</f>
        <v>0</v>
      </c>
      <c r="F2470" t="b">
        <f>NOT(ISNA(VLOOKUP(B2470,var!$B$1:$B$40,1,FALSE)))</f>
        <v>1</v>
      </c>
    </row>
    <row r="2471" spans="1:6">
      <c r="A2471" t="s">
        <v>4873</v>
      </c>
      <c r="B2471" t="s">
        <v>10</v>
      </c>
      <c r="C2471" s="3">
        <v>42520</v>
      </c>
      <c r="D2471" t="str">
        <f>IF(C2471 &gt;= var!$A$1, "MostFresh", IF(DATEDIF(C2471,var!$A$2,"d") &lt; 60, "MostFresh", IF(DATEDIF(C2471,var!$A$2, "d") &lt; 90,"Fresh",IF(DATEDIF(C2471,var!$A$2, "d") &lt; 120, "state","abandon"))))</f>
        <v>abandon</v>
      </c>
      <c r="E2471" s="3" t="str">
        <f>IF(C2471 &gt;= var!$D$1,IF(C2471 &lt;= var!$D$2, "1", "0"),"0")</f>
        <v>0</v>
      </c>
      <c r="F2471" t="b">
        <f>NOT(ISNA(VLOOKUP(B2471,var!$B$1:$B$40,1,FALSE)))</f>
        <v>1</v>
      </c>
    </row>
    <row r="2472" spans="1:6">
      <c r="A2472" t="s">
        <v>4874</v>
      </c>
      <c r="B2472" t="s">
        <v>10</v>
      </c>
      <c r="C2472" s="3">
        <v>42527</v>
      </c>
      <c r="D2472" t="str">
        <f>IF(C2472 &gt;= var!$A$1, "MostFresh", IF(DATEDIF(C2472,var!$A$2,"d") &lt; 60, "MostFresh", IF(DATEDIF(C2472,var!$A$2, "d") &lt; 90,"Fresh",IF(DATEDIF(C2472,var!$A$2, "d") &lt; 120, "state","abandon"))))</f>
        <v>state</v>
      </c>
      <c r="E2472" s="3" t="str">
        <f>IF(C2472 &gt;= var!$D$1,IF(C2472 &lt;= var!$D$2, "1", "0"),"0")</f>
        <v>0</v>
      </c>
      <c r="F2472" t="b">
        <f>NOT(ISNA(VLOOKUP(B2472,var!$B$1:$B$40,1,FALSE)))</f>
        <v>1</v>
      </c>
    </row>
    <row r="2473" spans="1:6">
      <c r="A2473" t="s">
        <v>4875</v>
      </c>
      <c r="B2473" t="s">
        <v>10</v>
      </c>
      <c r="C2473" s="3">
        <v>42486</v>
      </c>
      <c r="D2473" t="str">
        <f>IF(C2473 &gt;= var!$A$1, "MostFresh", IF(DATEDIF(C2473,var!$A$2,"d") &lt; 60, "MostFresh", IF(DATEDIF(C2473,var!$A$2, "d") &lt; 90,"Fresh",IF(DATEDIF(C2473,var!$A$2, "d") &lt; 120, "state","abandon"))))</f>
        <v>abandon</v>
      </c>
      <c r="E2473" s="3" t="str">
        <f>IF(C2473 &gt;= var!$D$1,IF(C2473 &lt;= var!$D$2, "1", "0"),"0")</f>
        <v>0</v>
      </c>
      <c r="F2473" t="b">
        <f>NOT(ISNA(VLOOKUP(B2473,var!$B$1:$B$40,1,FALSE)))</f>
        <v>1</v>
      </c>
    </row>
    <row r="2474" spans="1:6">
      <c r="A2474" t="s">
        <v>4876</v>
      </c>
      <c r="B2474" t="s">
        <v>10</v>
      </c>
      <c r="C2474" s="3">
        <v>42486</v>
      </c>
      <c r="D2474" t="str">
        <f>IF(C2474 &gt;= var!$A$1, "MostFresh", IF(DATEDIF(C2474,var!$A$2,"d") &lt; 60, "MostFresh", IF(DATEDIF(C2474,var!$A$2, "d") &lt; 90,"Fresh",IF(DATEDIF(C2474,var!$A$2, "d") &lt; 120, "state","abandon"))))</f>
        <v>abandon</v>
      </c>
      <c r="E2474" s="3" t="str">
        <f>IF(C2474 &gt;= var!$D$1,IF(C2474 &lt;= var!$D$2, "1", "0"),"0")</f>
        <v>0</v>
      </c>
      <c r="F2474" t="b">
        <f>NOT(ISNA(VLOOKUP(B2474,var!$B$1:$B$40,1,FALSE)))</f>
        <v>1</v>
      </c>
    </row>
    <row r="2475" spans="1:6">
      <c r="A2475" t="s">
        <v>4877</v>
      </c>
      <c r="B2475" t="s">
        <v>10</v>
      </c>
      <c r="C2475" s="3">
        <v>42527</v>
      </c>
      <c r="D2475" t="str">
        <f>IF(C2475 &gt;= var!$A$1, "MostFresh", IF(DATEDIF(C2475,var!$A$2,"d") &lt; 60, "MostFresh", IF(DATEDIF(C2475,var!$A$2, "d") &lt; 90,"Fresh",IF(DATEDIF(C2475,var!$A$2, "d") &lt; 120, "state","abandon"))))</f>
        <v>state</v>
      </c>
      <c r="E2475" s="3" t="str">
        <f>IF(C2475 &gt;= var!$D$1,IF(C2475 &lt;= var!$D$2, "1", "0"),"0")</f>
        <v>0</v>
      </c>
      <c r="F2475" t="b">
        <f>NOT(ISNA(VLOOKUP(B2475,var!$B$1:$B$40,1,FALSE)))</f>
        <v>1</v>
      </c>
    </row>
    <row r="2476" spans="1:6">
      <c r="A2476" t="s">
        <v>4878</v>
      </c>
      <c r="B2476" t="s">
        <v>10</v>
      </c>
      <c r="C2476" s="3">
        <v>42555</v>
      </c>
      <c r="D2476" t="str">
        <f>IF(C2476 &gt;= var!$A$1, "MostFresh", IF(DATEDIF(C2476,var!$A$2,"d") &lt; 60, "MostFresh", IF(DATEDIF(C2476,var!$A$2, "d") &lt; 90,"Fresh",IF(DATEDIF(C2476,var!$A$2, "d") &lt; 120, "state","abandon"))))</f>
        <v>Fresh</v>
      </c>
      <c r="E2476" s="3" t="str">
        <f>IF(C2476 &gt;= var!$D$1,IF(C2476 &lt;= var!$D$2, "1", "0"),"0")</f>
        <v>0</v>
      </c>
      <c r="F2476" t="b">
        <f>NOT(ISNA(VLOOKUP(B2476,var!$B$1:$B$40,1,FALSE)))</f>
        <v>1</v>
      </c>
    </row>
    <row r="2477" spans="1:6">
      <c r="A2477" t="s">
        <v>4879</v>
      </c>
      <c r="B2477" t="s">
        <v>10</v>
      </c>
      <c r="C2477" s="3">
        <v>42555</v>
      </c>
      <c r="D2477" t="str">
        <f>IF(C2477 &gt;= var!$A$1, "MostFresh", IF(DATEDIF(C2477,var!$A$2,"d") &lt; 60, "MostFresh", IF(DATEDIF(C2477,var!$A$2, "d") &lt; 90,"Fresh",IF(DATEDIF(C2477,var!$A$2, "d") &lt; 120, "state","abandon"))))</f>
        <v>Fresh</v>
      </c>
      <c r="E2477" s="3" t="str">
        <f>IF(C2477 &gt;= var!$D$1,IF(C2477 &lt;= var!$D$2, "1", "0"),"0")</f>
        <v>0</v>
      </c>
      <c r="F2477" t="b">
        <f>NOT(ISNA(VLOOKUP(B2477,var!$B$1:$B$40,1,FALSE)))</f>
        <v>1</v>
      </c>
    </row>
    <row r="2478" spans="1:6">
      <c r="A2478" t="s">
        <v>4880</v>
      </c>
      <c r="B2478" t="s">
        <v>10</v>
      </c>
      <c r="C2478" s="3">
        <v>42527</v>
      </c>
      <c r="D2478" t="str">
        <f>IF(C2478 &gt;= var!$A$1, "MostFresh", IF(DATEDIF(C2478,var!$A$2,"d") &lt; 60, "MostFresh", IF(DATEDIF(C2478,var!$A$2, "d") &lt; 90,"Fresh",IF(DATEDIF(C2478,var!$A$2, "d") &lt; 120, "state","abandon"))))</f>
        <v>state</v>
      </c>
      <c r="E2478" s="3" t="str">
        <f>IF(C2478 &gt;= var!$D$1,IF(C2478 &lt;= var!$D$2, "1", "0"),"0")</f>
        <v>0</v>
      </c>
      <c r="F2478" t="b">
        <f>NOT(ISNA(VLOOKUP(B2478,var!$B$1:$B$40,1,FALSE)))</f>
        <v>1</v>
      </c>
    </row>
    <row r="2479" spans="1:6">
      <c r="A2479" t="s">
        <v>4881</v>
      </c>
      <c r="B2479" t="s">
        <v>10</v>
      </c>
      <c r="C2479" s="3">
        <v>42555</v>
      </c>
      <c r="D2479" t="str">
        <f>IF(C2479 &gt;= var!$A$1, "MostFresh", IF(DATEDIF(C2479,var!$A$2,"d") &lt; 60, "MostFresh", IF(DATEDIF(C2479,var!$A$2, "d") &lt; 90,"Fresh",IF(DATEDIF(C2479,var!$A$2, "d") &lt; 120, "state","abandon"))))</f>
        <v>Fresh</v>
      </c>
      <c r="E2479" s="3" t="str">
        <f>IF(C2479 &gt;= var!$D$1,IF(C2479 &lt;= var!$D$2, "1", "0"),"0")</f>
        <v>0</v>
      </c>
      <c r="F2479" t="b">
        <f>NOT(ISNA(VLOOKUP(B2479,var!$B$1:$B$40,1,FALSE)))</f>
        <v>1</v>
      </c>
    </row>
    <row r="2480" spans="1:6">
      <c r="A2480" t="s">
        <v>4882</v>
      </c>
      <c r="B2480" t="s">
        <v>10</v>
      </c>
      <c r="C2480" s="3">
        <v>42467</v>
      </c>
      <c r="D2480" t="str">
        <f>IF(C2480 &gt;= var!$A$1, "MostFresh", IF(DATEDIF(C2480,var!$A$2,"d") &lt; 60, "MostFresh", IF(DATEDIF(C2480,var!$A$2, "d") &lt; 90,"Fresh",IF(DATEDIF(C2480,var!$A$2, "d") &lt; 120, "state","abandon"))))</f>
        <v>abandon</v>
      </c>
      <c r="E2480" s="3" t="str">
        <f>IF(C2480 &gt;= var!$D$1,IF(C2480 &lt;= var!$D$2, "1", "0"),"0")</f>
        <v>0</v>
      </c>
      <c r="F2480" t="b">
        <f>NOT(ISNA(VLOOKUP(B2480,var!$B$1:$B$40,1,FALSE)))</f>
        <v>1</v>
      </c>
    </row>
    <row r="2481" spans="1:6">
      <c r="A2481" t="s">
        <v>4883</v>
      </c>
      <c r="B2481" t="s">
        <v>10</v>
      </c>
      <c r="C2481" s="3">
        <v>42457</v>
      </c>
      <c r="D2481" t="str">
        <f>IF(C2481 &gt;= var!$A$1, "MostFresh", IF(DATEDIF(C2481,var!$A$2,"d") &lt; 60, "MostFresh", IF(DATEDIF(C2481,var!$A$2, "d") &lt; 90,"Fresh",IF(DATEDIF(C2481,var!$A$2, "d") &lt; 120, "state","abandon"))))</f>
        <v>abandon</v>
      </c>
      <c r="E2481" s="3" t="str">
        <f>IF(C2481 &gt;= var!$D$1,IF(C2481 &lt;= var!$D$2, "1", "0"),"0")</f>
        <v>0</v>
      </c>
      <c r="F2481" t="b">
        <f>NOT(ISNA(VLOOKUP(B2481,var!$B$1:$B$40,1,FALSE)))</f>
        <v>1</v>
      </c>
    </row>
    <row r="2482" spans="1:6">
      <c r="A2482" t="s">
        <v>4884</v>
      </c>
      <c r="B2482" t="s">
        <v>10</v>
      </c>
      <c r="C2482" s="3">
        <v>42527</v>
      </c>
      <c r="D2482" t="str">
        <f>IF(C2482 &gt;= var!$A$1, "MostFresh", IF(DATEDIF(C2482,var!$A$2,"d") &lt; 60, "MostFresh", IF(DATEDIF(C2482,var!$A$2, "d") &lt; 90,"Fresh",IF(DATEDIF(C2482,var!$A$2, "d") &lt; 120, "state","abandon"))))</f>
        <v>state</v>
      </c>
      <c r="E2482" s="3" t="str">
        <f>IF(C2482 &gt;= var!$D$1,IF(C2482 &lt;= var!$D$2, "1", "0"),"0")</f>
        <v>0</v>
      </c>
      <c r="F2482" t="b">
        <f>NOT(ISNA(VLOOKUP(B2482,var!$B$1:$B$40,1,FALSE)))</f>
        <v>1</v>
      </c>
    </row>
    <row r="2483" spans="1:6">
      <c r="A2483" t="s">
        <v>4885</v>
      </c>
      <c r="B2483" t="s">
        <v>10</v>
      </c>
      <c r="C2483" s="3">
        <v>42555</v>
      </c>
      <c r="D2483" t="str">
        <f>IF(C2483 &gt;= var!$A$1, "MostFresh", IF(DATEDIF(C2483,var!$A$2,"d") &lt; 60, "MostFresh", IF(DATEDIF(C2483,var!$A$2, "d") &lt; 90,"Fresh",IF(DATEDIF(C2483,var!$A$2, "d") &lt; 120, "state","abandon"))))</f>
        <v>Fresh</v>
      </c>
      <c r="E2483" s="3" t="str">
        <f>IF(C2483 &gt;= var!$D$1,IF(C2483 &lt;= var!$D$2, "1", "0"),"0")</f>
        <v>0</v>
      </c>
      <c r="F2483" t="b">
        <f>NOT(ISNA(VLOOKUP(B2483,var!$B$1:$B$40,1,FALSE)))</f>
        <v>1</v>
      </c>
    </row>
    <row r="2484" spans="1:6">
      <c r="A2484" t="s">
        <v>4886</v>
      </c>
      <c r="B2484" t="s">
        <v>10</v>
      </c>
      <c r="C2484" s="3">
        <v>42527</v>
      </c>
      <c r="D2484" t="str">
        <f>IF(C2484 &gt;= var!$A$1, "MostFresh", IF(DATEDIF(C2484,var!$A$2,"d") &lt; 60, "MostFresh", IF(DATEDIF(C2484,var!$A$2, "d") &lt; 90,"Fresh",IF(DATEDIF(C2484,var!$A$2, "d") &lt; 120, "state","abandon"))))</f>
        <v>state</v>
      </c>
      <c r="E2484" s="3" t="str">
        <f>IF(C2484 &gt;= var!$D$1,IF(C2484 &lt;= var!$D$2, "1", "0"),"0")</f>
        <v>0</v>
      </c>
      <c r="F2484" t="b">
        <f>NOT(ISNA(VLOOKUP(B2484,var!$B$1:$B$40,1,FALSE)))</f>
        <v>1</v>
      </c>
    </row>
    <row r="2485" spans="1:6">
      <c r="A2485" t="s">
        <v>4887</v>
      </c>
      <c r="B2485" t="s">
        <v>10</v>
      </c>
      <c r="C2485" s="3">
        <v>42486</v>
      </c>
      <c r="D2485" t="str">
        <f>IF(C2485 &gt;= var!$A$1, "MostFresh", IF(DATEDIF(C2485,var!$A$2,"d") &lt; 60, "MostFresh", IF(DATEDIF(C2485,var!$A$2, "d") &lt; 90,"Fresh",IF(DATEDIF(C2485,var!$A$2, "d") &lt; 120, "state","abandon"))))</f>
        <v>abandon</v>
      </c>
      <c r="E2485" s="3" t="str">
        <f>IF(C2485 &gt;= var!$D$1,IF(C2485 &lt;= var!$D$2, "1", "0"),"0")</f>
        <v>0</v>
      </c>
      <c r="F2485" t="b">
        <f>NOT(ISNA(VLOOKUP(B2485,var!$B$1:$B$40,1,FALSE)))</f>
        <v>1</v>
      </c>
    </row>
    <row r="2486" spans="1:6">
      <c r="A2486" t="s">
        <v>4888</v>
      </c>
      <c r="B2486" t="s">
        <v>10</v>
      </c>
      <c r="C2486" s="3">
        <v>42486</v>
      </c>
      <c r="D2486" t="str">
        <f>IF(C2486 &gt;= var!$A$1, "MostFresh", IF(DATEDIF(C2486,var!$A$2,"d") &lt; 60, "MostFresh", IF(DATEDIF(C2486,var!$A$2, "d") &lt; 90,"Fresh",IF(DATEDIF(C2486,var!$A$2, "d") &lt; 120, "state","abandon"))))</f>
        <v>abandon</v>
      </c>
      <c r="E2486" s="3" t="str">
        <f>IF(C2486 &gt;= var!$D$1,IF(C2486 &lt;= var!$D$2, "1", "0"),"0")</f>
        <v>0</v>
      </c>
      <c r="F2486" t="b">
        <f>NOT(ISNA(VLOOKUP(B2486,var!$B$1:$B$40,1,FALSE)))</f>
        <v>1</v>
      </c>
    </row>
    <row r="2487" spans="1:6">
      <c r="A2487" t="s">
        <v>4889</v>
      </c>
      <c r="B2487" t="s">
        <v>10</v>
      </c>
      <c r="C2487" s="3">
        <v>42486</v>
      </c>
      <c r="D2487" t="str">
        <f>IF(C2487 &gt;= var!$A$1, "MostFresh", IF(DATEDIF(C2487,var!$A$2,"d") &lt; 60, "MostFresh", IF(DATEDIF(C2487,var!$A$2, "d") &lt; 90,"Fresh",IF(DATEDIF(C2487,var!$A$2, "d") &lt; 120, "state","abandon"))))</f>
        <v>abandon</v>
      </c>
      <c r="E2487" s="3" t="str">
        <f>IF(C2487 &gt;= var!$D$1,IF(C2487 &lt;= var!$D$2, "1", "0"),"0")</f>
        <v>0</v>
      </c>
      <c r="F2487" t="b">
        <f>NOT(ISNA(VLOOKUP(B2487,var!$B$1:$B$40,1,FALSE)))</f>
        <v>1</v>
      </c>
    </row>
    <row r="2488" spans="1:6">
      <c r="A2488" t="s">
        <v>4890</v>
      </c>
      <c r="B2488" t="s">
        <v>10</v>
      </c>
      <c r="C2488" s="3">
        <v>42579</v>
      </c>
      <c r="D2488" t="str">
        <f>IF(C2488 &gt;= var!$A$1, "MostFresh", IF(DATEDIF(C2488,var!$A$2,"d") &lt; 60, "MostFresh", IF(DATEDIF(C2488,var!$A$2, "d") &lt; 90,"Fresh",IF(DATEDIF(C2488,var!$A$2, "d") &lt; 120, "state","abandon"))))</f>
        <v>Fresh</v>
      </c>
      <c r="E2488" s="3" t="str">
        <f>IF(C2488 &gt;= var!$D$1,IF(C2488 &lt;= var!$D$2, "1", "0"),"0")</f>
        <v>0</v>
      </c>
      <c r="F2488" t="b">
        <f>NOT(ISNA(VLOOKUP(B2488,var!$B$1:$B$40,1,FALSE)))</f>
        <v>1</v>
      </c>
    </row>
    <row r="2489" spans="1:6">
      <c r="A2489" t="s">
        <v>4891</v>
      </c>
      <c r="B2489" t="s">
        <v>10</v>
      </c>
      <c r="C2489" s="3">
        <v>42457</v>
      </c>
      <c r="D2489" t="str">
        <f>IF(C2489 &gt;= var!$A$1, "MostFresh", IF(DATEDIF(C2489,var!$A$2,"d") &lt; 60, "MostFresh", IF(DATEDIF(C2489,var!$A$2, "d") &lt; 90,"Fresh",IF(DATEDIF(C2489,var!$A$2, "d") &lt; 120, "state","abandon"))))</f>
        <v>abandon</v>
      </c>
      <c r="E2489" s="3" t="str">
        <f>IF(C2489 &gt;= var!$D$1,IF(C2489 &lt;= var!$D$2, "1", "0"),"0")</f>
        <v>0</v>
      </c>
      <c r="F2489" t="b">
        <f>NOT(ISNA(VLOOKUP(B2489,var!$B$1:$B$40,1,FALSE)))</f>
        <v>1</v>
      </c>
    </row>
    <row r="2490" spans="1:6">
      <c r="A2490" t="s">
        <v>4892</v>
      </c>
      <c r="B2490" t="s">
        <v>10</v>
      </c>
      <c r="C2490" s="3">
        <v>42446</v>
      </c>
      <c r="D2490" t="str">
        <f>IF(C2490 &gt;= var!$A$1, "MostFresh", IF(DATEDIF(C2490,var!$A$2,"d") &lt; 60, "MostFresh", IF(DATEDIF(C2490,var!$A$2, "d") &lt; 90,"Fresh",IF(DATEDIF(C2490,var!$A$2, "d") &lt; 120, "state","abandon"))))</f>
        <v>abandon</v>
      </c>
      <c r="E2490" s="3" t="str">
        <f>IF(C2490 &gt;= var!$D$1,IF(C2490 &lt;= var!$D$2, "1", "0"),"0")</f>
        <v>0</v>
      </c>
      <c r="F2490" t="b">
        <f>NOT(ISNA(VLOOKUP(B2490,var!$B$1:$B$40,1,FALSE)))</f>
        <v>1</v>
      </c>
    </row>
    <row r="2491" spans="1:6">
      <c r="A2491" t="s">
        <v>4893</v>
      </c>
      <c r="B2491" t="s">
        <v>10</v>
      </c>
      <c r="C2491" s="3">
        <v>42641</v>
      </c>
      <c r="D2491" t="str">
        <f>IF(C2491 &gt;= var!$A$1, "MostFresh", IF(DATEDIF(C2491,var!$A$2,"d") &lt; 60, "MostFresh", IF(DATEDIF(C2491,var!$A$2, "d") &lt; 90,"Fresh",IF(DATEDIF(C2491,var!$A$2, "d") &lt; 120, "state","abandon"))))</f>
        <v>MostFresh</v>
      </c>
      <c r="E2491" s="3" t="str">
        <f>IF(C2491 &gt;= var!$D$1,IF(C2491 &lt;= var!$D$2, "1", "0"),"0")</f>
        <v>0</v>
      </c>
      <c r="F2491" t="b">
        <f>NOT(ISNA(VLOOKUP(B2491,var!$B$1:$B$40,1,FALSE)))</f>
        <v>1</v>
      </c>
    </row>
    <row r="2492" spans="1:6">
      <c r="A2492" t="s">
        <v>4894</v>
      </c>
      <c r="B2492" t="s">
        <v>10</v>
      </c>
      <c r="C2492" s="3">
        <v>42486</v>
      </c>
      <c r="D2492" t="str">
        <f>IF(C2492 &gt;= var!$A$1, "MostFresh", IF(DATEDIF(C2492,var!$A$2,"d") &lt; 60, "MostFresh", IF(DATEDIF(C2492,var!$A$2, "d") &lt; 90,"Fresh",IF(DATEDIF(C2492,var!$A$2, "d") &lt; 120, "state","abandon"))))</f>
        <v>abandon</v>
      </c>
      <c r="E2492" s="3" t="str">
        <f>IF(C2492 &gt;= var!$D$1,IF(C2492 &lt;= var!$D$2, "1", "0"),"0")</f>
        <v>0</v>
      </c>
      <c r="F2492" t="b">
        <f>NOT(ISNA(VLOOKUP(B2492,var!$B$1:$B$40,1,FALSE)))</f>
        <v>1</v>
      </c>
    </row>
    <row r="2493" spans="1:6">
      <c r="A2493" t="s">
        <v>4895</v>
      </c>
      <c r="B2493" t="s">
        <v>10</v>
      </c>
      <c r="C2493" s="3">
        <v>42514</v>
      </c>
      <c r="D2493" t="str">
        <f>IF(C2493 &gt;= var!$A$1, "MostFresh", IF(DATEDIF(C2493,var!$A$2,"d") &lt; 60, "MostFresh", IF(DATEDIF(C2493,var!$A$2, "d") &lt; 90,"Fresh",IF(DATEDIF(C2493,var!$A$2, "d") &lt; 120, "state","abandon"))))</f>
        <v>abandon</v>
      </c>
      <c r="E2493" s="3" t="str">
        <f>IF(C2493 &gt;= var!$D$1,IF(C2493 &lt;= var!$D$2, "1", "0"),"0")</f>
        <v>0</v>
      </c>
      <c r="F2493" t="b">
        <f>NOT(ISNA(VLOOKUP(B2493,var!$B$1:$B$40,1,FALSE)))</f>
        <v>1</v>
      </c>
    </row>
    <row r="2494" spans="1:6">
      <c r="A2494" t="s">
        <v>4896</v>
      </c>
      <c r="B2494" t="s">
        <v>10</v>
      </c>
      <c r="C2494" s="3">
        <v>42486</v>
      </c>
      <c r="D2494" t="str">
        <f>IF(C2494 &gt;= var!$A$1, "MostFresh", IF(DATEDIF(C2494,var!$A$2,"d") &lt; 60, "MostFresh", IF(DATEDIF(C2494,var!$A$2, "d") &lt; 90,"Fresh",IF(DATEDIF(C2494,var!$A$2, "d") &lt; 120, "state","abandon"))))</f>
        <v>abandon</v>
      </c>
      <c r="E2494" s="3" t="str">
        <f>IF(C2494 &gt;= var!$D$1,IF(C2494 &lt;= var!$D$2, "1", "0"),"0")</f>
        <v>0</v>
      </c>
      <c r="F2494" t="b">
        <f>NOT(ISNA(VLOOKUP(B2494,var!$B$1:$B$40,1,FALSE)))</f>
        <v>1</v>
      </c>
    </row>
    <row r="2495" spans="1:6">
      <c r="A2495" t="s">
        <v>4897</v>
      </c>
      <c r="B2495" t="s">
        <v>10</v>
      </c>
      <c r="C2495" s="3">
        <v>42486</v>
      </c>
      <c r="D2495" t="str">
        <f>IF(C2495 &gt;= var!$A$1, "MostFresh", IF(DATEDIF(C2495,var!$A$2,"d") &lt; 60, "MostFresh", IF(DATEDIF(C2495,var!$A$2, "d") &lt; 90,"Fresh",IF(DATEDIF(C2495,var!$A$2, "d") &lt; 120, "state","abandon"))))</f>
        <v>abandon</v>
      </c>
      <c r="E2495" s="3" t="str">
        <f>IF(C2495 &gt;= var!$D$1,IF(C2495 &lt;= var!$D$2, "1", "0"),"0")</f>
        <v>0</v>
      </c>
      <c r="F2495" t="b">
        <f>NOT(ISNA(VLOOKUP(B2495,var!$B$1:$B$40,1,FALSE)))</f>
        <v>1</v>
      </c>
    </row>
    <row r="2496" spans="1:6">
      <c r="A2496" t="s">
        <v>4898</v>
      </c>
      <c r="B2496" t="s">
        <v>10</v>
      </c>
      <c r="C2496" s="3">
        <v>42514</v>
      </c>
      <c r="D2496" t="str">
        <f>IF(C2496 &gt;= var!$A$1, "MostFresh", IF(DATEDIF(C2496,var!$A$2,"d") &lt; 60, "MostFresh", IF(DATEDIF(C2496,var!$A$2, "d") &lt; 90,"Fresh",IF(DATEDIF(C2496,var!$A$2, "d") &lt; 120, "state","abandon"))))</f>
        <v>abandon</v>
      </c>
      <c r="E2496" s="3" t="str">
        <f>IF(C2496 &gt;= var!$D$1,IF(C2496 &lt;= var!$D$2, "1", "0"),"0")</f>
        <v>0</v>
      </c>
      <c r="F2496" t="b">
        <f>NOT(ISNA(VLOOKUP(B2496,var!$B$1:$B$40,1,FALSE)))</f>
        <v>1</v>
      </c>
    </row>
    <row r="2497" spans="1:6">
      <c r="A2497" t="s">
        <v>4899</v>
      </c>
      <c r="B2497" t="s">
        <v>10</v>
      </c>
      <c r="C2497" s="3">
        <v>42636</v>
      </c>
      <c r="D2497" t="str">
        <f>IF(C2497 &gt;= var!$A$1, "MostFresh", IF(DATEDIF(C2497,var!$A$2,"d") &lt; 60, "MostFresh", IF(DATEDIF(C2497,var!$A$2, "d") &lt; 90,"Fresh",IF(DATEDIF(C2497,var!$A$2, "d") &lt; 120, "state","abandon"))))</f>
        <v>MostFresh</v>
      </c>
      <c r="E2497" s="3" t="str">
        <f>IF(C2497 &gt;= var!$D$1,IF(C2497 &lt;= var!$D$2, "1", "0"),"0")</f>
        <v>0</v>
      </c>
      <c r="F2497" t="b">
        <f>NOT(ISNA(VLOOKUP(B2497,var!$B$1:$B$40,1,FALSE)))</f>
        <v>1</v>
      </c>
    </row>
    <row r="2498" spans="1:6">
      <c r="A2498" t="s">
        <v>4900</v>
      </c>
      <c r="B2498" t="s">
        <v>10</v>
      </c>
      <c r="C2498" s="3">
        <v>42668</v>
      </c>
      <c r="D2498" t="str">
        <f>IF(C2498 &gt;= var!$A$1, "MostFresh", IF(DATEDIF(C2498,var!$A$2,"d") &lt; 60, "MostFresh", IF(DATEDIF(C2498,var!$A$2, "d") &lt; 90,"Fresh",IF(DATEDIF(C2498,var!$A$2, "d") &lt; 120, "state","abandon"))))</f>
        <v>MostFresh</v>
      </c>
      <c r="E2498" s="3" t="str">
        <f>IF(C2498 &gt;= var!$D$1,IF(C2498 &lt;= var!$D$2, "1", "0"),"0")</f>
        <v>1</v>
      </c>
      <c r="F2498" t="b">
        <f>NOT(ISNA(VLOOKUP(B2498,var!$B$1:$B$40,1,FALSE)))</f>
        <v>1</v>
      </c>
    </row>
    <row r="2499" spans="1:6">
      <c r="A2499" t="s">
        <v>4901</v>
      </c>
      <c r="B2499" t="s">
        <v>10</v>
      </c>
      <c r="C2499" s="3">
        <v>42668</v>
      </c>
      <c r="D2499" t="str">
        <f>IF(C2499 &gt;= var!$A$1, "MostFresh", IF(DATEDIF(C2499,var!$A$2,"d") &lt; 60, "MostFresh", IF(DATEDIF(C2499,var!$A$2, "d") &lt; 90,"Fresh",IF(DATEDIF(C2499,var!$A$2, "d") &lt; 120, "state","abandon"))))</f>
        <v>MostFresh</v>
      </c>
      <c r="E2499" s="3" t="str">
        <f>IF(C2499 &gt;= var!$D$1,IF(C2499 &lt;= var!$D$2, "1", "0"),"0")</f>
        <v>1</v>
      </c>
      <c r="F2499" t="b">
        <f>NOT(ISNA(VLOOKUP(B2499,var!$B$1:$B$40,1,FALSE)))</f>
        <v>1</v>
      </c>
    </row>
    <row r="2500" spans="1:6">
      <c r="A2500" t="s">
        <v>4902</v>
      </c>
      <c r="B2500" t="s">
        <v>10</v>
      </c>
      <c r="C2500" s="3">
        <v>42446</v>
      </c>
      <c r="D2500" t="str">
        <f>IF(C2500 &gt;= var!$A$1, "MostFresh", IF(DATEDIF(C2500,var!$A$2,"d") &lt; 60, "MostFresh", IF(DATEDIF(C2500,var!$A$2, "d") &lt; 90,"Fresh",IF(DATEDIF(C2500,var!$A$2, "d") &lt; 120, "state","abandon"))))</f>
        <v>abandon</v>
      </c>
      <c r="E2500" s="3" t="str">
        <f>IF(C2500 &gt;= var!$D$1,IF(C2500 &lt;= var!$D$2, "1", "0"),"0")</f>
        <v>0</v>
      </c>
      <c r="F2500" t="b">
        <f>NOT(ISNA(VLOOKUP(B2500,var!$B$1:$B$40,1,FALSE)))</f>
        <v>1</v>
      </c>
    </row>
    <row r="2501" spans="1:6">
      <c r="A2501" t="s">
        <v>4903</v>
      </c>
      <c r="B2501" t="s">
        <v>10</v>
      </c>
      <c r="C2501" s="3">
        <v>42485</v>
      </c>
      <c r="D2501" t="str">
        <f>IF(C2501 &gt;= var!$A$1, "MostFresh", IF(DATEDIF(C2501,var!$A$2,"d") &lt; 60, "MostFresh", IF(DATEDIF(C2501,var!$A$2, "d") &lt; 90,"Fresh",IF(DATEDIF(C2501,var!$A$2, "d") &lt; 120, "state","abandon"))))</f>
        <v>abandon</v>
      </c>
      <c r="E2501" s="3" t="str">
        <f>IF(C2501 &gt;= var!$D$1,IF(C2501 &lt;= var!$D$2, "1", "0"),"0")</f>
        <v>0</v>
      </c>
      <c r="F2501" t="b">
        <f>NOT(ISNA(VLOOKUP(B2501,var!$B$1:$B$40,1,FALSE)))</f>
        <v>1</v>
      </c>
    </row>
    <row r="2502" spans="1:6">
      <c r="A2502" t="s">
        <v>4904</v>
      </c>
      <c r="B2502" t="s">
        <v>10</v>
      </c>
      <c r="C2502" s="3">
        <v>42520</v>
      </c>
      <c r="D2502" t="str">
        <f>IF(C2502 &gt;= var!$A$1, "MostFresh", IF(DATEDIF(C2502,var!$A$2,"d") &lt; 60, "MostFresh", IF(DATEDIF(C2502,var!$A$2, "d") &lt; 90,"Fresh",IF(DATEDIF(C2502,var!$A$2, "d") &lt; 120, "state","abandon"))))</f>
        <v>abandon</v>
      </c>
      <c r="E2502" s="3" t="str">
        <f>IF(C2502 &gt;= var!$D$1,IF(C2502 &lt;= var!$D$2, "1", "0"),"0")</f>
        <v>0</v>
      </c>
      <c r="F2502" t="b">
        <f>NOT(ISNA(VLOOKUP(B2502,var!$B$1:$B$40,1,FALSE)))</f>
        <v>1</v>
      </c>
    </row>
    <row r="2503" spans="1:6">
      <c r="A2503" t="s">
        <v>4905</v>
      </c>
      <c r="B2503" t="s">
        <v>10</v>
      </c>
      <c r="C2503" s="3">
        <v>42514</v>
      </c>
      <c r="D2503" t="str">
        <f>IF(C2503 &gt;= var!$A$1, "MostFresh", IF(DATEDIF(C2503,var!$A$2,"d") &lt; 60, "MostFresh", IF(DATEDIF(C2503,var!$A$2, "d") &lt; 90,"Fresh",IF(DATEDIF(C2503,var!$A$2, "d") &lt; 120, "state","abandon"))))</f>
        <v>abandon</v>
      </c>
      <c r="E2503" s="3" t="str">
        <f>IF(C2503 &gt;= var!$D$1,IF(C2503 &lt;= var!$D$2, "1", "0"),"0")</f>
        <v>0</v>
      </c>
      <c r="F2503" t="b">
        <f>NOT(ISNA(VLOOKUP(B2503,var!$B$1:$B$40,1,FALSE)))</f>
        <v>1</v>
      </c>
    </row>
    <row r="2504" spans="1:6">
      <c r="A2504" t="s">
        <v>4906</v>
      </c>
      <c r="B2504" t="s">
        <v>10</v>
      </c>
      <c r="C2504" s="3">
        <v>42446</v>
      </c>
      <c r="D2504" t="str">
        <f>IF(C2504 &gt;= var!$A$1, "MostFresh", IF(DATEDIF(C2504,var!$A$2,"d") &lt; 60, "MostFresh", IF(DATEDIF(C2504,var!$A$2, "d") &lt; 90,"Fresh",IF(DATEDIF(C2504,var!$A$2, "d") &lt; 120, "state","abandon"))))</f>
        <v>abandon</v>
      </c>
      <c r="E2504" s="3" t="str">
        <f>IF(C2504 &gt;= var!$D$1,IF(C2504 &lt;= var!$D$2, "1", "0"),"0")</f>
        <v>0</v>
      </c>
      <c r="F2504" t="b">
        <f>NOT(ISNA(VLOOKUP(B2504,var!$B$1:$B$40,1,FALSE)))</f>
        <v>1</v>
      </c>
    </row>
    <row r="2505" spans="1:6">
      <c r="A2505" t="s">
        <v>4907</v>
      </c>
      <c r="B2505" t="s">
        <v>10</v>
      </c>
      <c r="C2505" s="3">
        <v>42457</v>
      </c>
      <c r="D2505" t="str">
        <f>IF(C2505 &gt;= var!$A$1, "MostFresh", IF(DATEDIF(C2505,var!$A$2,"d") &lt; 60, "MostFresh", IF(DATEDIF(C2505,var!$A$2, "d") &lt; 90,"Fresh",IF(DATEDIF(C2505,var!$A$2, "d") &lt; 120, "state","abandon"))))</f>
        <v>abandon</v>
      </c>
      <c r="E2505" s="3" t="str">
        <f>IF(C2505 &gt;= var!$D$1,IF(C2505 &lt;= var!$D$2, "1", "0"),"0")</f>
        <v>0</v>
      </c>
      <c r="F2505" t="b">
        <f>NOT(ISNA(VLOOKUP(B2505,var!$B$1:$B$40,1,FALSE)))</f>
        <v>1</v>
      </c>
    </row>
    <row r="2506" spans="1:6">
      <c r="A2506" t="s">
        <v>4908</v>
      </c>
      <c r="B2506" t="s">
        <v>10</v>
      </c>
      <c r="C2506" s="3">
        <v>42485</v>
      </c>
      <c r="D2506" t="str">
        <f>IF(C2506 &gt;= var!$A$1, "MostFresh", IF(DATEDIF(C2506,var!$A$2,"d") &lt; 60, "MostFresh", IF(DATEDIF(C2506,var!$A$2, "d") &lt; 90,"Fresh",IF(DATEDIF(C2506,var!$A$2, "d") &lt; 120, "state","abandon"))))</f>
        <v>abandon</v>
      </c>
      <c r="E2506" s="3" t="str">
        <f>IF(C2506 &gt;= var!$D$1,IF(C2506 &lt;= var!$D$2, "1", "0"),"0")</f>
        <v>0</v>
      </c>
      <c r="F2506" t="b">
        <f>NOT(ISNA(VLOOKUP(B2506,var!$B$1:$B$40,1,FALSE)))</f>
        <v>1</v>
      </c>
    </row>
    <row r="2507" spans="1:6">
      <c r="A2507" t="s">
        <v>4909</v>
      </c>
      <c r="B2507" t="s">
        <v>10</v>
      </c>
      <c r="C2507" s="3">
        <v>42486</v>
      </c>
      <c r="D2507" t="str">
        <f>IF(C2507 &gt;= var!$A$1, "MostFresh", IF(DATEDIF(C2507,var!$A$2,"d") &lt; 60, "MostFresh", IF(DATEDIF(C2507,var!$A$2, "d") &lt; 90,"Fresh",IF(DATEDIF(C2507,var!$A$2, "d") &lt; 120, "state","abandon"))))</f>
        <v>abandon</v>
      </c>
      <c r="E2507" s="3" t="str">
        <f>IF(C2507 &gt;= var!$D$1,IF(C2507 &lt;= var!$D$2, "1", "0"),"0")</f>
        <v>0</v>
      </c>
      <c r="F2507" t="b">
        <f>NOT(ISNA(VLOOKUP(B2507,var!$B$1:$B$40,1,FALSE)))</f>
        <v>1</v>
      </c>
    </row>
    <row r="2508" spans="1:6">
      <c r="A2508" t="s">
        <v>4910</v>
      </c>
      <c r="B2508" t="s">
        <v>10</v>
      </c>
      <c r="C2508" s="3">
        <v>42527</v>
      </c>
      <c r="D2508" t="str">
        <f>IF(C2508 &gt;= var!$A$1, "MostFresh", IF(DATEDIF(C2508,var!$A$2,"d") &lt; 60, "MostFresh", IF(DATEDIF(C2508,var!$A$2, "d") &lt; 90,"Fresh",IF(DATEDIF(C2508,var!$A$2, "d") &lt; 120, "state","abandon"))))</f>
        <v>state</v>
      </c>
      <c r="E2508" s="3" t="str">
        <f>IF(C2508 &gt;= var!$D$1,IF(C2508 &lt;= var!$D$2, "1", "0"),"0")</f>
        <v>0</v>
      </c>
      <c r="F2508" t="b">
        <f>NOT(ISNA(VLOOKUP(B2508,var!$B$1:$B$40,1,FALSE)))</f>
        <v>1</v>
      </c>
    </row>
    <row r="2509" spans="1:6">
      <c r="A2509" t="s">
        <v>4911</v>
      </c>
      <c r="B2509" t="s">
        <v>10</v>
      </c>
      <c r="C2509" s="3">
        <v>42555</v>
      </c>
      <c r="D2509" t="str">
        <f>IF(C2509 &gt;= var!$A$1, "MostFresh", IF(DATEDIF(C2509,var!$A$2,"d") &lt; 60, "MostFresh", IF(DATEDIF(C2509,var!$A$2, "d") &lt; 90,"Fresh",IF(DATEDIF(C2509,var!$A$2, "d") &lt; 120, "state","abandon"))))</f>
        <v>Fresh</v>
      </c>
      <c r="E2509" s="3" t="str">
        <f>IF(C2509 &gt;= var!$D$1,IF(C2509 &lt;= var!$D$2, "1", "0"),"0")</f>
        <v>0</v>
      </c>
      <c r="F2509" t="b">
        <f>NOT(ISNA(VLOOKUP(B2509,var!$B$1:$B$40,1,FALSE)))</f>
        <v>1</v>
      </c>
    </row>
    <row r="2510" spans="1:6">
      <c r="A2510" t="s">
        <v>4912</v>
      </c>
      <c r="B2510" t="s">
        <v>10</v>
      </c>
      <c r="C2510" s="3">
        <v>42527</v>
      </c>
      <c r="D2510" t="str">
        <f>IF(C2510 &gt;= var!$A$1, "MostFresh", IF(DATEDIF(C2510,var!$A$2,"d") &lt; 60, "MostFresh", IF(DATEDIF(C2510,var!$A$2, "d") &lt; 90,"Fresh",IF(DATEDIF(C2510,var!$A$2, "d") &lt; 120, "state","abandon"))))</f>
        <v>state</v>
      </c>
      <c r="E2510" s="3" t="str">
        <f>IF(C2510 &gt;= var!$D$1,IF(C2510 &lt;= var!$D$2, "1", "0"),"0")</f>
        <v>0</v>
      </c>
      <c r="F2510" t="b">
        <f>NOT(ISNA(VLOOKUP(B2510,var!$B$1:$B$40,1,FALSE)))</f>
        <v>1</v>
      </c>
    </row>
    <row r="2511" spans="1:6">
      <c r="A2511" t="s">
        <v>4913</v>
      </c>
      <c r="B2511" t="s">
        <v>10</v>
      </c>
      <c r="C2511" s="3">
        <v>42486</v>
      </c>
      <c r="D2511" t="str">
        <f>IF(C2511 &gt;= var!$A$1, "MostFresh", IF(DATEDIF(C2511,var!$A$2,"d") &lt; 60, "MostFresh", IF(DATEDIF(C2511,var!$A$2, "d") &lt; 90,"Fresh",IF(DATEDIF(C2511,var!$A$2, "d") &lt; 120, "state","abandon"))))</f>
        <v>abandon</v>
      </c>
      <c r="E2511" s="3" t="str">
        <f>IF(C2511 &gt;= var!$D$1,IF(C2511 &lt;= var!$D$2, "1", "0"),"0")</f>
        <v>0</v>
      </c>
      <c r="F2511" t="b">
        <f>NOT(ISNA(VLOOKUP(B2511,var!$B$1:$B$40,1,FALSE)))</f>
        <v>1</v>
      </c>
    </row>
    <row r="2512" spans="1:6">
      <c r="A2512" t="s">
        <v>4914</v>
      </c>
      <c r="B2512" t="s">
        <v>10</v>
      </c>
      <c r="C2512" s="3">
        <v>42555</v>
      </c>
      <c r="D2512" t="str">
        <f>IF(C2512 &gt;= var!$A$1, "MostFresh", IF(DATEDIF(C2512,var!$A$2,"d") &lt; 60, "MostFresh", IF(DATEDIF(C2512,var!$A$2, "d") &lt; 90,"Fresh",IF(DATEDIF(C2512,var!$A$2, "d") &lt; 120, "state","abandon"))))</f>
        <v>Fresh</v>
      </c>
      <c r="E2512" s="3" t="str">
        <f>IF(C2512 &gt;= var!$D$1,IF(C2512 &lt;= var!$D$2, "1", "0"),"0")</f>
        <v>0</v>
      </c>
      <c r="F2512" t="b">
        <f>NOT(ISNA(VLOOKUP(B2512,var!$B$1:$B$40,1,FALSE)))</f>
        <v>1</v>
      </c>
    </row>
    <row r="2513" spans="1:6">
      <c r="A2513" t="s">
        <v>4915</v>
      </c>
      <c r="B2513" t="s">
        <v>10</v>
      </c>
      <c r="C2513" s="3">
        <v>42457</v>
      </c>
      <c r="D2513" t="str">
        <f>IF(C2513 &gt;= var!$A$1, "MostFresh", IF(DATEDIF(C2513,var!$A$2,"d") &lt; 60, "MostFresh", IF(DATEDIF(C2513,var!$A$2, "d") &lt; 90,"Fresh",IF(DATEDIF(C2513,var!$A$2, "d") &lt; 120, "state","abandon"))))</f>
        <v>abandon</v>
      </c>
      <c r="E2513" s="3" t="str">
        <f>IF(C2513 &gt;= var!$D$1,IF(C2513 &lt;= var!$D$2, "1", "0"),"0")</f>
        <v>0</v>
      </c>
      <c r="F2513" t="b">
        <f>NOT(ISNA(VLOOKUP(B2513,var!$B$1:$B$40,1,FALSE)))</f>
        <v>1</v>
      </c>
    </row>
    <row r="2514" spans="1:6">
      <c r="A2514" t="s">
        <v>4916</v>
      </c>
      <c r="B2514" t="s">
        <v>10</v>
      </c>
      <c r="C2514" s="3">
        <v>42641</v>
      </c>
      <c r="D2514" t="str">
        <f>IF(C2514 &gt;= var!$A$1, "MostFresh", IF(DATEDIF(C2514,var!$A$2,"d") &lt; 60, "MostFresh", IF(DATEDIF(C2514,var!$A$2, "d") &lt; 90,"Fresh",IF(DATEDIF(C2514,var!$A$2, "d") &lt; 120, "state","abandon"))))</f>
        <v>MostFresh</v>
      </c>
      <c r="E2514" s="3" t="str">
        <f>IF(C2514 &gt;= var!$D$1,IF(C2514 &lt;= var!$D$2, "1", "0"),"0")</f>
        <v>0</v>
      </c>
      <c r="F2514" t="b">
        <f>NOT(ISNA(VLOOKUP(B2514,var!$B$1:$B$40,1,FALSE)))</f>
        <v>1</v>
      </c>
    </row>
    <row r="2515" spans="1:6">
      <c r="A2515" t="s">
        <v>4917</v>
      </c>
      <c r="B2515" t="s">
        <v>10</v>
      </c>
      <c r="C2515" s="3">
        <v>42486</v>
      </c>
      <c r="D2515" t="str">
        <f>IF(C2515 &gt;= var!$A$1, "MostFresh", IF(DATEDIF(C2515,var!$A$2,"d") &lt; 60, "MostFresh", IF(DATEDIF(C2515,var!$A$2, "d") &lt; 90,"Fresh",IF(DATEDIF(C2515,var!$A$2, "d") &lt; 120, "state","abandon"))))</f>
        <v>abandon</v>
      </c>
      <c r="E2515" s="3" t="str">
        <f>IF(C2515 &gt;= var!$D$1,IF(C2515 &lt;= var!$D$2, "1", "0"),"0")</f>
        <v>0</v>
      </c>
      <c r="F2515" t="b">
        <f>NOT(ISNA(VLOOKUP(B2515,var!$B$1:$B$40,1,FALSE)))</f>
        <v>1</v>
      </c>
    </row>
    <row r="2516" spans="1:6">
      <c r="A2516" t="s">
        <v>4918</v>
      </c>
      <c r="B2516" t="s">
        <v>10</v>
      </c>
      <c r="C2516" s="3">
        <v>42520</v>
      </c>
      <c r="D2516" t="str">
        <f>IF(C2516 &gt;= var!$A$1, "MostFresh", IF(DATEDIF(C2516,var!$A$2,"d") &lt; 60, "MostFresh", IF(DATEDIF(C2516,var!$A$2, "d") &lt; 90,"Fresh",IF(DATEDIF(C2516,var!$A$2, "d") &lt; 120, "state","abandon"))))</f>
        <v>abandon</v>
      </c>
      <c r="E2516" s="3" t="str">
        <f>IF(C2516 &gt;= var!$D$1,IF(C2516 &lt;= var!$D$2, "1", "0"),"0")</f>
        <v>0</v>
      </c>
      <c r="F2516" t="b">
        <f>NOT(ISNA(VLOOKUP(B2516,var!$B$1:$B$40,1,FALSE)))</f>
        <v>1</v>
      </c>
    </row>
    <row r="2517" spans="1:6">
      <c r="A2517" t="s">
        <v>4919</v>
      </c>
      <c r="B2517" t="s">
        <v>1782</v>
      </c>
      <c r="C2517" s="3">
        <v>42660</v>
      </c>
      <c r="D2517" t="str">
        <f>IF(C2517 &gt;= var!$A$1, "MostFresh", IF(DATEDIF(C2517,var!$A$2,"d") &lt; 60, "MostFresh", IF(DATEDIF(C2517,var!$A$2, "d") &lt; 90,"Fresh",IF(DATEDIF(C2517,var!$A$2, "d") &lt; 120, "state","abandon"))))</f>
        <v>MostFresh</v>
      </c>
      <c r="E2517" s="3" t="str">
        <f>IF(C2517 &gt;= var!$D$1,IF(C2517 &lt;= var!$D$2, "1", "0"),"0")</f>
        <v>1</v>
      </c>
      <c r="F2517" t="b">
        <f>NOT(ISNA(VLOOKUP(B2517,var!$B$1:$B$40,1,FALSE)))</f>
        <v>1</v>
      </c>
    </row>
    <row r="2518" spans="1:6">
      <c r="A2518" t="s">
        <v>4920</v>
      </c>
      <c r="B2518" t="s">
        <v>1782</v>
      </c>
      <c r="C2518" s="3">
        <v>42611</v>
      </c>
      <c r="D2518" t="str">
        <f>IF(C2518 &gt;= var!$A$1, "MostFresh", IF(DATEDIF(C2518,var!$A$2,"d") &lt; 60, "MostFresh", IF(DATEDIF(C2518,var!$A$2, "d") &lt; 90,"Fresh",IF(DATEDIF(C2518,var!$A$2, "d") &lt; 120, "state","abandon"))))</f>
        <v>MostFresh</v>
      </c>
      <c r="E2518" s="3" t="str">
        <f>IF(C2518 &gt;= var!$D$1,IF(C2518 &lt;= var!$D$2, "1", "0"),"0")</f>
        <v>0</v>
      </c>
      <c r="F2518" t="b">
        <f>NOT(ISNA(VLOOKUP(B2518,var!$B$1:$B$40,1,FALSE)))</f>
        <v>1</v>
      </c>
    </row>
    <row r="2519" spans="1:6">
      <c r="A2519" t="s">
        <v>4921</v>
      </c>
      <c r="B2519" t="s">
        <v>1782</v>
      </c>
      <c r="C2519" s="3">
        <v>42660</v>
      </c>
      <c r="D2519" t="str">
        <f>IF(C2519 &gt;= var!$A$1, "MostFresh", IF(DATEDIF(C2519,var!$A$2,"d") &lt; 60, "MostFresh", IF(DATEDIF(C2519,var!$A$2, "d") &lt; 90,"Fresh",IF(DATEDIF(C2519,var!$A$2, "d") &lt; 120, "state","abandon"))))</f>
        <v>MostFresh</v>
      </c>
      <c r="E2519" s="3" t="str">
        <f>IF(C2519 &gt;= var!$D$1,IF(C2519 &lt;= var!$D$2, "1", "0"),"0")</f>
        <v>1</v>
      </c>
      <c r="F2519" t="b">
        <f>NOT(ISNA(VLOOKUP(B2519,var!$B$1:$B$40,1,FALSE)))</f>
        <v>1</v>
      </c>
    </row>
    <row r="2520" spans="1:6">
      <c r="A2520" t="s">
        <v>5180</v>
      </c>
      <c r="B2520" t="s">
        <v>1782</v>
      </c>
      <c r="C2520" s="3">
        <v>42660</v>
      </c>
      <c r="D2520" t="str">
        <f>IF(C2520 &gt;= var!$A$1, "MostFresh", IF(DATEDIF(C2520,var!$A$2,"d") &lt; 60, "MostFresh", IF(DATEDIF(C2520,var!$A$2, "d") &lt; 90,"Fresh",IF(DATEDIF(C2520,var!$A$2, "d") &lt; 120, "state","abandon"))))</f>
        <v>MostFresh</v>
      </c>
      <c r="E2520" s="3" t="str">
        <f>IF(C2520 &gt;= var!$D$1,IF(C2520 &lt;= var!$D$2, "1", "0"),"0")</f>
        <v>1</v>
      </c>
      <c r="F2520" t="b">
        <f>NOT(ISNA(VLOOKUP(B2520,var!$B$1:$B$40,1,FALSE)))</f>
        <v>1</v>
      </c>
    </row>
    <row r="2521" spans="1:6">
      <c r="A2521" t="s">
        <v>4922</v>
      </c>
      <c r="B2521" t="s">
        <v>1782</v>
      </c>
      <c r="C2521" s="3">
        <v>42660</v>
      </c>
      <c r="D2521" t="str">
        <f>IF(C2521 &gt;= var!$A$1, "MostFresh", IF(DATEDIF(C2521,var!$A$2,"d") &lt; 60, "MostFresh", IF(DATEDIF(C2521,var!$A$2, "d") &lt; 90,"Fresh",IF(DATEDIF(C2521,var!$A$2, "d") &lt; 120, "state","abandon"))))</f>
        <v>MostFresh</v>
      </c>
      <c r="E2521" s="3" t="str">
        <f>IF(C2521 &gt;= var!$D$1,IF(C2521 &lt;= var!$D$2, "1", "0"),"0")</f>
        <v>1</v>
      </c>
      <c r="F2521" t="b">
        <f>NOT(ISNA(VLOOKUP(B2521,var!$B$1:$B$40,1,FALSE)))</f>
        <v>1</v>
      </c>
    </row>
    <row r="2522" spans="1:6">
      <c r="A2522" t="s">
        <v>4923</v>
      </c>
      <c r="B2522" t="s">
        <v>1782</v>
      </c>
      <c r="C2522" s="3">
        <v>42576</v>
      </c>
      <c r="D2522" t="str">
        <f>IF(C2522 &gt;= var!$A$1, "MostFresh", IF(DATEDIF(C2522,var!$A$2,"d") &lt; 60, "MostFresh", IF(DATEDIF(C2522,var!$A$2, "d") &lt; 90,"Fresh",IF(DATEDIF(C2522,var!$A$2, "d") &lt; 120, "state","abandon"))))</f>
        <v>Fresh</v>
      </c>
      <c r="E2522" s="3" t="str">
        <f>IF(C2522 &gt;= var!$D$1,IF(C2522 &lt;= var!$D$2, "1", "0"),"0")</f>
        <v>0</v>
      </c>
      <c r="F2522" t="b">
        <f>NOT(ISNA(VLOOKUP(B2522,var!$B$1:$B$40,1,FALSE)))</f>
        <v>1</v>
      </c>
    </row>
    <row r="2523" spans="1:6">
      <c r="A2523" t="s">
        <v>4924</v>
      </c>
      <c r="B2523" t="s">
        <v>1782</v>
      </c>
      <c r="C2523" s="3">
        <v>42551</v>
      </c>
      <c r="D2523" t="str">
        <f>IF(C2523 &gt;= var!$A$1, "MostFresh", IF(DATEDIF(C2523,var!$A$2,"d") &lt; 60, "MostFresh", IF(DATEDIF(C2523,var!$A$2, "d") &lt; 90,"Fresh",IF(DATEDIF(C2523,var!$A$2, "d") &lt; 120, "state","abandon"))))</f>
        <v>state</v>
      </c>
      <c r="E2523" s="3" t="str">
        <f>IF(C2523 &gt;= var!$D$1,IF(C2523 &lt;= var!$D$2, "1", "0"),"0")</f>
        <v>0</v>
      </c>
      <c r="F2523" t="b">
        <f>NOT(ISNA(VLOOKUP(B2523,var!$B$1:$B$40,1,FALSE)))</f>
        <v>1</v>
      </c>
    </row>
    <row r="2524" spans="1:6">
      <c r="A2524" t="s">
        <v>4925</v>
      </c>
      <c r="B2524" t="s">
        <v>1782</v>
      </c>
      <c r="C2524" s="3">
        <v>42660</v>
      </c>
      <c r="D2524" t="str">
        <f>IF(C2524 &gt;= var!$A$1, "MostFresh", IF(DATEDIF(C2524,var!$A$2,"d") &lt; 60, "MostFresh", IF(DATEDIF(C2524,var!$A$2, "d") &lt; 90,"Fresh",IF(DATEDIF(C2524,var!$A$2, "d") &lt; 120, "state","abandon"))))</f>
        <v>MostFresh</v>
      </c>
      <c r="E2524" s="3" t="str">
        <f>IF(C2524 &gt;= var!$D$1,IF(C2524 &lt;= var!$D$2, "1", "0"),"0")</f>
        <v>1</v>
      </c>
      <c r="F2524" t="b">
        <f>NOT(ISNA(VLOOKUP(B2524,var!$B$1:$B$40,1,FALSE)))</f>
        <v>1</v>
      </c>
    </row>
    <row r="2525" spans="1:6">
      <c r="A2525" t="s">
        <v>4926</v>
      </c>
      <c r="B2525" t="s">
        <v>1782</v>
      </c>
      <c r="C2525" s="3">
        <v>42611</v>
      </c>
      <c r="D2525" t="str">
        <f>IF(C2525 &gt;= var!$A$1, "MostFresh", IF(DATEDIF(C2525,var!$A$2,"d") &lt; 60, "MostFresh", IF(DATEDIF(C2525,var!$A$2, "d") &lt; 90,"Fresh",IF(DATEDIF(C2525,var!$A$2, "d") &lt; 120, "state","abandon"))))</f>
        <v>MostFresh</v>
      </c>
      <c r="E2525" s="3" t="str">
        <f>IF(C2525 &gt;= var!$D$1,IF(C2525 &lt;= var!$D$2, "1", "0"),"0")</f>
        <v>0</v>
      </c>
      <c r="F2525" t="b">
        <f>NOT(ISNA(VLOOKUP(B2525,var!$B$1:$B$40,1,FALSE)))</f>
        <v>1</v>
      </c>
    </row>
    <row r="2526" spans="1:6">
      <c r="A2526" t="s">
        <v>4927</v>
      </c>
      <c r="B2526" t="s">
        <v>1782</v>
      </c>
      <c r="C2526" s="3">
        <v>42611</v>
      </c>
      <c r="D2526" t="str">
        <f>IF(C2526 &gt;= var!$A$1, "MostFresh", IF(DATEDIF(C2526,var!$A$2,"d") &lt; 60, "MostFresh", IF(DATEDIF(C2526,var!$A$2, "d") &lt; 90,"Fresh",IF(DATEDIF(C2526,var!$A$2, "d") &lt; 120, "state","abandon"))))</f>
        <v>MostFresh</v>
      </c>
      <c r="E2526" s="3" t="str">
        <f>IF(C2526 &gt;= var!$D$1,IF(C2526 &lt;= var!$D$2, "1", "0"),"0")</f>
        <v>0</v>
      </c>
      <c r="F2526" t="b">
        <f>NOT(ISNA(VLOOKUP(B2526,var!$B$1:$B$40,1,FALSE)))</f>
        <v>1</v>
      </c>
    </row>
    <row r="2527" spans="1:6">
      <c r="A2527" t="s">
        <v>4928</v>
      </c>
      <c r="B2527" t="s">
        <v>1782</v>
      </c>
      <c r="C2527" s="3">
        <v>42611</v>
      </c>
      <c r="D2527" t="str">
        <f>IF(C2527 &gt;= var!$A$1, "MostFresh", IF(DATEDIF(C2527,var!$A$2,"d") &lt; 60, "MostFresh", IF(DATEDIF(C2527,var!$A$2, "d") &lt; 90,"Fresh",IF(DATEDIF(C2527,var!$A$2, "d") &lt; 120, "state","abandon"))))</f>
        <v>MostFresh</v>
      </c>
      <c r="E2527" s="3" t="str">
        <f>IF(C2527 &gt;= var!$D$1,IF(C2527 &lt;= var!$D$2, "1", "0"),"0")</f>
        <v>0</v>
      </c>
      <c r="F2527" t="b">
        <f>NOT(ISNA(VLOOKUP(B2527,var!$B$1:$B$40,1,FALSE)))</f>
        <v>1</v>
      </c>
    </row>
    <row r="2528" spans="1:6">
      <c r="A2528" t="s">
        <v>4929</v>
      </c>
      <c r="B2528" t="s">
        <v>1782</v>
      </c>
      <c r="C2528" s="3">
        <v>42660</v>
      </c>
      <c r="D2528" t="str">
        <f>IF(C2528 &gt;= var!$A$1, "MostFresh", IF(DATEDIF(C2528,var!$A$2,"d") &lt; 60, "MostFresh", IF(DATEDIF(C2528,var!$A$2, "d") &lt; 90,"Fresh",IF(DATEDIF(C2528,var!$A$2, "d") &lt; 120, "state","abandon"))))</f>
        <v>MostFresh</v>
      </c>
      <c r="E2528" s="3" t="str">
        <f>IF(C2528 &gt;= var!$D$1,IF(C2528 &lt;= var!$D$2, "1", "0"),"0")</f>
        <v>1</v>
      </c>
      <c r="F2528" t="b">
        <f>NOT(ISNA(VLOOKUP(B2528,var!$B$1:$B$40,1,FALSE)))</f>
        <v>1</v>
      </c>
    </row>
    <row r="2529" spans="1:6">
      <c r="A2529" t="s">
        <v>4930</v>
      </c>
      <c r="B2529" t="s">
        <v>1782</v>
      </c>
      <c r="C2529" s="3">
        <v>42611</v>
      </c>
      <c r="D2529" t="str">
        <f>IF(C2529 &gt;= var!$A$1, "MostFresh", IF(DATEDIF(C2529,var!$A$2,"d") &lt; 60, "MostFresh", IF(DATEDIF(C2529,var!$A$2, "d") &lt; 90,"Fresh",IF(DATEDIF(C2529,var!$A$2, "d") &lt; 120, "state","abandon"))))</f>
        <v>MostFresh</v>
      </c>
      <c r="E2529" s="3" t="str">
        <f>IF(C2529 &gt;= var!$D$1,IF(C2529 &lt;= var!$D$2, "1", "0"),"0")</f>
        <v>0</v>
      </c>
      <c r="F2529" t="b">
        <f>NOT(ISNA(VLOOKUP(B2529,var!$B$1:$B$40,1,FALSE)))</f>
        <v>1</v>
      </c>
    </row>
    <row r="2530" spans="1:6">
      <c r="A2530" t="s">
        <v>4931</v>
      </c>
      <c r="B2530" t="s">
        <v>1782</v>
      </c>
      <c r="C2530" s="3">
        <v>42660</v>
      </c>
      <c r="D2530" t="str">
        <f>IF(C2530 &gt;= var!$A$1, "MostFresh", IF(DATEDIF(C2530,var!$A$2,"d") &lt; 60, "MostFresh", IF(DATEDIF(C2530,var!$A$2, "d") &lt; 90,"Fresh",IF(DATEDIF(C2530,var!$A$2, "d") &lt; 120, "state","abandon"))))</f>
        <v>MostFresh</v>
      </c>
      <c r="E2530" s="3" t="str">
        <f>IF(C2530 &gt;= var!$D$1,IF(C2530 &lt;= var!$D$2, "1", "0"),"0")</f>
        <v>1</v>
      </c>
      <c r="F2530" t="b">
        <f>NOT(ISNA(VLOOKUP(B2530,var!$B$1:$B$40,1,FALSE)))</f>
        <v>1</v>
      </c>
    </row>
    <row r="2531" spans="1:6">
      <c r="A2531" t="s">
        <v>4932</v>
      </c>
      <c r="B2531" t="s">
        <v>1782</v>
      </c>
      <c r="C2531" s="3">
        <v>42660</v>
      </c>
      <c r="D2531" t="str">
        <f>IF(C2531 &gt;= var!$A$1, "MostFresh", IF(DATEDIF(C2531,var!$A$2,"d") &lt; 60, "MostFresh", IF(DATEDIF(C2531,var!$A$2, "d") &lt; 90,"Fresh",IF(DATEDIF(C2531,var!$A$2, "d") &lt; 120, "state","abandon"))))</f>
        <v>MostFresh</v>
      </c>
      <c r="E2531" s="3" t="str">
        <f>IF(C2531 &gt;= var!$D$1,IF(C2531 &lt;= var!$D$2, "1", "0"),"0")</f>
        <v>1</v>
      </c>
      <c r="F2531" t="b">
        <f>NOT(ISNA(VLOOKUP(B2531,var!$B$1:$B$40,1,FALSE)))</f>
        <v>1</v>
      </c>
    </row>
    <row r="2532" spans="1:6">
      <c r="A2532" t="s">
        <v>4933</v>
      </c>
      <c r="B2532" t="s">
        <v>1782</v>
      </c>
      <c r="C2532" s="3">
        <v>42611</v>
      </c>
      <c r="D2532" t="str">
        <f>IF(C2532 &gt;= var!$A$1, "MostFresh", IF(DATEDIF(C2532,var!$A$2,"d") &lt; 60, "MostFresh", IF(DATEDIF(C2532,var!$A$2, "d") &lt; 90,"Fresh",IF(DATEDIF(C2532,var!$A$2, "d") &lt; 120, "state","abandon"))))</f>
        <v>MostFresh</v>
      </c>
      <c r="E2532" s="3" t="str">
        <f>IF(C2532 &gt;= var!$D$1,IF(C2532 &lt;= var!$D$2, "1", "0"),"0")</f>
        <v>0</v>
      </c>
      <c r="F2532" t="b">
        <f>NOT(ISNA(VLOOKUP(B2532,var!$B$1:$B$40,1,FALSE)))</f>
        <v>1</v>
      </c>
    </row>
    <row r="2533" spans="1:6">
      <c r="A2533" t="s">
        <v>4934</v>
      </c>
      <c r="B2533" t="s">
        <v>1782</v>
      </c>
      <c r="C2533" s="3">
        <v>42545</v>
      </c>
      <c r="D2533" t="str">
        <f>IF(C2533 &gt;= var!$A$1, "MostFresh", IF(DATEDIF(C2533,var!$A$2,"d") &lt; 60, "MostFresh", IF(DATEDIF(C2533,var!$A$2, "d") &lt; 90,"Fresh",IF(DATEDIF(C2533,var!$A$2, "d") &lt; 120, "state","abandon"))))</f>
        <v>state</v>
      </c>
      <c r="E2533" s="3" t="str">
        <f>IF(C2533 &gt;= var!$D$1,IF(C2533 &lt;= var!$D$2, "1", "0"),"0")</f>
        <v>0</v>
      </c>
      <c r="F2533" t="b">
        <f>NOT(ISNA(VLOOKUP(B2533,var!$B$1:$B$40,1,FALSE)))</f>
        <v>1</v>
      </c>
    </row>
    <row r="2534" spans="1:6">
      <c r="A2534" t="s">
        <v>4935</v>
      </c>
      <c r="B2534" t="s">
        <v>1782</v>
      </c>
      <c r="C2534" s="3">
        <v>42660</v>
      </c>
      <c r="D2534" t="str">
        <f>IF(C2534 &gt;= var!$A$1, "MostFresh", IF(DATEDIF(C2534,var!$A$2,"d") &lt; 60, "MostFresh", IF(DATEDIF(C2534,var!$A$2, "d") &lt; 90,"Fresh",IF(DATEDIF(C2534,var!$A$2, "d") &lt; 120, "state","abandon"))))</f>
        <v>MostFresh</v>
      </c>
      <c r="E2534" s="3" t="str">
        <f>IF(C2534 &gt;= var!$D$1,IF(C2534 &lt;= var!$D$2, "1", "0"),"0")</f>
        <v>1</v>
      </c>
      <c r="F2534" t="b">
        <f>NOT(ISNA(VLOOKUP(B2534,var!$B$1:$B$40,1,FALSE)))</f>
        <v>1</v>
      </c>
    </row>
    <row r="2535" spans="1:6">
      <c r="A2535" t="s">
        <v>4936</v>
      </c>
      <c r="B2535" t="s">
        <v>1782</v>
      </c>
      <c r="C2535" s="3">
        <v>42660</v>
      </c>
      <c r="D2535" t="str">
        <f>IF(C2535 &gt;= var!$A$1, "MostFresh", IF(DATEDIF(C2535,var!$A$2,"d") &lt; 60, "MostFresh", IF(DATEDIF(C2535,var!$A$2, "d") &lt; 90,"Fresh",IF(DATEDIF(C2535,var!$A$2, "d") &lt; 120, "state","abandon"))))</f>
        <v>MostFresh</v>
      </c>
      <c r="E2535" s="3" t="str">
        <f>IF(C2535 &gt;= var!$D$1,IF(C2535 &lt;= var!$D$2, "1", "0"),"0")</f>
        <v>1</v>
      </c>
      <c r="F2535" t="b">
        <f>NOT(ISNA(VLOOKUP(B2535,var!$B$1:$B$40,1,FALSE)))</f>
        <v>1</v>
      </c>
    </row>
    <row r="2536" spans="1:6">
      <c r="A2536" t="s">
        <v>4937</v>
      </c>
      <c r="B2536" t="s">
        <v>1782</v>
      </c>
      <c r="C2536" s="3">
        <v>42668</v>
      </c>
      <c r="D2536" t="str">
        <f>IF(C2536 &gt;= var!$A$1, "MostFresh", IF(DATEDIF(C2536,var!$A$2,"d") &lt; 60, "MostFresh", IF(DATEDIF(C2536,var!$A$2, "d") &lt; 90,"Fresh",IF(DATEDIF(C2536,var!$A$2, "d") &lt; 120, "state","abandon"))))</f>
        <v>MostFresh</v>
      </c>
      <c r="E2536" s="3" t="str">
        <f>IF(C2536 &gt;= var!$D$1,IF(C2536 &lt;= var!$D$2, "1", "0"),"0")</f>
        <v>1</v>
      </c>
      <c r="F2536" t="b">
        <f>NOT(ISNA(VLOOKUP(B2536,var!$B$1:$B$40,1,FALSE)))</f>
        <v>1</v>
      </c>
    </row>
    <row r="2537" spans="1:6">
      <c r="A2537" t="s">
        <v>4938</v>
      </c>
      <c r="B2537" t="s">
        <v>1782</v>
      </c>
      <c r="C2537" s="3">
        <v>42660</v>
      </c>
      <c r="D2537" t="str">
        <f>IF(C2537 &gt;= var!$A$1, "MostFresh", IF(DATEDIF(C2537,var!$A$2,"d") &lt; 60, "MostFresh", IF(DATEDIF(C2537,var!$A$2, "d") &lt; 90,"Fresh",IF(DATEDIF(C2537,var!$A$2, "d") &lt; 120, "state","abandon"))))</f>
        <v>MostFresh</v>
      </c>
      <c r="E2537" s="3" t="str">
        <f>IF(C2537 &gt;= var!$D$1,IF(C2537 &lt;= var!$D$2, "1", "0"),"0")</f>
        <v>1</v>
      </c>
      <c r="F2537" t="b">
        <f>NOT(ISNA(VLOOKUP(B2537,var!$B$1:$B$40,1,FALSE)))</f>
        <v>1</v>
      </c>
    </row>
    <row r="2538" spans="1:6">
      <c r="A2538" t="s">
        <v>4939</v>
      </c>
      <c r="B2538" t="s">
        <v>1782</v>
      </c>
      <c r="C2538" s="3">
        <v>42611</v>
      </c>
      <c r="D2538" t="str">
        <f>IF(C2538 &gt;= var!$A$1, "MostFresh", IF(DATEDIF(C2538,var!$A$2,"d") &lt; 60, "MostFresh", IF(DATEDIF(C2538,var!$A$2, "d") &lt; 90,"Fresh",IF(DATEDIF(C2538,var!$A$2, "d") &lt; 120, "state","abandon"))))</f>
        <v>MostFresh</v>
      </c>
      <c r="E2538" s="3" t="str">
        <f>IF(C2538 &gt;= var!$D$1,IF(C2538 &lt;= var!$D$2, "1", "0"),"0")</f>
        <v>0</v>
      </c>
      <c r="F2538" t="b">
        <f>NOT(ISNA(VLOOKUP(B2538,var!$B$1:$B$40,1,FALSE)))</f>
        <v>1</v>
      </c>
    </row>
    <row r="2539" spans="1:6">
      <c r="A2539" t="s">
        <v>4940</v>
      </c>
      <c r="B2539" t="s">
        <v>1782</v>
      </c>
      <c r="C2539" s="3">
        <v>42611</v>
      </c>
      <c r="D2539" t="str">
        <f>IF(C2539 &gt;= var!$A$1, "MostFresh", IF(DATEDIF(C2539,var!$A$2,"d") &lt; 60, "MostFresh", IF(DATEDIF(C2539,var!$A$2, "d") &lt; 90,"Fresh",IF(DATEDIF(C2539,var!$A$2, "d") &lt; 120, "state","abandon"))))</f>
        <v>MostFresh</v>
      </c>
      <c r="E2539" s="3" t="str">
        <f>IF(C2539 &gt;= var!$D$1,IF(C2539 &lt;= var!$D$2, "1", "0"),"0")</f>
        <v>0</v>
      </c>
      <c r="F2539" t="b">
        <f>NOT(ISNA(VLOOKUP(B2539,var!$B$1:$B$40,1,FALSE)))</f>
        <v>1</v>
      </c>
    </row>
    <row r="2540" spans="1:6">
      <c r="A2540" t="s">
        <v>4941</v>
      </c>
      <c r="B2540" t="s">
        <v>1782</v>
      </c>
      <c r="C2540" s="3">
        <v>42660</v>
      </c>
      <c r="D2540" t="str">
        <f>IF(C2540 &gt;= var!$A$1, "MostFresh", IF(DATEDIF(C2540,var!$A$2,"d") &lt; 60, "MostFresh", IF(DATEDIF(C2540,var!$A$2, "d") &lt; 90,"Fresh",IF(DATEDIF(C2540,var!$A$2, "d") &lt; 120, "state","abandon"))))</f>
        <v>MostFresh</v>
      </c>
      <c r="E2540" s="3" t="str">
        <f>IF(C2540 &gt;= var!$D$1,IF(C2540 &lt;= var!$D$2, "1", "0"),"0")</f>
        <v>1</v>
      </c>
      <c r="F2540" t="b">
        <f>NOT(ISNA(VLOOKUP(B2540,var!$B$1:$B$40,1,FALSE)))</f>
        <v>1</v>
      </c>
    </row>
    <row r="2541" spans="1:6">
      <c r="A2541" t="s">
        <v>4942</v>
      </c>
      <c r="B2541" t="s">
        <v>1782</v>
      </c>
      <c r="C2541" s="3">
        <v>42660</v>
      </c>
      <c r="D2541" t="str">
        <f>IF(C2541 &gt;= var!$A$1, "MostFresh", IF(DATEDIF(C2541,var!$A$2,"d") &lt; 60, "MostFresh", IF(DATEDIF(C2541,var!$A$2, "d") &lt; 90,"Fresh",IF(DATEDIF(C2541,var!$A$2, "d") &lt; 120, "state","abandon"))))</f>
        <v>MostFresh</v>
      </c>
      <c r="E2541" s="3" t="str">
        <f>IF(C2541 &gt;= var!$D$1,IF(C2541 &lt;= var!$D$2, "1", "0"),"0")</f>
        <v>1</v>
      </c>
      <c r="F2541" t="b">
        <f>NOT(ISNA(VLOOKUP(B2541,var!$B$1:$B$40,1,FALSE)))</f>
        <v>1</v>
      </c>
    </row>
    <row r="2542" spans="1:6">
      <c r="A2542" t="s">
        <v>4943</v>
      </c>
      <c r="B2542" t="s">
        <v>5337</v>
      </c>
      <c r="C2542" s="3">
        <v>42653</v>
      </c>
      <c r="D2542" t="str">
        <f>IF(C2542 &gt;= var!$A$1, "MostFresh", IF(DATEDIF(C2542,var!$A$2,"d") &lt; 60, "MostFresh", IF(DATEDIF(C2542,var!$A$2, "d") &lt; 90,"Fresh",IF(DATEDIF(C2542,var!$A$2, "d") &lt; 120, "state","abandon"))))</f>
        <v>MostFresh</v>
      </c>
      <c r="E2542" s="3" t="str">
        <f>IF(C2542 &gt;= var!$D$1,IF(C2542 &lt;= var!$D$2, "1", "0"),"0")</f>
        <v>1</v>
      </c>
      <c r="F2542" t="b">
        <f>NOT(ISNA(VLOOKUP(B2542,var!$B$1:$B$40,1,FALSE)))</f>
        <v>0</v>
      </c>
    </row>
    <row r="2543" spans="1:6">
      <c r="A2543" t="s">
        <v>4944</v>
      </c>
      <c r="B2543" t="s">
        <v>5316</v>
      </c>
      <c r="C2543" s="3">
        <v>42604</v>
      </c>
      <c r="D2543" t="str">
        <f>IF(C2543 &gt;= var!$A$1, "MostFresh", IF(DATEDIF(C2543,var!$A$2,"d") &lt; 60, "MostFresh", IF(DATEDIF(C2543,var!$A$2, "d") &lt; 90,"Fresh",IF(DATEDIF(C2543,var!$A$2, "d") &lt; 120, "state","abandon"))))</f>
        <v>MostFresh</v>
      </c>
      <c r="E2543" s="3" t="str">
        <f>IF(C2543 &gt;= var!$D$1,IF(C2543 &lt;= var!$D$2, "1", "0"),"0")</f>
        <v>0</v>
      </c>
      <c r="F2543" t="b">
        <f>NOT(ISNA(VLOOKUP(B2543,var!$B$1:$B$40,1,FALSE)))</f>
        <v>0</v>
      </c>
    </row>
    <row r="2544" spans="1:6">
      <c r="A2544" t="s">
        <v>4945</v>
      </c>
      <c r="B2544" t="s">
        <v>5316</v>
      </c>
      <c r="C2544" s="3">
        <v>42653</v>
      </c>
      <c r="D2544" t="str">
        <f>IF(C2544 &gt;= var!$A$1, "MostFresh", IF(DATEDIF(C2544,var!$A$2,"d") &lt; 60, "MostFresh", IF(DATEDIF(C2544,var!$A$2, "d") &lt; 90,"Fresh",IF(DATEDIF(C2544,var!$A$2, "d") &lt; 120, "state","abandon"))))</f>
        <v>MostFresh</v>
      </c>
      <c r="E2544" s="3" t="str">
        <f>IF(C2544 &gt;= var!$D$1,IF(C2544 &lt;= var!$D$2, "1", "0"),"0")</f>
        <v>1</v>
      </c>
      <c r="F2544" t="b">
        <f>NOT(ISNA(VLOOKUP(B2544,var!$B$1:$B$40,1,FALSE)))</f>
        <v>0</v>
      </c>
    </row>
    <row r="2545" spans="3:5">
      <c r="C2545" s="3"/>
      <c r="E2545" s="3"/>
    </row>
    <row r="2546" spans="3:5">
      <c r="C2546" s="3"/>
      <c r="E2546" s="3"/>
    </row>
    <row r="2547" spans="3:5">
      <c r="C2547" s="3"/>
      <c r="E2547" s="3"/>
    </row>
    <row r="2548" spans="3:5">
      <c r="C2548" s="3"/>
      <c r="E2548" s="3"/>
    </row>
    <row r="2549" spans="3:5">
      <c r="C2549" s="3"/>
      <c r="E2549" s="3"/>
    </row>
    <row r="2550" spans="3:5">
      <c r="C2550" s="3"/>
      <c r="E2550" s="3"/>
    </row>
    <row r="2551" spans="3:5">
      <c r="C2551" s="3"/>
      <c r="E2551" s="3"/>
    </row>
    <row r="2552" spans="3:5">
      <c r="C2552" s="3"/>
      <c r="E2552" s="3"/>
    </row>
    <row r="2553" spans="3:5">
      <c r="C2553" s="3"/>
      <c r="E2553" s="3"/>
    </row>
    <row r="2554" spans="3:5">
      <c r="C2554" s="3"/>
      <c r="E2554" s="3"/>
    </row>
    <row r="2555" spans="3:5">
      <c r="C2555" s="3"/>
      <c r="E2555" s="3"/>
    </row>
    <row r="2556" spans="3:5">
      <c r="C2556" s="3"/>
      <c r="E2556" s="3"/>
    </row>
    <row r="2557" spans="3:5">
      <c r="C2557" s="3"/>
      <c r="E2557" s="3"/>
    </row>
    <row r="2558" spans="3:5">
      <c r="C2558" s="3"/>
      <c r="E2558" s="3"/>
    </row>
    <row r="2559" spans="3:5">
      <c r="C2559" s="3"/>
      <c r="E2559" s="3"/>
    </row>
    <row r="2560" spans="3:5">
      <c r="C2560" s="3"/>
      <c r="E2560" s="3"/>
    </row>
  </sheetData>
  <autoFilter ref="A1:G1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0"/>
  <sheetViews>
    <sheetView workbookViewId="0">
      <selection activeCell="A5" sqref="A5"/>
    </sheetView>
  </sheetViews>
  <sheetFormatPr defaultRowHeight="15"/>
  <cols>
    <col min="1" max="1" width="73" customWidth="1"/>
    <col min="2" max="2" width="16.5703125" bestFit="1" customWidth="1"/>
    <col min="3" max="3" width="10.7109375" bestFit="1" customWidth="1"/>
    <col min="4" max="4" width="11.5703125" bestFit="1" customWidth="1"/>
    <col min="5" max="5" width="5.140625" bestFit="1" customWidth="1"/>
    <col min="6" max="6" width="27.7109375" bestFit="1" customWidth="1"/>
  </cols>
  <sheetData>
    <row r="1" spans="1:6">
      <c r="A1" s="15" t="s">
        <v>51</v>
      </c>
      <c r="B1" s="15" t="s">
        <v>52</v>
      </c>
      <c r="C1" s="15" t="s">
        <v>53</v>
      </c>
      <c r="D1" s="15" t="s">
        <v>54</v>
      </c>
      <c r="E1" s="15" t="s">
        <v>2440</v>
      </c>
      <c r="F1" s="13" t="s">
        <v>1449</v>
      </c>
    </row>
    <row r="2" spans="1:6">
      <c r="A2" t="s">
        <v>5183</v>
      </c>
      <c r="D2" s="3">
        <v>42671</v>
      </c>
      <c r="E2" t="str">
        <f>IF(B2 &lt;&gt; "",( IF(B2&lt;=var!$F$1, "1","0")), "-1")</f>
        <v>-1</v>
      </c>
    </row>
    <row r="3" spans="1:6">
      <c r="A3" t="s">
        <v>4952</v>
      </c>
      <c r="D3" s="3">
        <v>42613</v>
      </c>
      <c r="E3" t="str">
        <f>IF(B3 &lt;&gt; "",( IF(B3&lt;=var!$F$1, "1","0")), "-1")</f>
        <v>-1</v>
      </c>
    </row>
    <row r="4" spans="1:6">
      <c r="A4" t="s">
        <v>1367</v>
      </c>
      <c r="D4" s="3">
        <v>42401</v>
      </c>
      <c r="E4" t="str">
        <f>IF(B4 &lt;&gt; "",( IF(B4&lt;=var!$F$1, "1","0")), "-1")</f>
        <v>-1</v>
      </c>
    </row>
    <row r="5" spans="1:6">
      <c r="A5" t="s">
        <v>1248</v>
      </c>
      <c r="D5" s="3">
        <v>42529</v>
      </c>
      <c r="E5" t="str">
        <f>IF(B5 &lt;&gt; "",( IF(B5&lt;=var!$F$1, "1","0")), "-1")</f>
        <v>-1</v>
      </c>
    </row>
    <row r="6" spans="1:6">
      <c r="A6" t="s">
        <v>5184</v>
      </c>
      <c r="D6" s="3">
        <v>42671</v>
      </c>
      <c r="E6" t="str">
        <f>IF(B6 &lt;&gt; "",( IF(B6&lt;=var!$F$1, "1","0")), "-1")</f>
        <v>-1</v>
      </c>
    </row>
    <row r="7" spans="1:6">
      <c r="A7" t="s">
        <v>2263</v>
      </c>
      <c r="D7" s="3">
        <v>42580</v>
      </c>
      <c r="E7" t="str">
        <f>IF(B7 &lt;&gt; "",( IF(B7&lt;=var!$F$1, "1","0")), "-1")</f>
        <v>-1</v>
      </c>
    </row>
    <row r="8" spans="1:6">
      <c r="A8" t="s">
        <v>1513</v>
      </c>
      <c r="D8" s="3">
        <v>42517</v>
      </c>
      <c r="E8" t="str">
        <f>IF(B8 &lt;&gt; "",( IF(B8&lt;=var!$F$1, "1","0")), "-1")</f>
        <v>-1</v>
      </c>
    </row>
    <row r="9" spans="1:6">
      <c r="A9" t="s">
        <v>4953</v>
      </c>
      <c r="D9" s="3">
        <v>42613</v>
      </c>
      <c r="E9" t="str">
        <f>IF(B9 &lt;&gt; "",( IF(B9&lt;=var!$F$1, "1","0")), "-1")</f>
        <v>-1</v>
      </c>
    </row>
    <row r="10" spans="1:6">
      <c r="A10" t="s">
        <v>4954</v>
      </c>
      <c r="D10" s="3">
        <v>42642</v>
      </c>
      <c r="E10" t="str">
        <f>IF(B10 &lt;&gt; "",( IF(B10&lt;=var!$F$1, "1","0")), "-1")</f>
        <v>-1</v>
      </c>
    </row>
    <row r="11" spans="1:6">
      <c r="A11" t="s">
        <v>4955</v>
      </c>
      <c r="D11" s="3">
        <v>42642</v>
      </c>
      <c r="E11" t="str">
        <f>IF(B11 &lt;&gt; "",( IF(B11&lt;=var!$F$1, "1","0")), "-1")</f>
        <v>-1</v>
      </c>
    </row>
    <row r="12" spans="1:6">
      <c r="A12" t="s">
        <v>4956</v>
      </c>
      <c r="D12" s="3">
        <v>42613</v>
      </c>
      <c r="E12" t="str">
        <f>IF(B12 &lt;&gt; "",( IF(B12&lt;=var!$F$1, "1","0")), "-1")</f>
        <v>-1</v>
      </c>
    </row>
    <row r="13" spans="1:6">
      <c r="A13" t="s">
        <v>1249</v>
      </c>
      <c r="D13" s="3">
        <v>42356</v>
      </c>
      <c r="E13" t="str">
        <f>IF(B13 &lt;&gt; "",( IF(B13&lt;=var!$F$1, "1","0")), "-1")</f>
        <v>-1</v>
      </c>
    </row>
    <row r="14" spans="1:6">
      <c r="A14" t="s">
        <v>4957</v>
      </c>
      <c r="D14" s="3">
        <v>42642</v>
      </c>
      <c r="E14" t="str">
        <f>IF(B14 &lt;&gt; "",( IF(B14&lt;=var!$F$1, "1","0")), "-1")</f>
        <v>-1</v>
      </c>
    </row>
    <row r="15" spans="1:6">
      <c r="A15" t="s">
        <v>5185</v>
      </c>
      <c r="C15" s="3">
        <v>42671</v>
      </c>
      <c r="D15" s="3">
        <v>42671</v>
      </c>
      <c r="E15" t="str">
        <f>IF(B15 &lt;&gt; "",( IF(B15&lt;=var!$F$1, "1","0")), "-1")</f>
        <v>-1</v>
      </c>
    </row>
    <row r="16" spans="1:6">
      <c r="A16" t="s">
        <v>4958</v>
      </c>
      <c r="D16" s="3">
        <v>42642</v>
      </c>
      <c r="E16" t="str">
        <f>IF(B16 &lt;&gt; "",( IF(B16&lt;=var!$F$1, "1","0")), "-1")</f>
        <v>-1</v>
      </c>
    </row>
    <row r="17" spans="1:5">
      <c r="A17" t="s">
        <v>4959</v>
      </c>
      <c r="D17" s="3">
        <v>42613</v>
      </c>
      <c r="E17" t="str">
        <f>IF(B17 &lt;&gt; "",( IF(B17&lt;=var!$F$1, "1","0")), "-1")</f>
        <v>-1</v>
      </c>
    </row>
    <row r="18" spans="1:5">
      <c r="A18" t="s">
        <v>4960</v>
      </c>
      <c r="D18" s="3">
        <v>42613</v>
      </c>
      <c r="E18" t="str">
        <f>IF(B18 &lt;&gt; "",( IF(B18&lt;=var!$F$1, "1","0")), "-1")</f>
        <v>-1</v>
      </c>
    </row>
    <row r="19" spans="1:5">
      <c r="A19" t="s">
        <v>4961</v>
      </c>
      <c r="D19" s="3">
        <v>42642</v>
      </c>
      <c r="E19" t="str">
        <f>IF(B19 &lt;&gt; "",( IF(B19&lt;=var!$F$1, "1","0")), "-1")</f>
        <v>-1</v>
      </c>
    </row>
    <row r="20" spans="1:5">
      <c r="A20" t="s">
        <v>4962</v>
      </c>
      <c r="D20" s="3">
        <v>42613</v>
      </c>
      <c r="E20" t="str">
        <f>IF(B20 &lt;&gt; "",( IF(B20&lt;=var!$F$1, "1","0")), "-1")</f>
        <v>-1</v>
      </c>
    </row>
    <row r="21" spans="1:5">
      <c r="A21" t="s">
        <v>4963</v>
      </c>
      <c r="B21" s="3"/>
      <c r="C21" s="3"/>
      <c r="D21" s="3">
        <v>42642</v>
      </c>
      <c r="E21" t="str">
        <f>IF(B21 &lt;&gt; "",( IF(B21&lt;=var!$F$1, "1","0")), "-1")</f>
        <v>-1</v>
      </c>
    </row>
    <row r="22" spans="1:5">
      <c r="A22" t="s">
        <v>5186</v>
      </c>
      <c r="C22" s="3">
        <v>42671</v>
      </c>
      <c r="D22" s="3">
        <v>42671</v>
      </c>
      <c r="E22" t="str">
        <f>IF(B22 &lt;&gt; "",( IF(B22&lt;=var!$F$1, "1","0")), "-1")</f>
        <v>-1</v>
      </c>
    </row>
    <row r="23" spans="1:5">
      <c r="A23" t="s">
        <v>5187</v>
      </c>
      <c r="B23" s="3"/>
      <c r="C23" s="3">
        <v>42671</v>
      </c>
      <c r="D23" s="3">
        <v>42671</v>
      </c>
      <c r="E23" t="str">
        <f>IF(B23 &lt;&gt; "",( IF(B23&lt;=var!$F$1, "1","0")), "-1")</f>
        <v>-1</v>
      </c>
    </row>
    <row r="24" spans="1:5">
      <c r="A24" t="s">
        <v>1250</v>
      </c>
      <c r="C24" s="3"/>
      <c r="D24" s="3">
        <v>42352</v>
      </c>
      <c r="E24" t="str">
        <f>IF(B24 &lt;&gt; "",( IF(B24&lt;=var!$F$1, "1","0")), "-1")</f>
        <v>-1</v>
      </c>
    </row>
    <row r="25" spans="1:5">
      <c r="A25" t="s">
        <v>1368</v>
      </c>
      <c r="C25" s="3"/>
      <c r="D25" s="3">
        <v>42529</v>
      </c>
      <c r="E25" t="str">
        <f>IF(B25 &lt;&gt; "",( IF(B25&lt;=var!$F$1, "1","0")), "-1")</f>
        <v>-1</v>
      </c>
    </row>
    <row r="26" spans="1:5">
      <c r="A26" t="s">
        <v>1251</v>
      </c>
      <c r="C26" s="3"/>
      <c r="D26" s="3">
        <v>42390</v>
      </c>
      <c r="E26" t="str">
        <f>IF(B26 &lt;&gt; "",( IF(B26&lt;=var!$F$1, "1","0")), "-1")</f>
        <v>-1</v>
      </c>
    </row>
    <row r="27" spans="1:5">
      <c r="A27" t="s">
        <v>1460</v>
      </c>
      <c r="C27" s="3"/>
      <c r="D27" s="3">
        <v>42163</v>
      </c>
      <c r="E27" t="str">
        <f>IF(B27 &lt;&gt; "",( IF(B27&lt;=var!$F$1, "1","0")), "-1")</f>
        <v>-1</v>
      </c>
    </row>
    <row r="28" spans="1:5">
      <c r="A28" t="s">
        <v>1252</v>
      </c>
      <c r="C28" s="3"/>
      <c r="D28" s="3">
        <v>42356</v>
      </c>
      <c r="E28" t="str">
        <f>IF(B28 &lt;&gt; "",( IF(B28&lt;=var!$F$1, "1","0")), "-1")</f>
        <v>-1</v>
      </c>
    </row>
    <row r="29" spans="1:5">
      <c r="A29" t="s">
        <v>1253</v>
      </c>
      <c r="C29" s="3"/>
      <c r="D29" s="3">
        <v>42529</v>
      </c>
      <c r="E29" t="str">
        <f>IF(B29 &lt;&gt; "",( IF(B29&lt;=var!$F$1, "1","0")), "-1")</f>
        <v>-1</v>
      </c>
    </row>
    <row r="30" spans="1:5">
      <c r="A30" t="s">
        <v>1369</v>
      </c>
      <c r="B30" s="3"/>
      <c r="C30" s="3"/>
      <c r="D30" s="3">
        <v>42529</v>
      </c>
      <c r="E30" t="str">
        <f>IF(B30 &lt;&gt; "",( IF(B30&lt;=var!$F$1, "1","0")), "-1")</f>
        <v>-1</v>
      </c>
    </row>
    <row r="31" spans="1:5">
      <c r="A31" t="s">
        <v>5188</v>
      </c>
      <c r="D31" s="3">
        <v>42671</v>
      </c>
      <c r="E31" t="str">
        <f>IF(B31 &lt;&gt; "",( IF(B31&lt;=var!$F$1, "1","0")), "-1")</f>
        <v>-1</v>
      </c>
    </row>
    <row r="32" spans="1:5">
      <c r="A32" t="s">
        <v>4964</v>
      </c>
      <c r="B32" s="3"/>
      <c r="C32" s="3"/>
      <c r="D32" s="3">
        <v>42642</v>
      </c>
      <c r="E32" t="str">
        <f>IF(B32 &lt;&gt; "",( IF(B32&lt;=var!$F$1, "1","0")), "-1")</f>
        <v>-1</v>
      </c>
    </row>
    <row r="33" spans="1:5">
      <c r="A33" t="s">
        <v>5189</v>
      </c>
      <c r="D33" s="3">
        <v>42671</v>
      </c>
      <c r="E33" t="str">
        <f>IF(B33 &lt;&gt; "",( IF(B33&lt;=var!$F$1, "1","0")), "-1")</f>
        <v>-1</v>
      </c>
    </row>
    <row r="34" spans="1:5">
      <c r="A34" t="s">
        <v>4965</v>
      </c>
      <c r="D34" s="3">
        <v>42613</v>
      </c>
      <c r="E34" t="str">
        <f>IF(B34 &lt;&gt; "",( IF(B34&lt;=var!$F$1, "1","0")), "-1")</f>
        <v>-1</v>
      </c>
    </row>
    <row r="35" spans="1:5">
      <c r="A35" t="s">
        <v>4966</v>
      </c>
      <c r="D35" s="3">
        <v>42613</v>
      </c>
      <c r="E35" t="str">
        <f>IF(B35 &lt;&gt; "",( IF(B35&lt;=var!$F$1, "1","0")), "-1")</f>
        <v>-1</v>
      </c>
    </row>
    <row r="36" spans="1:5">
      <c r="A36" t="s">
        <v>4967</v>
      </c>
      <c r="D36" s="3">
        <v>42613</v>
      </c>
      <c r="E36" t="str">
        <f>IF(B36 &lt;&gt; "",( IF(B36&lt;=var!$F$1, "1","0")), "-1")</f>
        <v>-1</v>
      </c>
    </row>
    <row r="37" spans="1:5">
      <c r="A37" t="s">
        <v>2264</v>
      </c>
      <c r="D37" s="3">
        <v>42577</v>
      </c>
      <c r="E37" t="str">
        <f>IF(B37 &lt;&gt; "",( IF(B37&lt;=var!$F$1, "1","0")), "-1")</f>
        <v>-1</v>
      </c>
    </row>
    <row r="38" spans="1:5">
      <c r="A38" t="s">
        <v>1370</v>
      </c>
      <c r="D38" s="3">
        <v>42401</v>
      </c>
      <c r="E38" t="str">
        <f>IF(B38 &lt;&gt; "",( IF(B38&lt;=var!$F$1, "1","0")), "-1")</f>
        <v>-1</v>
      </c>
    </row>
    <row r="39" spans="1:5">
      <c r="A39" t="s">
        <v>5190</v>
      </c>
      <c r="B39" s="3"/>
      <c r="C39" s="3"/>
      <c r="D39" s="3">
        <v>42654</v>
      </c>
      <c r="E39" t="str">
        <f>IF(B39 &lt;&gt; "",( IF(B39&lt;=var!$F$1, "1","0")), "-1")</f>
        <v>-1</v>
      </c>
    </row>
    <row r="40" spans="1:5">
      <c r="A40" t="s">
        <v>5191</v>
      </c>
      <c r="B40" s="3"/>
      <c r="C40" s="3"/>
      <c r="D40" s="3">
        <v>42671</v>
      </c>
      <c r="E40" t="str">
        <f>IF(B40 &lt;&gt; "",( IF(B40&lt;=var!$F$1, "1","0")), "-1")</f>
        <v>-1</v>
      </c>
    </row>
    <row r="41" spans="1:5">
      <c r="A41" t="s">
        <v>5192</v>
      </c>
      <c r="B41" s="3"/>
      <c r="C41" s="3"/>
      <c r="D41" s="3">
        <v>42671</v>
      </c>
      <c r="E41" t="str">
        <f>IF(B41 &lt;&gt; "",( IF(B41&lt;=var!$F$1, "1","0")), "-1")</f>
        <v>-1</v>
      </c>
    </row>
    <row r="42" spans="1:5">
      <c r="A42" t="s">
        <v>2265</v>
      </c>
      <c r="B42" s="3"/>
      <c r="C42" s="3"/>
      <c r="D42" s="3">
        <v>42577</v>
      </c>
      <c r="E42" t="str">
        <f>IF(B42 &lt;&gt; "",( IF(B42&lt;=var!$F$1, "1","0")), "-1")</f>
        <v>-1</v>
      </c>
    </row>
    <row r="43" spans="1:5">
      <c r="A43" t="s">
        <v>1254</v>
      </c>
      <c r="C43" s="3"/>
      <c r="D43" s="3">
        <v>42583</v>
      </c>
      <c r="E43" t="str">
        <f>IF(B43 &lt;&gt; "",( IF(B43&lt;=var!$F$1, "1","0")), "-1")</f>
        <v>-1</v>
      </c>
    </row>
    <row r="44" spans="1:5">
      <c r="A44" t="s">
        <v>1255</v>
      </c>
      <c r="C44" s="3"/>
      <c r="D44" s="3">
        <v>42583</v>
      </c>
      <c r="E44" t="str">
        <f>IF(B44 &lt;&gt; "",( IF(B44&lt;=var!$F$1, "1","0")), "-1")</f>
        <v>-1</v>
      </c>
    </row>
    <row r="45" spans="1:5">
      <c r="A45" t="s">
        <v>1256</v>
      </c>
      <c r="C45" s="3"/>
      <c r="D45" s="3">
        <v>42529</v>
      </c>
      <c r="E45" t="str">
        <f>IF(B45 &lt;&gt; "",( IF(B45&lt;=var!$F$1, "1","0")), "-1")</f>
        <v>-1</v>
      </c>
    </row>
    <row r="46" spans="1:5">
      <c r="A46" t="s">
        <v>1257</v>
      </c>
      <c r="C46" s="3"/>
      <c r="D46" s="3">
        <v>42583</v>
      </c>
      <c r="E46" t="str">
        <f>IF(B46 &lt;&gt; "",( IF(B46&lt;=var!$F$1, "1","0")), "-1")</f>
        <v>-1</v>
      </c>
    </row>
    <row r="47" spans="1:5">
      <c r="A47" t="s">
        <v>4968</v>
      </c>
      <c r="B47" s="3"/>
      <c r="C47" s="3"/>
      <c r="D47" s="3">
        <v>42613</v>
      </c>
      <c r="E47" t="str">
        <f>IF(B47 &lt;&gt; "",( IF(B47&lt;=var!$F$1, "1","0")), "-1")</f>
        <v>-1</v>
      </c>
    </row>
    <row r="48" spans="1:5">
      <c r="A48" t="s">
        <v>4969</v>
      </c>
      <c r="B48" s="3"/>
      <c r="C48" s="3"/>
      <c r="D48" s="3">
        <v>42613</v>
      </c>
      <c r="E48" t="str">
        <f>IF(B48 &lt;&gt; "",( IF(B48&lt;=var!$F$1, "1","0")), "-1")</f>
        <v>-1</v>
      </c>
    </row>
    <row r="49" spans="1:5">
      <c r="A49" t="s">
        <v>5193</v>
      </c>
      <c r="B49" s="3"/>
      <c r="C49" s="3">
        <v>42671</v>
      </c>
      <c r="D49" s="3">
        <v>42671</v>
      </c>
      <c r="E49" t="str">
        <f>IF(B49 &lt;&gt; "",( IF(B49&lt;=var!$F$1, "1","0")), "-1")</f>
        <v>-1</v>
      </c>
    </row>
    <row r="50" spans="1:5">
      <c r="A50" t="s">
        <v>986</v>
      </c>
      <c r="B50" s="3">
        <v>42626</v>
      </c>
      <c r="C50" s="3">
        <v>42626</v>
      </c>
      <c r="D50" s="3">
        <v>42667</v>
      </c>
      <c r="E50" t="str">
        <f>IF(B50 &lt;&gt; "",( IF(B50&lt;=var!$F$1, "1","0")), "-1")</f>
        <v>0</v>
      </c>
    </row>
    <row r="51" spans="1:5">
      <c r="A51" t="s">
        <v>2435</v>
      </c>
      <c r="B51" s="3"/>
      <c r="C51" s="3"/>
      <c r="D51" s="3"/>
      <c r="E51" t="str">
        <f>IF(B51 &lt;&gt; "",( IF(B51&lt;=var!$F$1, "1","0")), "-1")</f>
        <v>-1</v>
      </c>
    </row>
    <row r="52" spans="1:5">
      <c r="A52" t="s">
        <v>61</v>
      </c>
      <c r="B52" s="3">
        <v>42478</v>
      </c>
      <c r="C52" s="3">
        <v>42478</v>
      </c>
      <c r="D52" s="3">
        <v>42534</v>
      </c>
      <c r="E52" t="str">
        <f>IF(B52 &lt;&gt; "",( IF(B52&lt;=var!$F$1, "1","0")), "-1")</f>
        <v>1</v>
      </c>
    </row>
    <row r="53" spans="1:5">
      <c r="A53" t="s">
        <v>62</v>
      </c>
      <c r="B53" s="3"/>
      <c r="C53" s="3">
        <v>42088</v>
      </c>
      <c r="D53" s="3">
        <v>42355</v>
      </c>
      <c r="E53" t="str">
        <f>IF(B53 &lt;&gt; "",( IF(B53&lt;=var!$F$1, "1","0")), "-1")</f>
        <v>-1</v>
      </c>
    </row>
    <row r="54" spans="1:5">
      <c r="A54" t="s">
        <v>63</v>
      </c>
      <c r="B54" s="3"/>
      <c r="C54" s="3">
        <v>42088</v>
      </c>
      <c r="D54" s="3">
        <v>42390</v>
      </c>
      <c r="E54" t="str">
        <f>IF(B54 &lt;&gt; "",( IF(B54&lt;=var!$F$1, "1","0")), "-1")</f>
        <v>-1</v>
      </c>
    </row>
    <row r="55" spans="1:5">
      <c r="A55" t="s">
        <v>64</v>
      </c>
      <c r="B55" s="3"/>
      <c r="C55" s="3">
        <v>42088</v>
      </c>
      <c r="D55" s="3">
        <v>42280</v>
      </c>
      <c r="E55" t="str">
        <f>IF(B55 &lt;&gt; "",( IF(B55&lt;=var!$F$1, "1","0")), "-1")</f>
        <v>-1</v>
      </c>
    </row>
    <row r="56" spans="1:5">
      <c r="A56" t="s">
        <v>65</v>
      </c>
      <c r="B56" s="3"/>
      <c r="C56" s="3">
        <v>42088</v>
      </c>
      <c r="D56" s="3">
        <v>42280</v>
      </c>
      <c r="E56" t="str">
        <f>IF(B56 &lt;&gt; "",( IF(B56&lt;=var!$F$1, "1","0")), "-1")</f>
        <v>-1</v>
      </c>
    </row>
    <row r="57" spans="1:5">
      <c r="A57" t="s">
        <v>66</v>
      </c>
      <c r="B57" s="3"/>
      <c r="C57" s="3">
        <v>42088</v>
      </c>
      <c r="D57" s="3">
        <v>42280</v>
      </c>
      <c r="E57" t="str">
        <f>IF(B57 &lt;&gt; "",( IF(B57&lt;=var!$F$1, "1","0")), "-1")</f>
        <v>-1</v>
      </c>
    </row>
    <row r="58" spans="1:5">
      <c r="A58" t="s">
        <v>67</v>
      </c>
      <c r="B58" s="3"/>
      <c r="C58" s="3">
        <v>42088</v>
      </c>
      <c r="D58" s="3">
        <v>42280</v>
      </c>
      <c r="E58" t="str">
        <f>IF(B58 &lt;&gt; "",( IF(B58&lt;=var!$F$1, "1","0")), "-1")</f>
        <v>-1</v>
      </c>
    </row>
    <row r="59" spans="1:5">
      <c r="A59" t="s">
        <v>994</v>
      </c>
      <c r="B59" s="3">
        <v>42411</v>
      </c>
      <c r="C59" s="3">
        <v>42411</v>
      </c>
      <c r="D59" s="3">
        <v>42520</v>
      </c>
      <c r="E59" t="str">
        <f>IF(B59 &lt;&gt; "",( IF(B59&lt;=var!$F$1, "1","0")), "-1")</f>
        <v>1</v>
      </c>
    </row>
    <row r="60" spans="1:5">
      <c r="A60" t="s">
        <v>5194</v>
      </c>
      <c r="B60" s="3"/>
      <c r="C60" s="3"/>
      <c r="D60" s="3">
        <v>42634</v>
      </c>
      <c r="E60" t="str">
        <f>IF(B60 &lt;&gt; "",( IF(B60&lt;=var!$F$1, "1","0")), "-1")</f>
        <v>-1</v>
      </c>
    </row>
    <row r="61" spans="1:5">
      <c r="A61" t="s">
        <v>5195</v>
      </c>
      <c r="B61" s="3"/>
      <c r="C61" s="3"/>
      <c r="D61" s="3">
        <v>42634</v>
      </c>
      <c r="E61" t="str">
        <f>IF(B61 &lt;&gt; "",( IF(B61&lt;=var!$F$1, "1","0")), "-1")</f>
        <v>-1</v>
      </c>
    </row>
    <row r="62" spans="1:5">
      <c r="A62" t="s">
        <v>4970</v>
      </c>
      <c r="B62" s="3"/>
      <c r="C62" s="3"/>
      <c r="D62" s="3">
        <v>42622</v>
      </c>
      <c r="E62" t="str">
        <f>IF(B62 &lt;&gt; "",( IF(B62&lt;=var!$F$1, "1","0")), "-1")</f>
        <v>-1</v>
      </c>
    </row>
    <row r="63" spans="1:5">
      <c r="A63" t="s">
        <v>2270</v>
      </c>
      <c r="C63" s="3"/>
      <c r="D63" s="3">
        <v>42634</v>
      </c>
      <c r="E63" t="str">
        <f>IF(B63 &lt;&gt; "",( IF(B63&lt;=var!$F$1, "1","0")), "-1")</f>
        <v>-1</v>
      </c>
    </row>
    <row r="64" spans="1:5">
      <c r="A64" t="s">
        <v>2271</v>
      </c>
      <c r="B64" s="3">
        <v>42585</v>
      </c>
      <c r="C64" s="3">
        <v>42585</v>
      </c>
      <c r="D64" s="3">
        <v>42639</v>
      </c>
      <c r="E64" t="str">
        <f>IF(B64 &lt;&gt; "",( IF(B64&lt;=var!$F$1, "1","0")), "-1")</f>
        <v>1</v>
      </c>
    </row>
    <row r="65" spans="1:5">
      <c r="A65" t="s">
        <v>2267</v>
      </c>
      <c r="C65" s="3"/>
      <c r="D65" s="3">
        <v>42643</v>
      </c>
      <c r="E65" t="str">
        <f>IF(B65 &lt;&gt; "",( IF(B65&lt;=var!$F$1, "1","0")), "-1")</f>
        <v>-1</v>
      </c>
    </row>
    <row r="66" spans="1:5">
      <c r="A66" t="s">
        <v>2268</v>
      </c>
      <c r="B66" s="3"/>
      <c r="C66" s="3"/>
      <c r="D66" s="3">
        <v>42640</v>
      </c>
      <c r="E66" t="str">
        <f>IF(B66 &lt;&gt; "",( IF(B66&lt;=var!$F$1, "1","0")), "-1")</f>
        <v>-1</v>
      </c>
    </row>
    <row r="67" spans="1:5">
      <c r="A67" t="s">
        <v>2269</v>
      </c>
      <c r="B67" s="3"/>
      <c r="C67" s="3"/>
      <c r="D67" s="3">
        <v>42634</v>
      </c>
      <c r="E67" t="str">
        <f>IF(B67 &lt;&gt; "",( IF(B67&lt;=var!$F$1, "1","0")), "-1")</f>
        <v>-1</v>
      </c>
    </row>
    <row r="68" spans="1:5">
      <c r="A68" t="s">
        <v>2443</v>
      </c>
      <c r="B68" s="3"/>
      <c r="C68" s="3"/>
      <c r="D68" s="3">
        <v>42606</v>
      </c>
      <c r="E68" t="str">
        <f>IF(B68 &lt;&gt; "",( IF(B68&lt;=var!$F$1, "1","0")), "-1")</f>
        <v>-1</v>
      </c>
    </row>
    <row r="69" spans="1:5">
      <c r="A69" t="s">
        <v>2444</v>
      </c>
      <c r="B69" s="3"/>
      <c r="C69" s="3"/>
      <c r="D69" s="3">
        <v>42592</v>
      </c>
      <c r="E69" t="str">
        <f>IF(B69 &lt;&gt; "",( IF(B69&lt;=var!$F$1, "1","0")), "-1")</f>
        <v>-1</v>
      </c>
    </row>
    <row r="70" spans="1:5">
      <c r="A70" t="s">
        <v>2445</v>
      </c>
      <c r="B70" s="3"/>
      <c r="C70" s="3"/>
      <c r="D70" s="3">
        <v>42592</v>
      </c>
      <c r="E70" t="str">
        <f>IF(B70 &lt;&gt; "",( IF(B70&lt;=var!$F$1, "1","0")), "-1")</f>
        <v>-1</v>
      </c>
    </row>
    <row r="71" spans="1:5">
      <c r="A71" t="s">
        <v>2436</v>
      </c>
      <c r="B71" s="3"/>
      <c r="C71" s="3"/>
      <c r="D71" s="3"/>
      <c r="E71" t="str">
        <f>IF(B71 &lt;&gt; "",( IF(B71&lt;=var!$F$1, "1","0")), "-1")</f>
        <v>-1</v>
      </c>
    </row>
    <row r="72" spans="1:5">
      <c r="A72" t="s">
        <v>1790</v>
      </c>
      <c r="B72" s="3">
        <v>42354</v>
      </c>
      <c r="C72" s="3">
        <v>42354</v>
      </c>
      <c r="D72" s="3">
        <v>42503</v>
      </c>
      <c r="E72" t="str">
        <f>IF(B72 &lt;&gt; "",( IF(B72&lt;=var!$F$1, "1","0")), "-1")</f>
        <v>1</v>
      </c>
    </row>
    <row r="73" spans="1:5">
      <c r="A73" t="s">
        <v>160</v>
      </c>
      <c r="B73" s="3"/>
      <c r="C73" s="3">
        <v>42339</v>
      </c>
      <c r="D73" s="3">
        <v>42447</v>
      </c>
      <c r="E73" t="str">
        <f>IF(B73 &lt;&gt; "",( IF(B73&lt;=var!$F$1, "1","0")), "-1")</f>
        <v>-1</v>
      </c>
    </row>
    <row r="74" spans="1:5">
      <c r="A74" t="s">
        <v>2273</v>
      </c>
      <c r="B74" s="3">
        <v>42208</v>
      </c>
      <c r="C74" s="3">
        <v>42208</v>
      </c>
      <c r="D74" s="3">
        <v>42503</v>
      </c>
      <c r="E74" t="str">
        <f>IF(B74 &lt;&gt; "",( IF(B74&lt;=var!$F$1, "1","0")), "-1")</f>
        <v>1</v>
      </c>
    </row>
    <row r="75" spans="1:5">
      <c r="A75" t="s">
        <v>5196</v>
      </c>
      <c r="B75" s="3"/>
      <c r="C75" s="3"/>
      <c r="D75" s="3">
        <v>42660</v>
      </c>
      <c r="E75" t="str">
        <f>IF(B75 &lt;&gt; "",( IF(B75&lt;=var!$F$1, "1","0")), "-1")</f>
        <v>-1</v>
      </c>
    </row>
    <row r="76" spans="1:5">
      <c r="A76" t="s">
        <v>162</v>
      </c>
      <c r="B76" s="3"/>
      <c r="C76" s="3">
        <v>42388</v>
      </c>
      <c r="D76" s="3">
        <v>42457</v>
      </c>
      <c r="E76" t="str">
        <f>IF(B76 &lt;&gt; "",( IF(B76&lt;=var!$F$1, "1","0")), "-1")</f>
        <v>-1</v>
      </c>
    </row>
    <row r="77" spans="1:5">
      <c r="A77" t="s">
        <v>163</v>
      </c>
      <c r="B77" s="3"/>
      <c r="C77" s="3">
        <v>42388</v>
      </c>
      <c r="D77" s="3">
        <v>42457</v>
      </c>
      <c r="E77" t="str">
        <f>IF(B77 &lt;&gt; "",( IF(B77&lt;=var!$F$1, "1","0")), "-1")</f>
        <v>-1</v>
      </c>
    </row>
    <row r="78" spans="1:5">
      <c r="A78" t="s">
        <v>1264</v>
      </c>
      <c r="B78" s="3"/>
      <c r="C78" s="3">
        <v>42400</v>
      </c>
      <c r="D78" s="3">
        <v>42446</v>
      </c>
      <c r="E78" t="str">
        <f>IF(B78 &lt;&gt; "",( IF(B78&lt;=var!$F$1, "1","0")), "-1")</f>
        <v>-1</v>
      </c>
    </row>
    <row r="79" spans="1:5">
      <c r="A79" t="s">
        <v>68</v>
      </c>
      <c r="B79" s="3"/>
      <c r="C79" s="3">
        <v>42348</v>
      </c>
      <c r="D79" s="3">
        <v>42398</v>
      </c>
      <c r="E79" t="str">
        <f>IF(B79 &lt;&gt; "",( IF(B79&lt;=var!$F$1, "1","0")), "-1")</f>
        <v>-1</v>
      </c>
    </row>
    <row r="80" spans="1:5">
      <c r="A80" t="s">
        <v>5197</v>
      </c>
      <c r="B80" s="3"/>
      <c r="C80" s="3"/>
      <c r="D80" s="3">
        <v>42662</v>
      </c>
      <c r="E80" t="str">
        <f>IF(B80 &lt;&gt; "",( IF(B80&lt;=var!$F$1, "1","0")), "-1")</f>
        <v>-1</v>
      </c>
    </row>
    <row r="81" spans="1:5">
      <c r="A81" t="s">
        <v>5198</v>
      </c>
      <c r="B81" s="3"/>
      <c r="C81" s="3"/>
      <c r="D81" s="3">
        <v>42671</v>
      </c>
      <c r="E81" t="str">
        <f>IF(B81 &lt;&gt; "",( IF(B81&lt;=var!$F$1, "1","0")), "-1")</f>
        <v>-1</v>
      </c>
    </row>
    <row r="82" spans="1:5">
      <c r="A82" t="s">
        <v>995</v>
      </c>
      <c r="B82" s="3">
        <v>42611</v>
      </c>
      <c r="C82" s="3">
        <v>42611</v>
      </c>
      <c r="D82" s="3">
        <v>42667</v>
      </c>
      <c r="E82" t="str">
        <f>IF(B82 &lt;&gt; "",( IF(B82&lt;=var!$F$1, "1","0")), "-1")</f>
        <v>0</v>
      </c>
    </row>
    <row r="83" spans="1:5">
      <c r="A83" t="s">
        <v>1391</v>
      </c>
      <c r="B83" s="3">
        <v>42593</v>
      </c>
      <c r="C83" s="3">
        <v>42593</v>
      </c>
      <c r="D83" s="3">
        <v>42639</v>
      </c>
      <c r="E83" t="str">
        <f>IF(B83 &lt;&gt; "",( IF(B83&lt;=var!$F$1, "1","0")), "-1")</f>
        <v>1</v>
      </c>
    </row>
    <row r="84" spans="1:5">
      <c r="A84" t="s">
        <v>1392</v>
      </c>
      <c r="B84" s="3">
        <v>42593</v>
      </c>
      <c r="C84" s="3">
        <v>42593</v>
      </c>
      <c r="D84" s="3">
        <v>42639</v>
      </c>
      <c r="E84" t="str">
        <f>IF(B84 &lt;&gt; "",( IF(B84&lt;=var!$F$1, "1","0")), "-1")</f>
        <v>1</v>
      </c>
    </row>
    <row r="85" spans="1:5">
      <c r="A85" t="s">
        <v>1393</v>
      </c>
      <c r="B85" s="3">
        <v>42593</v>
      </c>
      <c r="C85" s="3">
        <v>42593</v>
      </c>
      <c r="D85" s="3">
        <v>42639</v>
      </c>
      <c r="E85" t="str">
        <f>IF(B85 &lt;&gt; "",( IF(B85&lt;=var!$F$1, "1","0")), "-1")</f>
        <v>1</v>
      </c>
    </row>
    <row r="86" spans="1:5">
      <c r="A86" t="s">
        <v>1394</v>
      </c>
      <c r="B86" s="3">
        <v>42593</v>
      </c>
      <c r="C86" s="3">
        <v>42593</v>
      </c>
      <c r="D86" s="3">
        <v>42639</v>
      </c>
      <c r="E86" t="str">
        <f>IF(B86 &lt;&gt; "",( IF(B86&lt;=var!$F$1, "1","0")), "-1")</f>
        <v>1</v>
      </c>
    </row>
    <row r="87" spans="1:5">
      <c r="A87" t="s">
        <v>1395</v>
      </c>
      <c r="B87" s="3">
        <v>42593</v>
      </c>
      <c r="C87" s="3">
        <v>42593</v>
      </c>
      <c r="D87" s="3">
        <v>42639</v>
      </c>
      <c r="E87" t="str">
        <f>IF(B87 &lt;&gt; "",( IF(B87&lt;=var!$F$1, "1","0")), "-1")</f>
        <v>1</v>
      </c>
    </row>
    <row r="88" spans="1:5">
      <c r="A88" t="s">
        <v>1396</v>
      </c>
      <c r="B88" s="3">
        <v>42593</v>
      </c>
      <c r="C88" s="3">
        <v>42593</v>
      </c>
      <c r="D88" s="3">
        <v>42639</v>
      </c>
      <c r="E88" t="str">
        <f>IF(B88 &lt;&gt; "",( IF(B88&lt;=var!$F$1, "1","0")), "-1")</f>
        <v>1</v>
      </c>
    </row>
    <row r="89" spans="1:5">
      <c r="A89" t="s">
        <v>1397</v>
      </c>
      <c r="B89" s="3">
        <v>42593</v>
      </c>
      <c r="C89" s="3">
        <v>42593</v>
      </c>
      <c r="D89" s="3">
        <v>42639</v>
      </c>
      <c r="E89" t="str">
        <f>IF(B89 &lt;&gt; "",( IF(B89&lt;=var!$F$1, "1","0")), "-1")</f>
        <v>1</v>
      </c>
    </row>
    <row r="90" spans="1:5">
      <c r="A90" t="s">
        <v>1398</v>
      </c>
      <c r="B90" s="3">
        <v>42593</v>
      </c>
      <c r="C90" s="3">
        <v>42593</v>
      </c>
      <c r="D90" s="3">
        <v>42639</v>
      </c>
      <c r="E90" t="str">
        <f>IF(B90 &lt;&gt; "",( IF(B90&lt;=var!$F$1, "1","0")), "-1")</f>
        <v>1</v>
      </c>
    </row>
    <row r="91" spans="1:5">
      <c r="A91" t="s">
        <v>1399</v>
      </c>
      <c r="B91" s="3">
        <v>42593</v>
      </c>
      <c r="C91" s="3">
        <v>42593</v>
      </c>
      <c r="D91" s="3">
        <v>42639</v>
      </c>
      <c r="E91" t="str">
        <f>IF(B91 &lt;&gt; "",( IF(B91&lt;=var!$F$1, "1","0")), "-1")</f>
        <v>1</v>
      </c>
    </row>
    <row r="92" spans="1:5">
      <c r="A92" t="s">
        <v>1400</v>
      </c>
      <c r="B92" s="3">
        <v>42593</v>
      </c>
      <c r="C92" s="3">
        <v>42593</v>
      </c>
      <c r="D92" s="3">
        <v>42639</v>
      </c>
      <c r="E92" t="str">
        <f>IF(B92 &lt;&gt; "",( IF(B92&lt;=var!$F$1, "1","0")), "-1")</f>
        <v>1</v>
      </c>
    </row>
    <row r="93" spans="1:5">
      <c r="A93" t="s">
        <v>1401</v>
      </c>
      <c r="B93" s="3">
        <v>42593</v>
      </c>
      <c r="C93" s="3">
        <v>42593</v>
      </c>
      <c r="D93" s="3">
        <v>42639</v>
      </c>
      <c r="E93" t="str">
        <f>IF(B93 &lt;&gt; "",( IF(B93&lt;=var!$F$1, "1","0")), "-1")</f>
        <v>1</v>
      </c>
    </row>
    <row r="94" spans="1:5">
      <c r="A94" t="s">
        <v>1402</v>
      </c>
      <c r="B94" s="3">
        <v>42558</v>
      </c>
      <c r="C94" s="3">
        <v>42545</v>
      </c>
      <c r="D94" s="3">
        <v>42583</v>
      </c>
      <c r="E94" t="str">
        <f>IF(B94 &lt;&gt; "",( IF(B94&lt;=var!$F$1, "1","0")), "-1")</f>
        <v>1</v>
      </c>
    </row>
    <row r="95" spans="1:5">
      <c r="A95" t="s">
        <v>1390</v>
      </c>
      <c r="B95" s="3">
        <v>42558</v>
      </c>
      <c r="C95" s="3">
        <v>42558</v>
      </c>
      <c r="D95" s="3">
        <v>42641</v>
      </c>
      <c r="E95" t="str">
        <f>IF(B95 &lt;&gt; "",( IF(B95&lt;=var!$F$1, "1","0")), "-1")</f>
        <v>1</v>
      </c>
    </row>
    <row r="96" spans="1:5">
      <c r="A96" t="s">
        <v>2446</v>
      </c>
      <c r="B96" s="3">
        <v>42593</v>
      </c>
      <c r="C96" s="3">
        <v>42593</v>
      </c>
      <c r="D96" s="3">
        <v>42639</v>
      </c>
      <c r="E96" t="str">
        <f>IF(B96 &lt;&gt; "",( IF(B96&lt;=var!$F$1, "1","0")), "-1")</f>
        <v>1</v>
      </c>
    </row>
    <row r="97" spans="1:5">
      <c r="A97" t="s">
        <v>4971</v>
      </c>
      <c r="B97" s="3">
        <v>42558</v>
      </c>
      <c r="C97" s="3">
        <v>42558</v>
      </c>
      <c r="D97" s="3">
        <v>42641</v>
      </c>
      <c r="E97" t="str">
        <f>IF(B97 &lt;&gt; "",( IF(B97&lt;=var!$F$1, "1","0")), "-1")</f>
        <v>1</v>
      </c>
    </row>
    <row r="98" spans="1:5">
      <c r="A98" t="s">
        <v>2447</v>
      </c>
      <c r="B98" s="3">
        <v>42558</v>
      </c>
      <c r="C98" s="3">
        <v>42558</v>
      </c>
      <c r="D98" s="3">
        <v>42641</v>
      </c>
      <c r="E98" t="str">
        <f>IF(B98 &lt;&gt; "",( IF(B98&lt;=var!$F$1, "1","0")), "-1")</f>
        <v>1</v>
      </c>
    </row>
    <row r="99" spans="1:5">
      <c r="A99" t="s">
        <v>2277</v>
      </c>
      <c r="D99" s="3">
        <v>42577</v>
      </c>
      <c r="E99" t="str">
        <f>IF(B99 &lt;&gt; "",( IF(B99&lt;=var!$F$1, "1","0")), "-1")</f>
        <v>-1</v>
      </c>
    </row>
    <row r="100" spans="1:5">
      <c r="A100" t="s">
        <v>2278</v>
      </c>
      <c r="C100" s="3"/>
      <c r="D100" s="3">
        <v>42577</v>
      </c>
      <c r="E100" t="str">
        <f>IF(B100 &lt;&gt; "",( IF(B100&lt;=var!$F$1, "1","0")), "-1")</f>
        <v>-1</v>
      </c>
    </row>
    <row r="101" spans="1:5">
      <c r="A101" t="s">
        <v>2279</v>
      </c>
      <c r="B101" s="3"/>
      <c r="C101" s="3"/>
      <c r="D101" s="3">
        <v>42558</v>
      </c>
      <c r="E101" t="str">
        <f>IF(B101 &lt;&gt; "",( IF(B101&lt;=var!$F$1, "1","0")), "-1")</f>
        <v>-1</v>
      </c>
    </row>
    <row r="102" spans="1:5">
      <c r="A102" t="s">
        <v>2280</v>
      </c>
      <c r="B102" s="3"/>
      <c r="C102" s="3"/>
      <c r="D102" s="3">
        <v>42556</v>
      </c>
      <c r="E102" t="str">
        <f>IF(B102 &lt;&gt; "",( IF(B102&lt;=var!$F$1, "1","0")), "-1")</f>
        <v>-1</v>
      </c>
    </row>
    <row r="103" spans="1:5">
      <c r="A103" t="s">
        <v>2281</v>
      </c>
      <c r="B103" s="3"/>
      <c r="C103" s="3"/>
      <c r="D103" s="3">
        <v>42556</v>
      </c>
      <c r="E103" t="str">
        <f>IF(B103 &lt;&gt; "",( IF(B103&lt;=var!$F$1, "1","0")), "-1")</f>
        <v>-1</v>
      </c>
    </row>
    <row r="104" spans="1:5">
      <c r="A104" t="s">
        <v>184</v>
      </c>
      <c r="B104" s="3">
        <v>42564</v>
      </c>
      <c r="C104" s="3">
        <v>42461</v>
      </c>
      <c r="D104" s="3">
        <v>42559</v>
      </c>
      <c r="E104" t="str">
        <f>IF(B104 &lt;&gt; "",( IF(B104&lt;=var!$F$1, "1","0")), "-1")</f>
        <v>1</v>
      </c>
    </row>
    <row r="105" spans="1:5">
      <c r="A105" t="s">
        <v>185</v>
      </c>
      <c r="B105" s="3">
        <v>42565</v>
      </c>
      <c r="C105" s="3">
        <v>42565</v>
      </c>
      <c r="D105" s="3">
        <v>42583</v>
      </c>
      <c r="E105" t="str">
        <f>IF(B105 &lt;&gt; "",( IF(B105&lt;=var!$F$1, "1","0")), "-1")</f>
        <v>1</v>
      </c>
    </row>
    <row r="106" spans="1:5">
      <c r="A106" t="s">
        <v>186</v>
      </c>
      <c r="B106" s="3">
        <v>42565</v>
      </c>
      <c r="C106" s="3">
        <v>42565</v>
      </c>
      <c r="D106" s="3">
        <v>42583</v>
      </c>
      <c r="E106" t="str">
        <f>IF(B106 &lt;&gt; "",( IF(B106&lt;=var!$F$1, "1","0")), "-1")</f>
        <v>1</v>
      </c>
    </row>
    <row r="107" spans="1:5">
      <c r="A107" t="s">
        <v>187</v>
      </c>
      <c r="B107" s="3">
        <v>42564</v>
      </c>
      <c r="C107" s="3">
        <v>42466</v>
      </c>
      <c r="D107" s="3">
        <v>42559</v>
      </c>
      <c r="E107" t="str">
        <f>IF(B107 &lt;&gt; "",( IF(B107&lt;=var!$F$1, "1","0")), "-1")</f>
        <v>1</v>
      </c>
    </row>
    <row r="108" spans="1:5">
      <c r="A108" t="s">
        <v>188</v>
      </c>
      <c r="B108" s="3">
        <v>42564</v>
      </c>
      <c r="C108" s="3">
        <v>42455</v>
      </c>
      <c r="D108" s="3">
        <v>42559</v>
      </c>
      <c r="E108" t="str">
        <f>IF(B108 &lt;&gt; "",( IF(B108&lt;=var!$F$1, "1","0")), "-1")</f>
        <v>1</v>
      </c>
    </row>
    <row r="109" spans="1:5">
      <c r="A109" t="s">
        <v>1524</v>
      </c>
      <c r="C109" s="3"/>
      <c r="D109" s="3">
        <v>42508</v>
      </c>
      <c r="E109" t="str">
        <f>IF(B109 &lt;&gt; "",( IF(B109&lt;=var!$F$1, "1","0")), "-1")</f>
        <v>-1</v>
      </c>
    </row>
    <row r="110" spans="1:5">
      <c r="A110" t="s">
        <v>1791</v>
      </c>
      <c r="B110" s="3">
        <v>42626</v>
      </c>
      <c r="C110" s="3">
        <v>42626</v>
      </c>
      <c r="D110" s="3">
        <v>42667</v>
      </c>
      <c r="E110" t="str">
        <f>IF(B110 &lt;&gt; "",( IF(B110&lt;=var!$F$1, "1","0")), "-1")</f>
        <v>0</v>
      </c>
    </row>
    <row r="111" spans="1:5">
      <c r="A111" t="s">
        <v>220</v>
      </c>
      <c r="B111" s="3">
        <v>42593</v>
      </c>
      <c r="C111" s="3">
        <v>42593</v>
      </c>
      <c r="D111" s="3">
        <v>42639</v>
      </c>
      <c r="E111" t="str">
        <f>IF(B111 &lt;&gt; "",( IF(B111&lt;=var!$F$1, "1","0")), "-1")</f>
        <v>1</v>
      </c>
    </row>
    <row r="112" spans="1:5">
      <c r="A112" t="s">
        <v>235</v>
      </c>
      <c r="B112" s="3"/>
      <c r="C112" s="3"/>
      <c r="D112" s="3">
        <v>42661</v>
      </c>
      <c r="E112" t="str">
        <f>IF(B112 &lt;&gt; "",( IF(B112&lt;=var!$F$1, "1","0")), "-1")</f>
        <v>-1</v>
      </c>
    </row>
    <row r="113" spans="1:5">
      <c r="A113" t="s">
        <v>238</v>
      </c>
      <c r="B113" s="3">
        <v>42160</v>
      </c>
      <c r="C113" s="3">
        <v>42160</v>
      </c>
      <c r="D113" s="3">
        <v>42390</v>
      </c>
      <c r="E113" t="str">
        <f>IF(B113 &lt;&gt; "",( IF(B113&lt;=var!$F$1, "1","0")), "-1")</f>
        <v>1</v>
      </c>
    </row>
    <row r="114" spans="1:5">
      <c r="A114" t="s">
        <v>239</v>
      </c>
      <c r="B114" s="3">
        <v>42551</v>
      </c>
      <c r="C114" s="3">
        <v>42551</v>
      </c>
      <c r="D114" s="3">
        <v>42590</v>
      </c>
      <c r="E114" t="str">
        <f>IF(B114 &lt;&gt; "",( IF(B114&lt;=var!$F$1, "1","0")), "-1")</f>
        <v>1</v>
      </c>
    </row>
    <row r="115" spans="1:5">
      <c r="A115" t="s">
        <v>1139</v>
      </c>
      <c r="B115" s="3"/>
      <c r="C115" s="3"/>
      <c r="D115" s="3">
        <v>42263</v>
      </c>
      <c r="E115" t="str">
        <f>IF(B115 &lt;&gt; "",( IF(B115&lt;=var!$F$1, "1","0")), "-1")</f>
        <v>-1</v>
      </c>
    </row>
    <row r="116" spans="1:5">
      <c r="A116" t="s">
        <v>261</v>
      </c>
      <c r="B116" s="3"/>
      <c r="C116" s="3">
        <v>42255</v>
      </c>
      <c r="D116" s="3">
        <v>42390</v>
      </c>
      <c r="E116" t="str">
        <f>IF(B116 &lt;&gt; "",( IF(B116&lt;=var!$F$1, "1","0")), "-1")</f>
        <v>-1</v>
      </c>
    </row>
    <row r="117" spans="1:5">
      <c r="A117" t="s">
        <v>1540</v>
      </c>
      <c r="B117" s="3">
        <v>42185</v>
      </c>
      <c r="C117" s="3">
        <v>42185</v>
      </c>
      <c r="D117" s="3">
        <v>42280</v>
      </c>
      <c r="E117" t="str">
        <f>IF(B117 &lt;&gt; "",( IF(B117&lt;=var!$F$1, "1","0")), "-1")</f>
        <v>1</v>
      </c>
    </row>
    <row r="118" spans="1:5">
      <c r="A118" t="s">
        <v>1013</v>
      </c>
      <c r="B118" s="3">
        <v>42593</v>
      </c>
      <c r="C118" s="3">
        <v>42593</v>
      </c>
      <c r="D118" s="3">
        <v>42639</v>
      </c>
      <c r="E118" t="str">
        <f>IF(B118 &lt;&gt; "",( IF(B118&lt;=var!$F$1, "1","0")), "-1")</f>
        <v>1</v>
      </c>
    </row>
    <row r="119" spans="1:5">
      <c r="A119" t="s">
        <v>1410</v>
      </c>
      <c r="B119" s="3">
        <v>42593</v>
      </c>
      <c r="C119" s="3">
        <v>42593</v>
      </c>
      <c r="D119" s="3">
        <v>42639</v>
      </c>
      <c r="E119" t="str">
        <f>IF(B119 &lt;&gt; "",( IF(B119&lt;=var!$F$1, "1","0")), "-1")</f>
        <v>1</v>
      </c>
    </row>
    <row r="120" spans="1:5">
      <c r="A120" t="s">
        <v>1105</v>
      </c>
      <c r="B120" s="3">
        <v>42593</v>
      </c>
      <c r="C120" s="3">
        <v>42593</v>
      </c>
      <c r="D120" s="3">
        <v>42639</v>
      </c>
      <c r="E120" t="str">
        <f>IF(B120 &lt;&gt; "",( IF(B120&lt;=var!$F$1, "1","0")), "-1")</f>
        <v>1</v>
      </c>
    </row>
    <row r="121" spans="1:5">
      <c r="A121" t="s">
        <v>1046</v>
      </c>
      <c r="B121" s="3">
        <v>42593</v>
      </c>
      <c r="C121" s="3">
        <v>42593</v>
      </c>
      <c r="D121" s="3">
        <v>42639</v>
      </c>
      <c r="E121" t="str">
        <f>IF(B121 &lt;&gt; "",( IF(B121&lt;=var!$F$1, "1","0")), "-1")</f>
        <v>1</v>
      </c>
    </row>
    <row r="122" spans="1:5">
      <c r="A122" t="s">
        <v>2448</v>
      </c>
      <c r="B122" s="3"/>
      <c r="C122" s="3"/>
      <c r="D122" s="3">
        <v>42591</v>
      </c>
      <c r="E122" t="str">
        <f>IF(B122 &lt;&gt; "",( IF(B122&lt;=var!$F$1, "1","0")), "-1")</f>
        <v>-1</v>
      </c>
    </row>
    <row r="123" spans="1:5">
      <c r="A123" t="s">
        <v>2349</v>
      </c>
      <c r="B123" s="3"/>
      <c r="C123" s="3"/>
      <c r="D123" s="3">
        <v>42535</v>
      </c>
      <c r="E123" t="str">
        <f>IF(B123 &lt;&gt; "",( IF(B123&lt;=var!$F$1, "1","0")), "-1")</f>
        <v>-1</v>
      </c>
    </row>
    <row r="124" spans="1:5">
      <c r="A124" t="s">
        <v>2449</v>
      </c>
      <c r="B124" s="3"/>
      <c r="C124" s="3"/>
      <c r="D124" s="3">
        <v>42591</v>
      </c>
      <c r="E124" t="str">
        <f>IF(B124 &lt;&gt; "",( IF(B124&lt;=var!$F$1, "1","0")), "-1")</f>
        <v>-1</v>
      </c>
    </row>
    <row r="125" spans="1:5">
      <c r="A125" t="s">
        <v>2350</v>
      </c>
      <c r="B125" s="3"/>
      <c r="C125" s="3"/>
      <c r="D125" s="3">
        <v>42592</v>
      </c>
      <c r="E125" t="str">
        <f>IF(B125 &lt;&gt; "",( IF(B125&lt;=var!$F$1, "1","0")), "-1")</f>
        <v>-1</v>
      </c>
    </row>
    <row r="126" spans="1:5">
      <c r="A126" t="s">
        <v>2351</v>
      </c>
      <c r="B126" s="3"/>
      <c r="C126" s="3"/>
      <c r="D126" s="3">
        <v>42535</v>
      </c>
      <c r="E126" t="str">
        <f>IF(B126 &lt;&gt; "",( IF(B126&lt;=var!$F$1, "1","0")), "-1")</f>
        <v>-1</v>
      </c>
    </row>
    <row r="127" spans="1:5">
      <c r="A127" t="s">
        <v>2352</v>
      </c>
      <c r="B127" s="3"/>
      <c r="C127" s="3"/>
      <c r="D127" s="3">
        <v>42563</v>
      </c>
      <c r="E127" t="str">
        <f>IF(B127 &lt;&gt; "",( IF(B127&lt;=var!$F$1, "1","0")), "-1")</f>
        <v>-1</v>
      </c>
    </row>
    <row r="128" spans="1:5">
      <c r="A128" t="s">
        <v>2353</v>
      </c>
      <c r="B128" s="3"/>
      <c r="C128" s="3"/>
      <c r="D128" s="3">
        <v>42535</v>
      </c>
      <c r="E128" t="str">
        <f>IF(B128 &lt;&gt; "",( IF(B128&lt;=var!$F$1, "1","0")), "-1")</f>
        <v>-1</v>
      </c>
    </row>
    <row r="129" spans="1:5">
      <c r="A129" t="s">
        <v>2354</v>
      </c>
      <c r="B129" s="3"/>
      <c r="C129" s="3"/>
      <c r="D129" s="3">
        <v>42535</v>
      </c>
      <c r="E129" t="str">
        <f>IF(B129 &lt;&gt; "",( IF(B129&lt;=var!$F$1, "1","0")), "-1")</f>
        <v>-1</v>
      </c>
    </row>
    <row r="130" spans="1:5">
      <c r="A130" t="s">
        <v>2355</v>
      </c>
      <c r="B130" s="3"/>
      <c r="C130" s="3"/>
      <c r="D130" s="3">
        <v>42592</v>
      </c>
      <c r="E130" t="str">
        <f>IF(B130 &lt;&gt; "",( IF(B130&lt;=var!$F$1, "1","0")), "-1")</f>
        <v>-1</v>
      </c>
    </row>
    <row r="131" spans="1:5">
      <c r="A131" t="s">
        <v>2356</v>
      </c>
      <c r="B131" s="3"/>
      <c r="C131" s="3"/>
      <c r="D131" s="3">
        <v>42535</v>
      </c>
      <c r="E131" t="str">
        <f>IF(B131 &lt;&gt; "",( IF(B131&lt;=var!$F$1, "1","0")), "-1")</f>
        <v>-1</v>
      </c>
    </row>
    <row r="132" spans="1:5">
      <c r="A132" t="s">
        <v>2357</v>
      </c>
      <c r="B132" s="3"/>
      <c r="C132" s="3"/>
      <c r="D132" s="3">
        <v>42535</v>
      </c>
      <c r="E132" t="str">
        <f>IF(B132 &lt;&gt; "",( IF(B132&lt;=var!$F$1, "1","0")), "-1")</f>
        <v>-1</v>
      </c>
    </row>
    <row r="133" spans="1:5">
      <c r="A133" t="s">
        <v>2358</v>
      </c>
      <c r="B133" s="3"/>
      <c r="C133" s="3"/>
      <c r="D133" s="3">
        <v>42535</v>
      </c>
      <c r="E133" t="str">
        <f>IF(B133 &lt;&gt; "",( IF(B133&lt;=var!$F$1, "1","0")), "-1")</f>
        <v>-1</v>
      </c>
    </row>
    <row r="134" spans="1:5">
      <c r="A134" t="s">
        <v>2359</v>
      </c>
      <c r="B134" s="3"/>
      <c r="C134" s="3"/>
      <c r="D134" s="3">
        <v>42535</v>
      </c>
      <c r="E134" t="str">
        <f>IF(B134 &lt;&gt; "",( IF(B134&lt;=var!$F$1, "1","0")), "-1")</f>
        <v>-1</v>
      </c>
    </row>
    <row r="135" spans="1:5">
      <c r="A135" t="s">
        <v>2360</v>
      </c>
      <c r="B135" s="3"/>
      <c r="C135" s="3"/>
      <c r="D135" s="3">
        <v>42535</v>
      </c>
      <c r="E135" t="str">
        <f>IF(B135 &lt;&gt; "",( IF(B135&lt;=var!$F$1, "1","0")), "-1")</f>
        <v>-1</v>
      </c>
    </row>
    <row r="136" spans="1:5">
      <c r="A136" t="s">
        <v>2361</v>
      </c>
      <c r="B136" s="3"/>
      <c r="C136" s="3"/>
      <c r="D136" s="3">
        <v>42535</v>
      </c>
      <c r="E136" t="str">
        <f>IF(B136 &lt;&gt; "",( IF(B136&lt;=var!$F$1, "1","0")), "-1")</f>
        <v>-1</v>
      </c>
    </row>
    <row r="137" spans="1:5">
      <c r="A137" t="s">
        <v>2362</v>
      </c>
      <c r="B137" s="3"/>
      <c r="C137" s="3"/>
      <c r="D137" s="3">
        <v>42541</v>
      </c>
      <c r="E137" t="str">
        <f>IF(B137 &lt;&gt; "",( IF(B137&lt;=var!$F$1, "1","0")), "-1")</f>
        <v>-1</v>
      </c>
    </row>
    <row r="138" spans="1:5">
      <c r="A138" t="s">
        <v>509</v>
      </c>
      <c r="B138" s="3">
        <v>42522</v>
      </c>
      <c r="C138" s="3">
        <v>42522</v>
      </c>
      <c r="D138" s="3">
        <v>42555</v>
      </c>
      <c r="E138" t="str">
        <f>IF(B138 &lt;&gt; "",( IF(B138&lt;=var!$F$1, "1","0")), "-1")</f>
        <v>1</v>
      </c>
    </row>
    <row r="139" spans="1:5">
      <c r="A139" t="s">
        <v>510</v>
      </c>
      <c r="B139" s="3">
        <v>42600</v>
      </c>
      <c r="C139" s="3">
        <v>42600</v>
      </c>
      <c r="D139" s="3">
        <v>42667</v>
      </c>
      <c r="E139" t="str">
        <f>IF(B139 &lt;&gt; "",( IF(B139&lt;=var!$F$1, "1","0")), "-1")</f>
        <v>0</v>
      </c>
    </row>
    <row r="140" spans="1:5">
      <c r="A140" t="s">
        <v>511</v>
      </c>
      <c r="B140" s="3">
        <v>42482</v>
      </c>
      <c r="C140" s="3">
        <v>42482</v>
      </c>
      <c r="D140" s="3">
        <v>42541</v>
      </c>
      <c r="E140" t="str">
        <f>IF(B140 &lt;&gt; "",( IF(B140&lt;=var!$F$1, "1","0")), "-1")</f>
        <v>1</v>
      </c>
    </row>
    <row r="141" spans="1:5">
      <c r="A141" t="s">
        <v>1047</v>
      </c>
      <c r="B141" s="3"/>
      <c r="C141" s="3">
        <v>42286</v>
      </c>
      <c r="D141" s="3">
        <v>42320</v>
      </c>
      <c r="E141" t="str">
        <f>IF(B141 &lt;&gt; "",( IF(B141&lt;=var!$F$1, "1","0")), "-1")</f>
        <v>-1</v>
      </c>
    </row>
    <row r="142" spans="1:5">
      <c r="A142" t="s">
        <v>1048</v>
      </c>
      <c r="B142" s="3">
        <v>42619</v>
      </c>
      <c r="C142" s="3">
        <v>42619</v>
      </c>
      <c r="D142" s="3">
        <v>42667</v>
      </c>
      <c r="E142" t="str">
        <f>IF(B142 &lt;&gt; "",( IF(B142&lt;=var!$F$1, "1","0")), "-1")</f>
        <v>0</v>
      </c>
    </row>
    <row r="143" spans="1:5">
      <c r="A143" t="s">
        <v>1049</v>
      </c>
      <c r="B143" s="3">
        <v>42604</v>
      </c>
      <c r="C143" s="3">
        <v>42604</v>
      </c>
      <c r="D143" s="3">
        <v>42667</v>
      </c>
      <c r="E143" t="str">
        <f>IF(B143 &lt;&gt; "",( IF(B143&lt;=var!$F$1, "1","0")), "-1")</f>
        <v>0</v>
      </c>
    </row>
    <row r="144" spans="1:5">
      <c r="A144" t="s">
        <v>2363</v>
      </c>
      <c r="B144" s="3">
        <v>42620</v>
      </c>
      <c r="C144" s="3">
        <v>42620</v>
      </c>
      <c r="D144" s="3">
        <v>42667</v>
      </c>
      <c r="E144" t="str">
        <f>IF(B144 &lt;&gt; "",( IF(B144&lt;=var!$F$1, "1","0")), "-1")</f>
        <v>0</v>
      </c>
    </row>
    <row r="145" spans="1:5">
      <c r="A145" t="s">
        <v>512</v>
      </c>
      <c r="B145" s="3">
        <v>42625</v>
      </c>
      <c r="C145" s="3">
        <v>42625</v>
      </c>
      <c r="D145" s="3">
        <v>42667</v>
      </c>
      <c r="E145" t="str">
        <f>IF(B145 &lt;&gt; "",( IF(B145&lt;=var!$F$1, "1","0")), "-1")</f>
        <v>0</v>
      </c>
    </row>
    <row r="146" spans="1:5">
      <c r="A146" t="s">
        <v>513</v>
      </c>
      <c r="B146" s="3">
        <v>42570</v>
      </c>
      <c r="C146" s="3">
        <v>42570</v>
      </c>
      <c r="D146" s="3">
        <v>42641</v>
      </c>
      <c r="E146" t="str">
        <f>IF(B146 &lt;&gt; "",( IF(B146&lt;=var!$F$1, "1","0")), "-1")</f>
        <v>1</v>
      </c>
    </row>
    <row r="147" spans="1:5">
      <c r="A147" t="s">
        <v>70</v>
      </c>
      <c r="B147" s="3">
        <v>42551</v>
      </c>
      <c r="C147" s="3">
        <v>42551</v>
      </c>
      <c r="D147" s="3">
        <v>42597</v>
      </c>
      <c r="E147" t="str">
        <f>IF(B147 &lt;&gt; "",( IF(B147&lt;=var!$F$1, "1","0")), "-1")</f>
        <v>1</v>
      </c>
    </row>
    <row r="148" spans="1:5">
      <c r="A148" t="s">
        <v>514</v>
      </c>
      <c r="B148" s="3">
        <v>42620</v>
      </c>
      <c r="C148" s="3">
        <v>42620</v>
      </c>
      <c r="D148" s="3">
        <v>42667</v>
      </c>
      <c r="E148" t="str">
        <f>IF(B148 &lt;&gt; "",( IF(B148&lt;=var!$F$1, "1","0")), "-1")</f>
        <v>0</v>
      </c>
    </row>
    <row r="149" spans="1:5">
      <c r="A149" t="s">
        <v>71</v>
      </c>
      <c r="B149" s="3">
        <v>42625</v>
      </c>
      <c r="C149" s="3">
        <v>42625</v>
      </c>
      <c r="D149" s="3">
        <v>42667</v>
      </c>
      <c r="E149" t="str">
        <f>IF(B149 &lt;&gt; "",( IF(B149&lt;=var!$F$1, "1","0")), "-1")</f>
        <v>0</v>
      </c>
    </row>
    <row r="150" spans="1:5">
      <c r="A150" t="s">
        <v>516</v>
      </c>
      <c r="B150" s="3">
        <v>42583</v>
      </c>
      <c r="C150" s="3">
        <v>42583</v>
      </c>
      <c r="D150" s="3">
        <v>42639</v>
      </c>
      <c r="E150" t="str">
        <f>IF(B150 &lt;&gt; "",( IF(B150&lt;=var!$F$1, "1","0")), "-1")</f>
        <v>1</v>
      </c>
    </row>
    <row r="151" spans="1:5">
      <c r="A151" t="s">
        <v>515</v>
      </c>
      <c r="B151" s="3">
        <v>42615</v>
      </c>
      <c r="C151" s="3">
        <v>42615</v>
      </c>
      <c r="D151" s="3">
        <v>42667</v>
      </c>
      <c r="E151" t="str">
        <f>IF(B151 &lt;&gt; "",( IF(B151&lt;=var!$F$1, "1","0")), "-1")</f>
        <v>0</v>
      </c>
    </row>
    <row r="152" spans="1:5">
      <c r="A152" t="s">
        <v>517</v>
      </c>
      <c r="B152" s="3">
        <v>42597</v>
      </c>
      <c r="C152" s="3">
        <v>42597</v>
      </c>
      <c r="D152" s="3">
        <v>42667</v>
      </c>
      <c r="E152" t="str">
        <f>IF(B152 &lt;&gt; "",( IF(B152&lt;=var!$F$1, "1","0")), "-1")</f>
        <v>1</v>
      </c>
    </row>
    <row r="153" spans="1:5">
      <c r="A153" t="s">
        <v>518</v>
      </c>
      <c r="B153" s="3">
        <v>42625</v>
      </c>
      <c r="C153" s="3">
        <v>42625</v>
      </c>
      <c r="D153" s="3">
        <v>42667</v>
      </c>
      <c r="E153" t="str">
        <f>IF(B153 &lt;&gt; "",( IF(B153&lt;=var!$F$1, "1","0")), "-1")</f>
        <v>0</v>
      </c>
    </row>
    <row r="154" spans="1:5">
      <c r="A154" t="s">
        <v>519</v>
      </c>
      <c r="B154" s="3">
        <v>42629</v>
      </c>
      <c r="C154" s="3">
        <v>42629</v>
      </c>
      <c r="D154" s="3">
        <v>42667</v>
      </c>
      <c r="E154" t="str">
        <f>IF(B154 &lt;&gt; "",( IF(B154&lt;=var!$F$1, "1","0")), "-1")</f>
        <v>0</v>
      </c>
    </row>
    <row r="155" spans="1:5">
      <c r="A155" t="s">
        <v>5199</v>
      </c>
      <c r="B155" s="3"/>
      <c r="C155" s="3">
        <v>42457</v>
      </c>
      <c r="D155" s="3">
        <v>42569</v>
      </c>
      <c r="E155" t="str">
        <f>IF(B155 &lt;&gt; "",( IF(B155&lt;=var!$F$1, "1","0")), "-1")</f>
        <v>-1</v>
      </c>
    </row>
    <row r="156" spans="1:5">
      <c r="A156" t="s">
        <v>1197</v>
      </c>
      <c r="B156" s="3"/>
      <c r="C156" s="3">
        <v>42305</v>
      </c>
      <c r="D156" s="3">
        <v>42390</v>
      </c>
      <c r="E156" t="str">
        <f>IF(B156 &lt;&gt; "",( IF(B156&lt;=var!$F$1, "1","0")), "-1")</f>
        <v>-1</v>
      </c>
    </row>
    <row r="157" spans="1:5">
      <c r="A157" t="s">
        <v>2367</v>
      </c>
      <c r="B157" s="3">
        <v>42597</v>
      </c>
      <c r="C157" s="3">
        <v>42597</v>
      </c>
      <c r="D157" s="3">
        <v>42667</v>
      </c>
      <c r="E157" t="str">
        <f>IF(B157 &lt;&gt; "",( IF(B157&lt;=var!$F$1, "1","0")), "-1")</f>
        <v>1</v>
      </c>
    </row>
    <row r="158" spans="1:5">
      <c r="A158" t="s">
        <v>5200</v>
      </c>
      <c r="B158" s="3">
        <v>42628</v>
      </c>
      <c r="C158" s="3">
        <v>42628</v>
      </c>
      <c r="D158" s="3">
        <v>42667</v>
      </c>
      <c r="E158" t="str">
        <f>IF(B158 &lt;&gt; "",( IF(B158&lt;=var!$F$1, "1","0")), "-1")</f>
        <v>0</v>
      </c>
    </row>
    <row r="159" spans="1:5">
      <c r="A159" t="s">
        <v>2368</v>
      </c>
      <c r="B159" s="3">
        <v>42562</v>
      </c>
      <c r="C159" s="3">
        <v>42529</v>
      </c>
      <c r="D159" s="3">
        <v>42597</v>
      </c>
      <c r="E159" t="str">
        <f>IF(B159 &lt;&gt; "",( IF(B159&lt;=var!$F$1, "1","0")), "-1")</f>
        <v>1</v>
      </c>
    </row>
    <row r="160" spans="1:5">
      <c r="A160" t="s">
        <v>1198</v>
      </c>
      <c r="B160" s="3">
        <v>42597</v>
      </c>
      <c r="C160" s="3">
        <v>42597</v>
      </c>
      <c r="D160" s="3">
        <v>42667</v>
      </c>
      <c r="E160" t="str">
        <f>IF(B160 &lt;&gt; "",( IF(B160&lt;=var!$F$1, "1","0")), "-1")</f>
        <v>1</v>
      </c>
    </row>
    <row r="161" spans="1:5">
      <c r="A161" t="s">
        <v>520</v>
      </c>
      <c r="B161" s="3">
        <v>42625</v>
      </c>
      <c r="C161" s="3">
        <v>42625</v>
      </c>
      <c r="D161" s="3">
        <v>42667</v>
      </c>
      <c r="E161" t="str">
        <f>IF(B161 &lt;&gt; "",( IF(B161&lt;=var!$F$1, "1","0")), "-1")</f>
        <v>0</v>
      </c>
    </row>
    <row r="162" spans="1:5">
      <c r="A162" t="s">
        <v>521</v>
      </c>
      <c r="B162" s="3">
        <v>42598</v>
      </c>
      <c r="C162" s="3">
        <v>42598</v>
      </c>
      <c r="D162" s="3">
        <v>42667</v>
      </c>
      <c r="E162" t="str">
        <f>IF(B162 &lt;&gt; "",( IF(B162&lt;=var!$F$1, "1","0")), "-1")</f>
        <v>1</v>
      </c>
    </row>
    <row r="163" spans="1:5">
      <c r="A163" t="s">
        <v>1576</v>
      </c>
      <c r="B163" s="3">
        <v>42613</v>
      </c>
      <c r="C163" s="3">
        <v>42613</v>
      </c>
      <c r="D163" s="3">
        <v>42653</v>
      </c>
      <c r="E163" t="str">
        <f>IF(B163 &lt;&gt; "",( IF(B163&lt;=var!$F$1, "1","0")), "-1")</f>
        <v>0</v>
      </c>
    </row>
    <row r="164" spans="1:5">
      <c r="A164" t="s">
        <v>1577</v>
      </c>
      <c r="B164" s="3">
        <v>42565</v>
      </c>
      <c r="C164" s="3">
        <v>42565</v>
      </c>
      <c r="D164" s="3">
        <v>42597</v>
      </c>
      <c r="E164" t="str">
        <f>IF(B164 &lt;&gt; "",( IF(B164&lt;=var!$F$1, "1","0")), "-1")</f>
        <v>1</v>
      </c>
    </row>
    <row r="165" spans="1:5">
      <c r="A165" t="s">
        <v>2370</v>
      </c>
      <c r="B165" s="3">
        <v>42583</v>
      </c>
      <c r="C165" s="3">
        <v>42583</v>
      </c>
      <c r="D165" s="3">
        <v>42639</v>
      </c>
      <c r="E165" t="str">
        <f>IF(B165 &lt;&gt; "",( IF(B165&lt;=var!$F$1, "1","0")), "-1")</f>
        <v>1</v>
      </c>
    </row>
    <row r="166" spans="1:5">
      <c r="A166" t="s">
        <v>522</v>
      </c>
      <c r="B166" s="3">
        <v>42580</v>
      </c>
      <c r="C166" s="3">
        <v>42580</v>
      </c>
      <c r="D166" s="3">
        <v>42632</v>
      </c>
      <c r="E166" t="str">
        <f>IF(B166 &lt;&gt; "",( IF(B166&lt;=var!$F$1, "1","0")), "-1")</f>
        <v>1</v>
      </c>
    </row>
    <row r="167" spans="1:5">
      <c r="A167" t="s">
        <v>2371</v>
      </c>
      <c r="B167" s="3">
        <v>42585</v>
      </c>
      <c r="C167" s="3">
        <v>42585</v>
      </c>
      <c r="D167" s="3">
        <v>42632</v>
      </c>
      <c r="E167" t="str">
        <f>IF(B167 &lt;&gt; "",( IF(B167&lt;=var!$F$1, "1","0")), "-1")</f>
        <v>1</v>
      </c>
    </row>
    <row r="168" spans="1:5">
      <c r="A168" t="s">
        <v>1414</v>
      </c>
      <c r="B168" s="3"/>
      <c r="C168" s="3">
        <v>42445</v>
      </c>
      <c r="D168" s="3">
        <v>42465</v>
      </c>
      <c r="E168" t="str">
        <f>IF(B168 &lt;&gt; "",( IF(B168&lt;=var!$F$1, "1","0")), "-1")</f>
        <v>-1</v>
      </c>
    </row>
    <row r="169" spans="1:5">
      <c r="A169" t="s">
        <v>1415</v>
      </c>
      <c r="B169" s="3">
        <v>42544</v>
      </c>
      <c r="C169" s="3">
        <v>42544</v>
      </c>
      <c r="D169" s="3">
        <v>42597</v>
      </c>
      <c r="E169" t="str">
        <f>IF(B169 &lt;&gt; "",( IF(B169&lt;=var!$F$1, "1","0")), "-1")</f>
        <v>1</v>
      </c>
    </row>
    <row r="170" spans="1:5">
      <c r="A170" t="s">
        <v>1494</v>
      </c>
      <c r="B170" s="3"/>
      <c r="C170" s="3">
        <v>42542</v>
      </c>
      <c r="D170" s="3">
        <v>42597</v>
      </c>
      <c r="E170" t="str">
        <f>IF(B170 &lt;&gt; "",( IF(B170&lt;=var!$F$1, "1","0")), "-1")</f>
        <v>-1</v>
      </c>
    </row>
    <row r="171" spans="1:5">
      <c r="A171" t="s">
        <v>2372</v>
      </c>
      <c r="B171" s="3">
        <v>42563</v>
      </c>
      <c r="C171" s="3">
        <v>42563</v>
      </c>
      <c r="D171" s="3">
        <v>42597</v>
      </c>
      <c r="E171" t="str">
        <f>IF(B171 &lt;&gt; "",( IF(B171&lt;=var!$F$1, "1","0")), "-1")</f>
        <v>1</v>
      </c>
    </row>
    <row r="172" spans="1:5">
      <c r="A172" t="s">
        <v>2439</v>
      </c>
      <c r="B172" s="3">
        <v>42544</v>
      </c>
      <c r="C172" s="3">
        <v>42544</v>
      </c>
      <c r="D172" s="3"/>
      <c r="E172" t="str">
        <f>IF(B172 &lt;&gt; "",( IF(B172&lt;=var!$F$1, "1","0")), "-1")</f>
        <v>1</v>
      </c>
    </row>
    <row r="173" spans="1:5">
      <c r="A173" t="s">
        <v>1051</v>
      </c>
      <c r="B173" s="3">
        <v>42569</v>
      </c>
      <c r="C173" s="3">
        <v>42569</v>
      </c>
      <c r="D173" s="3">
        <v>42632</v>
      </c>
      <c r="E173" t="str">
        <f>IF(B173 &lt;&gt; "",( IF(B173&lt;=var!$F$1, "1","0")), "-1")</f>
        <v>1</v>
      </c>
    </row>
    <row r="174" spans="1:5">
      <c r="A174" t="s">
        <v>2450</v>
      </c>
      <c r="B174" s="3">
        <v>42566</v>
      </c>
      <c r="C174" s="3">
        <v>42566</v>
      </c>
      <c r="D174" s="3">
        <v>42583</v>
      </c>
      <c r="E174" t="str">
        <f>IF(B174 &lt;&gt; "",( IF(B174&lt;=var!$F$1, "1","0")), "-1")</f>
        <v>1</v>
      </c>
    </row>
    <row r="175" spans="1:5">
      <c r="A175" t="s">
        <v>1417</v>
      </c>
      <c r="B175" s="3">
        <v>42544</v>
      </c>
      <c r="C175" s="3">
        <v>42544</v>
      </c>
      <c r="D175" s="3">
        <v>42604</v>
      </c>
      <c r="E175" t="str">
        <f>IF(B175 &lt;&gt; "",( IF(B175&lt;=var!$F$1, "1","0")), "-1")</f>
        <v>1</v>
      </c>
    </row>
    <row r="176" spans="1:5">
      <c r="A176" t="s">
        <v>1416</v>
      </c>
      <c r="B176" s="3">
        <v>42544</v>
      </c>
      <c r="C176" s="3">
        <v>42544</v>
      </c>
      <c r="D176" s="3">
        <v>42604</v>
      </c>
      <c r="E176" t="str">
        <f>IF(B176 &lt;&gt; "",( IF(B176&lt;=var!$F$1, "1","0")), "-1")</f>
        <v>1</v>
      </c>
    </row>
    <row r="177" spans="1:5">
      <c r="A177" t="s">
        <v>1199</v>
      </c>
      <c r="B177" s="3">
        <v>42465</v>
      </c>
      <c r="C177" s="3">
        <v>42465</v>
      </c>
      <c r="D177" s="3">
        <v>42495</v>
      </c>
      <c r="E177" t="str">
        <f>IF(B177 &lt;&gt; "",( IF(B177&lt;=var!$F$1, "1","0")), "-1")</f>
        <v>1</v>
      </c>
    </row>
    <row r="178" spans="1:5">
      <c r="A178" t="s">
        <v>1200</v>
      </c>
      <c r="B178" s="3">
        <v>42465</v>
      </c>
      <c r="C178" s="3">
        <v>42465</v>
      </c>
      <c r="D178" s="3">
        <v>42495</v>
      </c>
      <c r="E178" t="str">
        <f>IF(B178 &lt;&gt; "",( IF(B178&lt;=var!$F$1, "1","0")), "-1")</f>
        <v>1</v>
      </c>
    </row>
    <row r="179" spans="1:5">
      <c r="A179" t="s">
        <v>1201</v>
      </c>
      <c r="B179" s="3">
        <v>42465</v>
      </c>
      <c r="C179" s="3">
        <v>42465</v>
      </c>
      <c r="D179" s="3">
        <v>42495</v>
      </c>
      <c r="E179" t="str">
        <f>IF(B179 &lt;&gt; "",( IF(B179&lt;=var!$F$1, "1","0")), "-1")</f>
        <v>1</v>
      </c>
    </row>
    <row r="180" spans="1:5">
      <c r="A180" t="s">
        <v>1202</v>
      </c>
      <c r="B180" s="3">
        <v>42465</v>
      </c>
      <c r="C180" s="3">
        <v>42465</v>
      </c>
      <c r="D180" s="3">
        <v>42495</v>
      </c>
      <c r="E180" t="str">
        <f>IF(B180 &lt;&gt; "",( IF(B180&lt;=var!$F$1, "1","0")), "-1")</f>
        <v>1</v>
      </c>
    </row>
    <row r="181" spans="1:5">
      <c r="A181" t="s">
        <v>1882</v>
      </c>
      <c r="B181" s="3">
        <v>42586</v>
      </c>
      <c r="C181" s="3">
        <v>42586</v>
      </c>
      <c r="D181" s="3">
        <v>42639</v>
      </c>
      <c r="E181" t="str">
        <f>IF(B181 &lt;&gt; "",( IF(B181&lt;=var!$F$1, "1","0")), "-1")</f>
        <v>1</v>
      </c>
    </row>
    <row r="182" spans="1:5">
      <c r="A182" t="s">
        <v>2373</v>
      </c>
      <c r="B182" s="3">
        <v>42597</v>
      </c>
      <c r="C182" s="3">
        <v>42597</v>
      </c>
      <c r="D182" s="3">
        <v>42653</v>
      </c>
      <c r="E182" t="str">
        <f>IF(B182 &lt;&gt; "",( IF(B182&lt;=var!$F$1, "1","0")), "-1")</f>
        <v>1</v>
      </c>
    </row>
    <row r="183" spans="1:5">
      <c r="A183" t="s">
        <v>2374</v>
      </c>
      <c r="B183" s="3">
        <v>42536</v>
      </c>
      <c r="C183" s="3">
        <v>42536</v>
      </c>
      <c r="D183" s="3">
        <v>42569</v>
      </c>
      <c r="E183" t="str">
        <f>IF(B183 &lt;&gt; "",( IF(B183&lt;=var!$F$1, "1","0")), "-1")</f>
        <v>1</v>
      </c>
    </row>
    <row r="184" spans="1:5">
      <c r="A184" t="s">
        <v>1578</v>
      </c>
      <c r="B184" s="3">
        <v>42535</v>
      </c>
      <c r="C184" s="3">
        <v>42535</v>
      </c>
      <c r="D184" s="3">
        <v>42576</v>
      </c>
      <c r="E184" t="str">
        <f>IF(B184 &lt;&gt; "",( IF(B184&lt;=var!$F$1, "1","0")), "-1")</f>
        <v>1</v>
      </c>
    </row>
    <row r="185" spans="1:5">
      <c r="A185" t="s">
        <v>1579</v>
      </c>
      <c r="B185" s="3">
        <v>42534</v>
      </c>
      <c r="C185" s="3">
        <v>42534</v>
      </c>
      <c r="D185" s="3">
        <v>42576</v>
      </c>
      <c r="E185" t="str">
        <f>IF(B185 &lt;&gt; "",( IF(B185&lt;=var!$F$1, "1","0")), "-1")</f>
        <v>1</v>
      </c>
    </row>
    <row r="186" spans="1:5">
      <c r="A186" t="s">
        <v>2451</v>
      </c>
      <c r="B186" s="3">
        <v>42550</v>
      </c>
      <c r="C186" s="3">
        <v>42550</v>
      </c>
      <c r="D186" s="3">
        <v>42583</v>
      </c>
      <c r="E186" t="str">
        <f>IF(B186 &lt;&gt; "",( IF(B186&lt;=var!$F$1, "1","0")), "-1")</f>
        <v>1</v>
      </c>
    </row>
    <row r="187" spans="1:5">
      <c r="A187" t="s">
        <v>2382</v>
      </c>
      <c r="B187" s="3"/>
      <c r="C187" s="3">
        <v>42230</v>
      </c>
      <c r="D187" s="3">
        <v>42280</v>
      </c>
      <c r="E187" t="str">
        <f>IF(B187 &lt;&gt; "",( IF(B187&lt;=var!$F$1, "1","0")), "-1")</f>
        <v>-1</v>
      </c>
    </row>
    <row r="188" spans="1:5">
      <c r="A188" t="s">
        <v>2385</v>
      </c>
      <c r="B188" s="3"/>
      <c r="C188" s="3">
        <v>42230</v>
      </c>
      <c r="D188" s="3">
        <v>42280</v>
      </c>
      <c r="E188" t="str">
        <f>IF(B188 &lt;&gt; "",( IF(B188&lt;=var!$F$1, "1","0")), "-1")</f>
        <v>-1</v>
      </c>
    </row>
    <row r="189" spans="1:5">
      <c r="A189" t="s">
        <v>2389</v>
      </c>
      <c r="B189" s="3">
        <v>42391</v>
      </c>
      <c r="C189" s="3">
        <v>42391</v>
      </c>
      <c r="D189" s="3">
        <v>42562</v>
      </c>
      <c r="E189" t="str">
        <f>IF(B189 &lt;&gt; "",( IF(B189&lt;=var!$F$1, "1","0")), "-1")</f>
        <v>1</v>
      </c>
    </row>
    <row r="190" spans="1:5">
      <c r="A190" t="s">
        <v>750</v>
      </c>
      <c r="B190" s="3"/>
      <c r="C190" s="3">
        <v>42075</v>
      </c>
      <c r="D190" s="3">
        <v>42164</v>
      </c>
      <c r="E190" t="str">
        <f>IF(B190 &lt;&gt; "",( IF(B190&lt;=var!$F$1, "1","0")), "-1")</f>
        <v>-1</v>
      </c>
    </row>
    <row r="191" spans="1:5">
      <c r="A191" t="s">
        <v>767</v>
      </c>
      <c r="B191" s="3">
        <v>42536</v>
      </c>
      <c r="C191" s="3">
        <v>42536</v>
      </c>
      <c r="D191" s="3">
        <v>42513</v>
      </c>
      <c r="E191" t="str">
        <f>IF(B191 &lt;&gt; "",( IF(B191&lt;=var!$F$1, "1","0")), "-1")</f>
        <v>1</v>
      </c>
    </row>
    <row r="192" spans="1:5">
      <c r="A192" t="s">
        <v>2433</v>
      </c>
      <c r="B192" s="3">
        <v>42604</v>
      </c>
      <c r="C192" s="3">
        <v>42604</v>
      </c>
      <c r="D192" s="3">
        <v>42653</v>
      </c>
      <c r="E192" t="str">
        <f>IF(B192 &lt;&gt; "",( IF(B192&lt;=var!$F$1, "1","0")), "-1")</f>
        <v>0</v>
      </c>
    </row>
    <row r="193" spans="1:5">
      <c r="A193" t="s">
        <v>977</v>
      </c>
      <c r="B193" s="3">
        <v>42564</v>
      </c>
      <c r="C193" s="3">
        <v>42564</v>
      </c>
      <c r="D193" s="3">
        <v>42604</v>
      </c>
      <c r="E193" t="str">
        <f>IF(B193 &lt;&gt; "",( IF(B193&lt;=var!$F$1, "1","0")), "-1")</f>
        <v>1</v>
      </c>
    </row>
    <row r="194" spans="1:5">
      <c r="A194" t="s">
        <v>978</v>
      </c>
      <c r="B194" s="3">
        <v>42599</v>
      </c>
      <c r="C194" s="3">
        <v>42599</v>
      </c>
      <c r="D194" s="3">
        <v>42653</v>
      </c>
      <c r="E194" t="str">
        <f>IF(B194 &lt;&gt; "",( IF(B194&lt;=var!$F$1, "1","0")), "-1")</f>
        <v>0</v>
      </c>
    </row>
    <row r="195" spans="1:5">
      <c r="A195" t="s">
        <v>980</v>
      </c>
      <c r="B195" s="3">
        <v>42626</v>
      </c>
      <c r="C195" s="3">
        <v>42626</v>
      </c>
      <c r="D195" s="3">
        <v>42654</v>
      </c>
      <c r="E195" t="str">
        <f>IF(B195 &lt;&gt; "",( IF(B195&lt;=var!$F$1, "1","0")), "-1")</f>
        <v>0</v>
      </c>
    </row>
    <row r="196" spans="1:5">
      <c r="A196" t="s">
        <v>2452</v>
      </c>
      <c r="B196" s="3">
        <v>42564</v>
      </c>
      <c r="C196" s="3">
        <v>42564</v>
      </c>
      <c r="D196" s="3">
        <v>42583</v>
      </c>
      <c r="E196" t="str">
        <f>IF(B196 &lt;&gt; "",( IF(B196&lt;=var!$F$1, "1","0")), "-1")</f>
        <v>1</v>
      </c>
    </row>
    <row r="197" spans="1:5">
      <c r="A197" t="s">
        <v>87</v>
      </c>
      <c r="B197" s="3">
        <v>42626</v>
      </c>
      <c r="C197" s="3">
        <v>42626</v>
      </c>
      <c r="D197" s="3">
        <v>42654</v>
      </c>
      <c r="E197" t="str">
        <f>IF(B197 &lt;&gt; "",( IF(B197&lt;=var!$F$1, "1","0")), "-1")</f>
        <v>0</v>
      </c>
    </row>
    <row r="198" spans="1:5">
      <c r="A198" t="s">
        <v>2161</v>
      </c>
      <c r="B198" s="3">
        <v>42548</v>
      </c>
      <c r="C198" s="3">
        <v>42548</v>
      </c>
      <c r="D198" s="3">
        <v>42583</v>
      </c>
      <c r="E198" t="str">
        <f>IF(B198 &lt;&gt; "",( IF(B198&lt;=var!$F$1, "1","0")), "-1")</f>
        <v>1</v>
      </c>
    </row>
    <row r="199" spans="1:5">
      <c r="A199" t="s">
        <v>88</v>
      </c>
      <c r="B199" s="3">
        <v>42601</v>
      </c>
      <c r="C199" s="3">
        <v>42601</v>
      </c>
      <c r="D199" s="3">
        <v>42654</v>
      </c>
      <c r="E199" t="str">
        <f>IF(B199 &lt;&gt; "",( IF(B199&lt;=var!$F$1, "1","0")), "-1")</f>
        <v>0</v>
      </c>
    </row>
    <row r="200" spans="1:5">
      <c r="A200" t="s">
        <v>89</v>
      </c>
      <c r="B200" s="3">
        <v>42590</v>
      </c>
      <c r="C200" s="3">
        <v>42590</v>
      </c>
      <c r="D200" s="3">
        <v>42611</v>
      </c>
      <c r="E200" t="str">
        <f>IF(B200 &lt;&gt; "",( IF(B200&lt;=var!$F$1, "1","0")), "-1")</f>
        <v>1</v>
      </c>
    </row>
    <row r="201" spans="1:5">
      <c r="A201" t="s">
        <v>1507</v>
      </c>
      <c r="B201" s="3">
        <v>42606</v>
      </c>
      <c r="C201" s="3">
        <v>42606</v>
      </c>
      <c r="D201" s="3">
        <v>42654</v>
      </c>
      <c r="E201" t="str">
        <f>IF(B201 &lt;&gt; "",( IF(B201&lt;=var!$F$1, "1","0")), "-1")</f>
        <v>0</v>
      </c>
    </row>
    <row r="202" spans="1:5">
      <c r="A202" t="s">
        <v>981</v>
      </c>
      <c r="B202" s="3">
        <v>42548</v>
      </c>
      <c r="C202" s="3">
        <v>42548</v>
      </c>
      <c r="D202" s="3">
        <v>42583</v>
      </c>
      <c r="E202" t="str">
        <f>IF(B202 &lt;&gt; "",( IF(B202&lt;=var!$F$1, "1","0")), "-1")</f>
        <v>1</v>
      </c>
    </row>
    <row r="203" spans="1:5">
      <c r="A203" t="s">
        <v>2162</v>
      </c>
      <c r="B203" s="3">
        <v>42625</v>
      </c>
      <c r="C203" s="3">
        <v>42625</v>
      </c>
      <c r="D203" s="3">
        <v>42654</v>
      </c>
      <c r="E203" t="str">
        <f>IF(B203 &lt;&gt; "",( IF(B203&lt;=var!$F$1, "1","0")), "-1")</f>
        <v>0</v>
      </c>
    </row>
    <row r="204" spans="1:5">
      <c r="A204" t="s">
        <v>2163</v>
      </c>
      <c r="B204" s="3">
        <v>42583</v>
      </c>
      <c r="C204" s="3">
        <v>42583</v>
      </c>
      <c r="D204" s="3">
        <v>42611</v>
      </c>
      <c r="E204" t="str">
        <f>IF(B204 &lt;&gt; "",( IF(B204&lt;=var!$F$1, "1","0")), "-1")</f>
        <v>1</v>
      </c>
    </row>
    <row r="205" spans="1:5">
      <c r="A205" t="s">
        <v>90</v>
      </c>
      <c r="B205" s="3">
        <v>42626</v>
      </c>
      <c r="C205" s="3">
        <v>42626</v>
      </c>
      <c r="D205" s="3">
        <v>42654</v>
      </c>
      <c r="E205" t="str">
        <f>IF(B205 &lt;&gt; "",( IF(B205&lt;=var!$F$1, "1","0")), "-1")</f>
        <v>0</v>
      </c>
    </row>
    <row r="206" spans="1:5">
      <c r="A206" t="s">
        <v>982</v>
      </c>
      <c r="B206" s="3">
        <v>42626</v>
      </c>
      <c r="C206" s="3">
        <v>42626</v>
      </c>
      <c r="D206" s="3">
        <v>42654</v>
      </c>
      <c r="E206" t="str">
        <f>IF(B206 &lt;&gt; "",( IF(B206&lt;=var!$F$1, "1","0")), "-1")</f>
        <v>0</v>
      </c>
    </row>
    <row r="207" spans="1:5">
      <c r="A207" t="s">
        <v>2164</v>
      </c>
      <c r="B207" s="3">
        <v>42548</v>
      </c>
      <c r="C207" s="3">
        <v>42548</v>
      </c>
      <c r="D207" s="3">
        <v>42583</v>
      </c>
      <c r="E207" t="str">
        <f>IF(B207 &lt;&gt; "",( IF(B207&lt;=var!$F$1, "1","0")), "-1")</f>
        <v>1</v>
      </c>
    </row>
    <row r="208" spans="1:5">
      <c r="A208" t="s">
        <v>91</v>
      </c>
      <c r="B208" s="3">
        <v>42590</v>
      </c>
      <c r="C208" s="3">
        <v>42590</v>
      </c>
      <c r="D208" s="3">
        <v>42639</v>
      </c>
      <c r="E208" t="str">
        <f>IF(B208 &lt;&gt; "",( IF(B208&lt;=var!$F$1, "1","0")), "-1")</f>
        <v>1</v>
      </c>
    </row>
    <row r="209" spans="1:5">
      <c r="A209" t="s">
        <v>1366</v>
      </c>
      <c r="B209" s="3">
        <v>42607</v>
      </c>
      <c r="C209" s="3">
        <v>42607</v>
      </c>
      <c r="D209" s="3">
        <v>42654</v>
      </c>
      <c r="E209" t="str">
        <f>IF(B209 &lt;&gt; "",( IF(B209&lt;=var!$F$1, "1","0")), "-1")</f>
        <v>0</v>
      </c>
    </row>
    <row r="210" spans="1:5">
      <c r="A210" t="s">
        <v>983</v>
      </c>
      <c r="B210" s="3">
        <v>42548</v>
      </c>
      <c r="C210" s="3">
        <v>42548</v>
      </c>
      <c r="D210" s="3">
        <v>42583</v>
      </c>
      <c r="E210" t="str">
        <f>IF(B210 &lt;&gt; "",( IF(B210&lt;=var!$F$1, "1","0")), "-1")</f>
        <v>1</v>
      </c>
    </row>
    <row r="211" spans="1:5">
      <c r="A211" t="s">
        <v>1243</v>
      </c>
      <c r="B211" s="3">
        <v>42548</v>
      </c>
      <c r="C211" s="3">
        <v>42548</v>
      </c>
      <c r="D211" s="3">
        <v>42590</v>
      </c>
      <c r="E211" t="str">
        <f>IF(B211 &lt;&gt; "",( IF(B211&lt;=var!$F$1, "1","0")), "-1")</f>
        <v>1</v>
      </c>
    </row>
    <row r="212" spans="1:5">
      <c r="A212" t="s">
        <v>1508</v>
      </c>
      <c r="B212" s="3">
        <v>42548</v>
      </c>
      <c r="C212" s="3">
        <v>42548</v>
      </c>
      <c r="D212" s="3">
        <v>42590</v>
      </c>
      <c r="E212" t="str">
        <f>IF(B212 &lt;&gt; "",( IF(B212&lt;=var!$F$1, "1","0")), "-1")</f>
        <v>1</v>
      </c>
    </row>
    <row r="213" spans="1:5">
      <c r="A213" t="s">
        <v>2165</v>
      </c>
      <c r="B213" s="3">
        <v>42548</v>
      </c>
      <c r="C213" s="3">
        <v>42548</v>
      </c>
      <c r="D213" s="3">
        <v>42590</v>
      </c>
      <c r="E213" t="str">
        <f>IF(B213 &lt;&gt; "",( IF(B213&lt;=var!$F$1, "1","0")), "-1")</f>
        <v>1</v>
      </c>
    </row>
    <row r="214" spans="1:5">
      <c r="A214" t="s">
        <v>92</v>
      </c>
      <c r="B214" s="3">
        <v>42590</v>
      </c>
      <c r="C214" s="3">
        <v>42590</v>
      </c>
      <c r="D214" s="3">
        <v>42611</v>
      </c>
      <c r="E214" t="str">
        <f>IF(B214 &lt;&gt; "",( IF(B214&lt;=var!$F$1, "1","0")), "-1")</f>
        <v>1</v>
      </c>
    </row>
    <row r="215" spans="1:5">
      <c r="A215" t="s">
        <v>93</v>
      </c>
      <c r="B215" s="3">
        <v>42605</v>
      </c>
      <c r="C215" s="3">
        <v>42605</v>
      </c>
      <c r="D215" s="3">
        <v>42654</v>
      </c>
      <c r="E215" t="str">
        <f>IF(B215 &lt;&gt; "",( IF(B215&lt;=var!$F$1, "1","0")), "-1")</f>
        <v>0</v>
      </c>
    </row>
    <row r="216" spans="1:5">
      <c r="A216" t="s">
        <v>94</v>
      </c>
      <c r="B216" s="3">
        <v>42590</v>
      </c>
      <c r="C216" s="3">
        <v>42590</v>
      </c>
      <c r="D216" s="3">
        <v>42611</v>
      </c>
      <c r="E216" t="str">
        <f>IF(B216 &lt;&gt; "",( IF(B216&lt;=var!$F$1, "1","0")), "-1")</f>
        <v>1</v>
      </c>
    </row>
    <row r="217" spans="1:5">
      <c r="A217" t="s">
        <v>86</v>
      </c>
      <c r="B217" s="3">
        <v>42565</v>
      </c>
      <c r="C217" s="3">
        <v>42565</v>
      </c>
      <c r="D217" s="3">
        <v>42590</v>
      </c>
      <c r="E217" t="str">
        <f>IF(B217 &lt;&gt; "",( IF(B217&lt;=var!$F$1, "1","0")), "-1")</f>
        <v>1</v>
      </c>
    </row>
    <row r="218" spans="1:5">
      <c r="A218" t="s">
        <v>2166</v>
      </c>
      <c r="B218" s="3">
        <v>42565</v>
      </c>
      <c r="C218" s="3">
        <v>42565</v>
      </c>
      <c r="D218" s="3">
        <v>42590</v>
      </c>
      <c r="E218" t="str">
        <f>IF(B218 &lt;&gt; "",( IF(B218&lt;=var!$F$1, "1","0")), "-1")</f>
        <v>1</v>
      </c>
    </row>
    <row r="219" spans="1:5">
      <c r="A219" t="s">
        <v>1234</v>
      </c>
      <c r="B219" s="3">
        <v>42626</v>
      </c>
      <c r="C219" s="3">
        <v>42626</v>
      </c>
      <c r="D219" s="3">
        <v>42654</v>
      </c>
      <c r="E219" t="str">
        <f>IF(B219 &lt;&gt; "",( IF(B219&lt;=var!$F$1, "1","0")), "-1")</f>
        <v>0</v>
      </c>
    </row>
    <row r="220" spans="1:5">
      <c r="A220" t="s">
        <v>1385</v>
      </c>
      <c r="B220" s="3">
        <v>42604</v>
      </c>
      <c r="C220" s="3">
        <v>42604</v>
      </c>
      <c r="D220" s="3">
        <v>42654</v>
      </c>
      <c r="E220" t="str">
        <f>IF(B220 &lt;&gt; "",( IF(B220&lt;=var!$F$1, "1","0")), "-1")</f>
        <v>0</v>
      </c>
    </row>
    <row r="221" spans="1:5">
      <c r="A221" t="s">
        <v>5201</v>
      </c>
      <c r="B221" s="3">
        <v>42613</v>
      </c>
      <c r="C221" s="3">
        <v>42613</v>
      </c>
      <c r="D221" s="3">
        <v>42668</v>
      </c>
      <c r="E221" t="str">
        <f>IF(B221 &lt;&gt; "",( IF(B221&lt;=var!$F$1, "1","0")), "-1")</f>
        <v>0</v>
      </c>
    </row>
    <row r="222" spans="1:5">
      <c r="A222" t="s">
        <v>1235</v>
      </c>
      <c r="B222" s="3">
        <v>42626</v>
      </c>
      <c r="C222" s="3">
        <v>42626</v>
      </c>
      <c r="D222" s="3">
        <v>42654</v>
      </c>
      <c r="E222" t="str">
        <f>IF(B222 &lt;&gt; "",( IF(B222&lt;=var!$F$1, "1","0")), "-1")</f>
        <v>0</v>
      </c>
    </row>
    <row r="223" spans="1:5">
      <c r="A223" t="s">
        <v>2167</v>
      </c>
      <c r="B223" s="3">
        <v>42612</v>
      </c>
      <c r="C223" s="3">
        <v>42612</v>
      </c>
      <c r="D223" s="3">
        <v>42654</v>
      </c>
      <c r="E223" t="str">
        <f>IF(B223 &lt;&gt; "",( IF(B223&lt;=var!$F$1, "1","0")), "-1")</f>
        <v>0</v>
      </c>
    </row>
    <row r="224" spans="1:5">
      <c r="A224" t="s">
        <v>2168</v>
      </c>
      <c r="B224" s="3">
        <v>42612</v>
      </c>
      <c r="C224" s="3">
        <v>42612</v>
      </c>
      <c r="D224" s="3">
        <v>42654</v>
      </c>
      <c r="E224" t="str">
        <f>IF(B224 &lt;&gt; "",( IF(B224&lt;=var!$F$1, "1","0")), "-1")</f>
        <v>0</v>
      </c>
    </row>
    <row r="225" spans="1:5">
      <c r="A225" t="s">
        <v>2169</v>
      </c>
      <c r="B225" s="3">
        <v>42612</v>
      </c>
      <c r="C225" s="3">
        <v>42612</v>
      </c>
      <c r="D225" s="3">
        <v>42654</v>
      </c>
      <c r="E225" t="str">
        <f>IF(B225 &lt;&gt; "",( IF(B225&lt;=var!$F$1, "1","0")), "-1")</f>
        <v>0</v>
      </c>
    </row>
    <row r="226" spans="1:5">
      <c r="A226" t="s">
        <v>2170</v>
      </c>
      <c r="B226" s="3">
        <v>42612</v>
      </c>
      <c r="C226" s="3">
        <v>42612</v>
      </c>
      <c r="D226" s="3">
        <v>42654</v>
      </c>
      <c r="E226" t="str">
        <f>IF(B226 &lt;&gt; "",( IF(B226&lt;=var!$F$1, "1","0")), "-1")</f>
        <v>0</v>
      </c>
    </row>
    <row r="227" spans="1:5">
      <c r="A227" t="s">
        <v>2171</v>
      </c>
      <c r="B227" s="3">
        <v>42612</v>
      </c>
      <c r="C227" s="3">
        <v>42612</v>
      </c>
      <c r="D227" s="3">
        <v>42654</v>
      </c>
      <c r="E227" t="str">
        <f>IF(B227 &lt;&gt; "",( IF(B227&lt;=var!$F$1, "1","0")), "-1")</f>
        <v>0</v>
      </c>
    </row>
    <row r="228" spans="1:5">
      <c r="A228" t="s">
        <v>2172</v>
      </c>
      <c r="B228" s="3">
        <v>42599</v>
      </c>
      <c r="C228" s="3">
        <v>42599</v>
      </c>
      <c r="D228" s="3">
        <v>42654</v>
      </c>
      <c r="E228" t="str">
        <f>IF(B228 &lt;&gt; "",( IF(B228&lt;=var!$F$1, "1","0")), "-1")</f>
        <v>0</v>
      </c>
    </row>
    <row r="229" spans="1:5">
      <c r="A229" t="s">
        <v>2173</v>
      </c>
      <c r="B229" s="3">
        <v>42601</v>
      </c>
      <c r="C229" s="3">
        <v>42601</v>
      </c>
      <c r="D229" s="3">
        <v>42654</v>
      </c>
      <c r="E229" t="str">
        <f>IF(B229 &lt;&gt; "",( IF(B229&lt;=var!$F$1, "1","0")), "-1")</f>
        <v>0</v>
      </c>
    </row>
    <row r="230" spans="1:5">
      <c r="A230" t="s">
        <v>1365</v>
      </c>
      <c r="B230" s="3">
        <v>42614</v>
      </c>
      <c r="C230" s="3">
        <v>42614</v>
      </c>
      <c r="D230" s="3">
        <v>42654</v>
      </c>
      <c r="E230" t="str">
        <f>IF(B230 &lt;&gt; "",( IF(B230&lt;=var!$F$1, "1","0")), "-1")</f>
        <v>0</v>
      </c>
    </row>
    <row r="231" spans="1:5">
      <c r="A231" t="s">
        <v>2174</v>
      </c>
      <c r="B231" s="3">
        <v>42586</v>
      </c>
      <c r="C231" s="3">
        <v>42586</v>
      </c>
      <c r="D231" s="3">
        <v>42611</v>
      </c>
      <c r="E231" t="str">
        <f>IF(B231 &lt;&gt; "",( IF(B231&lt;=var!$F$1, "1","0")), "-1")</f>
        <v>1</v>
      </c>
    </row>
    <row r="232" spans="1:5">
      <c r="A232" t="s">
        <v>1236</v>
      </c>
      <c r="B232" s="3">
        <v>42605</v>
      </c>
      <c r="C232" s="3">
        <v>42605</v>
      </c>
      <c r="D232" s="3">
        <v>42654</v>
      </c>
      <c r="E232" t="str">
        <f>IF(B232 &lt;&gt; "",( IF(B232&lt;=var!$F$1, "1","0")), "-1")</f>
        <v>0</v>
      </c>
    </row>
    <row r="233" spans="1:5">
      <c r="A233" t="s">
        <v>2175</v>
      </c>
      <c r="B233" s="3">
        <v>42614</v>
      </c>
      <c r="C233" s="3">
        <v>42614</v>
      </c>
      <c r="D233" s="3">
        <v>42654</v>
      </c>
      <c r="E233" t="str">
        <f>IF(B233 &lt;&gt; "",( IF(B233&lt;=var!$F$1, "1","0")), "-1")</f>
        <v>0</v>
      </c>
    </row>
    <row r="234" spans="1:5">
      <c r="A234" t="s">
        <v>1237</v>
      </c>
      <c r="B234" s="3">
        <v>42606</v>
      </c>
      <c r="C234" s="3">
        <v>42606</v>
      </c>
      <c r="D234" s="3">
        <v>42654</v>
      </c>
      <c r="E234" t="str">
        <f>IF(B234 &lt;&gt; "",( IF(B234&lt;=var!$F$1, "1","0")), "-1")</f>
        <v>0</v>
      </c>
    </row>
    <row r="235" spans="1:5">
      <c r="A235" t="s">
        <v>2176</v>
      </c>
      <c r="B235" s="3">
        <v>42613</v>
      </c>
      <c r="C235" s="3">
        <v>42613</v>
      </c>
      <c r="D235" s="3">
        <v>42654</v>
      </c>
      <c r="E235" t="str">
        <f>IF(B235 &lt;&gt; "",( IF(B235&lt;=var!$F$1, "1","0")), "-1")</f>
        <v>0</v>
      </c>
    </row>
    <row r="236" spans="1:5">
      <c r="A236" t="s">
        <v>1238</v>
      </c>
      <c r="B236" s="3">
        <v>42614</v>
      </c>
      <c r="C236" s="3">
        <v>42614</v>
      </c>
      <c r="D236" s="3">
        <v>42654</v>
      </c>
      <c r="E236" t="str">
        <f>IF(B236 &lt;&gt; "",( IF(B236&lt;=var!$F$1, "1","0")), "-1")</f>
        <v>0</v>
      </c>
    </row>
    <row r="237" spans="1:5">
      <c r="A237" t="s">
        <v>2177</v>
      </c>
      <c r="B237" s="3">
        <v>42620</v>
      </c>
      <c r="C237" s="3">
        <v>42620</v>
      </c>
      <c r="D237" s="3">
        <v>42654</v>
      </c>
      <c r="E237" t="str">
        <f>IF(B237 &lt;&gt; "",( IF(B237&lt;=var!$F$1, "1","0")), "-1")</f>
        <v>0</v>
      </c>
    </row>
    <row r="238" spans="1:5">
      <c r="A238" t="s">
        <v>2178</v>
      </c>
      <c r="B238" s="3">
        <v>42620</v>
      </c>
      <c r="C238" s="3">
        <v>42620</v>
      </c>
      <c r="D238" s="3">
        <v>42654</v>
      </c>
      <c r="E238" t="str">
        <f>IF(B238 &lt;&gt; "",( IF(B238&lt;=var!$F$1, "1","0")), "-1")</f>
        <v>0</v>
      </c>
    </row>
    <row r="239" spans="1:5">
      <c r="A239" t="s">
        <v>2179</v>
      </c>
      <c r="B239" s="3">
        <v>42620</v>
      </c>
      <c r="C239" s="3">
        <v>42620</v>
      </c>
      <c r="D239" s="3">
        <v>42654</v>
      </c>
      <c r="E239" t="str">
        <f>IF(B239 &lt;&gt; "",( IF(B239&lt;=var!$F$1, "1","0")), "-1")</f>
        <v>0</v>
      </c>
    </row>
    <row r="240" spans="1:5">
      <c r="A240" t="s">
        <v>2180</v>
      </c>
      <c r="B240" s="3">
        <v>42620</v>
      </c>
      <c r="C240" s="3">
        <v>42620</v>
      </c>
      <c r="D240" s="3">
        <v>42654</v>
      </c>
      <c r="E240" t="str">
        <f>IF(B240 &lt;&gt; "",( IF(B240&lt;=var!$F$1, "1","0")), "-1")</f>
        <v>0</v>
      </c>
    </row>
    <row r="241" spans="1:5">
      <c r="A241" t="s">
        <v>2181</v>
      </c>
      <c r="B241" s="3">
        <v>42620</v>
      </c>
      <c r="C241" s="3">
        <v>42620</v>
      </c>
      <c r="D241" s="3">
        <v>42654</v>
      </c>
      <c r="E241" t="str">
        <f>IF(B241 &lt;&gt; "",( IF(B241&lt;=var!$F$1, "1","0")), "-1")</f>
        <v>0</v>
      </c>
    </row>
    <row r="242" spans="1:5">
      <c r="A242" t="s">
        <v>1239</v>
      </c>
      <c r="B242" s="3">
        <v>42571</v>
      </c>
      <c r="C242" s="3">
        <v>42571</v>
      </c>
      <c r="D242" s="3">
        <v>42654</v>
      </c>
      <c r="E242" t="str">
        <f>IF(B242 &lt;&gt; "",( IF(B242&lt;=var!$F$1, "1","0")), "-1")</f>
        <v>1</v>
      </c>
    </row>
    <row r="243" spans="1:5">
      <c r="A243" t="s">
        <v>5202</v>
      </c>
      <c r="B243" s="3">
        <v>42613</v>
      </c>
      <c r="C243" s="3">
        <v>42613</v>
      </c>
      <c r="D243" s="3">
        <v>42654</v>
      </c>
      <c r="E243" t="str">
        <f>IF(B243 &lt;&gt; "",( IF(B243&lt;=var!$F$1, "1","0")), "-1")</f>
        <v>0</v>
      </c>
    </row>
    <row r="244" spans="1:5">
      <c r="A244" t="s">
        <v>1240</v>
      </c>
      <c r="B244" s="3">
        <v>42613</v>
      </c>
      <c r="C244" s="3">
        <v>42613</v>
      </c>
      <c r="D244" s="3">
        <v>42654</v>
      </c>
      <c r="E244" t="str">
        <f>IF(B244 &lt;&gt; "",( IF(B244&lt;=var!$F$1, "1","0")), "-1")</f>
        <v>0</v>
      </c>
    </row>
    <row r="245" spans="1:5">
      <c r="A245" t="s">
        <v>5203</v>
      </c>
      <c r="B245" s="3">
        <v>42611</v>
      </c>
      <c r="C245" s="3">
        <v>42611</v>
      </c>
      <c r="D245" s="3">
        <v>42668</v>
      </c>
      <c r="E245" t="str">
        <f>IF(B245 &lt;&gt; "",( IF(B245&lt;=var!$F$1, "1","0")), "-1")</f>
        <v>0</v>
      </c>
    </row>
    <row r="246" spans="1:5">
      <c r="A246" t="s">
        <v>2182</v>
      </c>
      <c r="B246" s="3">
        <v>42614</v>
      </c>
      <c r="C246" s="3">
        <v>42614</v>
      </c>
      <c r="D246" s="3">
        <v>42654</v>
      </c>
      <c r="E246" t="str">
        <f>IF(B246 &lt;&gt; "",( IF(B246&lt;=var!$F$1, "1","0")), "-1")</f>
        <v>0</v>
      </c>
    </row>
    <row r="247" spans="1:5">
      <c r="A247" t="s">
        <v>1241</v>
      </c>
      <c r="B247" s="3">
        <v>42571</v>
      </c>
      <c r="C247" s="3">
        <v>42571</v>
      </c>
      <c r="D247" s="3">
        <v>42654</v>
      </c>
      <c r="E247" t="str">
        <f>IF(B247 &lt;&gt; "",( IF(B247&lt;=var!$F$1, "1","0")), "-1")</f>
        <v>1</v>
      </c>
    </row>
    <row r="248" spans="1:5">
      <c r="A248" t="s">
        <v>1242</v>
      </c>
      <c r="B248" s="3">
        <v>42611</v>
      </c>
      <c r="C248" s="3">
        <v>42611</v>
      </c>
      <c r="D248" s="3">
        <v>42654</v>
      </c>
      <c r="E248" t="str">
        <f>IF(B248 &lt;&gt; "",( IF(B248&lt;=var!$F$1, "1","0")), "-1")</f>
        <v>0</v>
      </c>
    </row>
    <row r="249" spans="1:5">
      <c r="A249" t="s">
        <v>2183</v>
      </c>
      <c r="B249" s="3">
        <v>42598</v>
      </c>
      <c r="C249" s="3">
        <v>42598</v>
      </c>
      <c r="D249" s="3">
        <v>42654</v>
      </c>
      <c r="E249" t="str">
        <f>IF(B249 &lt;&gt; "",( IF(B249&lt;=var!$F$1, "1","0")), "-1")</f>
        <v>1</v>
      </c>
    </row>
    <row r="250" spans="1:5">
      <c r="A250" t="s">
        <v>2184</v>
      </c>
      <c r="B250" s="3">
        <v>42604</v>
      </c>
      <c r="C250" s="3">
        <v>42604</v>
      </c>
      <c r="D250" s="3">
        <v>42654</v>
      </c>
      <c r="E250" t="str">
        <f>IF(B250 &lt;&gt; "",( IF(B250&lt;=var!$F$1, "1","0")), "-1")</f>
        <v>0</v>
      </c>
    </row>
    <row r="251" spans="1:5">
      <c r="A251" t="s">
        <v>95</v>
      </c>
      <c r="B251" s="3">
        <v>42564</v>
      </c>
      <c r="C251" s="3">
        <v>42564</v>
      </c>
      <c r="D251" s="3">
        <v>42591</v>
      </c>
      <c r="E251" t="str">
        <f>IF(B251 &lt;&gt; "",( IF(B251&lt;=var!$F$1, "1","0")), "-1")</f>
        <v>1</v>
      </c>
    </row>
    <row r="252" spans="1:5">
      <c r="A252" t="s">
        <v>2185</v>
      </c>
      <c r="B252" s="3">
        <v>42569</v>
      </c>
      <c r="C252" s="3">
        <v>42569</v>
      </c>
      <c r="D252" s="3">
        <v>42590</v>
      </c>
      <c r="E252" t="str">
        <f>IF(B252 &lt;&gt; "",( IF(B252&lt;=var!$F$1, "1","0")), "-1")</f>
        <v>1</v>
      </c>
    </row>
    <row r="253" spans="1:5">
      <c r="A253" t="s">
        <v>2186</v>
      </c>
      <c r="B253" s="3">
        <v>42569</v>
      </c>
      <c r="C253" s="3">
        <v>42569</v>
      </c>
      <c r="D253" s="3">
        <v>42590</v>
      </c>
      <c r="E253" t="str">
        <f>IF(B253 &lt;&gt; "",( IF(B253&lt;=var!$F$1, "1","0")), "-1")</f>
        <v>1</v>
      </c>
    </row>
    <row r="254" spans="1:5">
      <c r="A254" t="s">
        <v>2187</v>
      </c>
      <c r="B254" s="3">
        <v>42569</v>
      </c>
      <c r="C254" s="3">
        <v>42569</v>
      </c>
      <c r="D254" s="3">
        <v>42583</v>
      </c>
      <c r="E254" t="str">
        <f>IF(B254 &lt;&gt; "",( IF(B254&lt;=var!$F$1, "1","0")), "-1")</f>
        <v>1</v>
      </c>
    </row>
    <row r="255" spans="1:5">
      <c r="A255" t="s">
        <v>96</v>
      </c>
      <c r="B255" s="3">
        <v>42569</v>
      </c>
      <c r="C255" s="3">
        <v>42569</v>
      </c>
      <c r="D255" s="3">
        <v>42604</v>
      </c>
      <c r="E255" t="str">
        <f>IF(B255 &lt;&gt; "",( IF(B255&lt;=var!$F$1, "1","0")), "-1")</f>
        <v>1</v>
      </c>
    </row>
    <row r="256" spans="1:5">
      <c r="A256" t="s">
        <v>2188</v>
      </c>
      <c r="B256" s="3">
        <v>42569</v>
      </c>
      <c r="C256" s="3">
        <v>42569</v>
      </c>
      <c r="D256" s="3">
        <v>42604</v>
      </c>
      <c r="E256" t="str">
        <f>IF(B256 &lt;&gt; "",( IF(B256&lt;=var!$F$1, "1","0")), "-1")</f>
        <v>1</v>
      </c>
    </row>
    <row r="257" spans="1:5">
      <c r="A257" t="s">
        <v>5204</v>
      </c>
      <c r="B257" s="3">
        <v>42614</v>
      </c>
      <c r="C257" s="3">
        <v>42614</v>
      </c>
      <c r="D257" s="3">
        <v>42668</v>
      </c>
      <c r="E257" t="str">
        <f>IF(B257 &lt;&gt; "",( IF(B257&lt;=var!$F$1, "1","0")), "-1")</f>
        <v>0</v>
      </c>
    </row>
    <row r="258" spans="1:5">
      <c r="A258" t="s">
        <v>97</v>
      </c>
      <c r="B258" s="3">
        <v>42564</v>
      </c>
      <c r="C258" s="3">
        <v>42564</v>
      </c>
      <c r="D258" s="3">
        <v>42604</v>
      </c>
      <c r="E258" t="str">
        <f>IF(B258 &lt;&gt; "",( IF(B258&lt;=var!$F$1, "1","0")), "-1")</f>
        <v>1</v>
      </c>
    </row>
    <row r="259" spans="1:5">
      <c r="A259" t="s">
        <v>5205</v>
      </c>
      <c r="B259" s="3">
        <v>42605</v>
      </c>
      <c r="C259" s="3">
        <v>42605</v>
      </c>
      <c r="D259" s="3">
        <v>42654</v>
      </c>
      <c r="E259" t="str">
        <f>IF(B259 &lt;&gt; "",( IF(B259&lt;=var!$F$1, "1","0")), "-1")</f>
        <v>0</v>
      </c>
    </row>
    <row r="260" spans="1:5">
      <c r="A260" t="s">
        <v>1509</v>
      </c>
      <c r="B260" s="3">
        <v>42629</v>
      </c>
      <c r="C260" s="3">
        <v>42629</v>
      </c>
      <c r="D260" s="3">
        <v>42654</v>
      </c>
      <c r="E260" t="str">
        <f>IF(B260 &lt;&gt; "",( IF(B260&lt;=var!$F$1, "1","0")), "-1")</f>
        <v>0</v>
      </c>
    </row>
    <row r="261" spans="1:5">
      <c r="A261" t="s">
        <v>1510</v>
      </c>
      <c r="B261" s="3">
        <v>42576</v>
      </c>
      <c r="C261" s="3">
        <v>42576</v>
      </c>
      <c r="D261" s="3">
        <v>42654</v>
      </c>
      <c r="E261" t="str">
        <f>IF(B261 &lt;&gt; "",( IF(B261&lt;=var!$F$1, "1","0")), "-1")</f>
        <v>1</v>
      </c>
    </row>
    <row r="262" spans="1:5">
      <c r="A262" t="s">
        <v>98</v>
      </c>
      <c r="B262" s="3">
        <v>42592</v>
      </c>
      <c r="C262" s="3">
        <v>42592</v>
      </c>
      <c r="D262" s="3">
        <v>42654</v>
      </c>
      <c r="E262" t="str">
        <f>IF(B262 &lt;&gt; "",( IF(B262&lt;=var!$F$1, "1","0")), "-1")</f>
        <v>1</v>
      </c>
    </row>
    <row r="263" spans="1:5">
      <c r="A263" t="s">
        <v>2189</v>
      </c>
      <c r="B263" s="3">
        <v>42231</v>
      </c>
      <c r="C263" s="3">
        <v>42231</v>
      </c>
      <c r="D263" s="3">
        <v>42654</v>
      </c>
      <c r="E263" t="str">
        <f>IF(B263 &lt;&gt; "",( IF(B263&lt;=var!$F$1, "1","0")), "-1")</f>
        <v>1</v>
      </c>
    </row>
    <row r="264" spans="1:5">
      <c r="A264" t="s">
        <v>2190</v>
      </c>
      <c r="B264" s="3">
        <v>42585</v>
      </c>
      <c r="C264" s="3">
        <v>42585</v>
      </c>
      <c r="D264" s="3">
        <v>42618</v>
      </c>
      <c r="E264" t="str">
        <f>IF(B264 &lt;&gt; "",( IF(B264&lt;=var!$F$1, "1","0")), "-1")</f>
        <v>1</v>
      </c>
    </row>
    <row r="265" spans="1:5">
      <c r="A265" t="s">
        <v>2191</v>
      </c>
      <c r="B265" s="3">
        <v>42286</v>
      </c>
      <c r="C265" s="3">
        <v>42286</v>
      </c>
      <c r="D265" s="3">
        <v>42545</v>
      </c>
      <c r="E265" t="str">
        <f>IF(B265 &lt;&gt; "",( IF(B265&lt;=var!$F$1, "1","0")), "-1")</f>
        <v>1</v>
      </c>
    </row>
    <row r="266" spans="1:5">
      <c r="A266" t="s">
        <v>2192</v>
      </c>
      <c r="B266" s="3">
        <v>42629</v>
      </c>
      <c r="C266" s="3">
        <v>42629</v>
      </c>
      <c r="D266" s="3">
        <v>42654</v>
      </c>
      <c r="E266" t="str">
        <f>IF(B266 &lt;&gt; "",( IF(B266&lt;=var!$F$1, "1","0")), "-1")</f>
        <v>0</v>
      </c>
    </row>
    <row r="267" spans="1:5">
      <c r="A267" t="s">
        <v>2193</v>
      </c>
      <c r="B267" s="3">
        <v>42615</v>
      </c>
      <c r="C267" s="3">
        <v>42615</v>
      </c>
      <c r="D267" s="3">
        <v>42654</v>
      </c>
      <c r="E267" t="str">
        <f>IF(B267 &lt;&gt; "",( IF(B267&lt;=var!$F$1, "1","0")), "-1")</f>
        <v>0</v>
      </c>
    </row>
    <row r="268" spans="1:5">
      <c r="A268" t="s">
        <v>2194</v>
      </c>
      <c r="B268" s="3"/>
      <c r="C268" s="3">
        <v>42410</v>
      </c>
      <c r="D268" s="3">
        <v>42545</v>
      </c>
      <c r="E268" t="str">
        <f>IF(B268 &lt;&gt; "",( IF(B268&lt;=var!$F$1, "1","0")), "-1")</f>
        <v>-1</v>
      </c>
    </row>
    <row r="269" spans="1:5">
      <c r="A269" t="s">
        <v>2195</v>
      </c>
      <c r="B269" s="3">
        <v>42597</v>
      </c>
      <c r="C269" s="3">
        <v>42597</v>
      </c>
      <c r="D269" s="3">
        <v>42618</v>
      </c>
      <c r="E269" t="str">
        <f>IF(B269 &lt;&gt; "",( IF(B269&lt;=var!$F$1, "1","0")), "-1")</f>
        <v>1</v>
      </c>
    </row>
    <row r="270" spans="1:5">
      <c r="A270" t="s">
        <v>99</v>
      </c>
      <c r="B270" s="3">
        <v>42613</v>
      </c>
      <c r="C270" s="3">
        <v>42613</v>
      </c>
      <c r="D270" s="3">
        <v>42654</v>
      </c>
      <c r="E270" t="str">
        <f>IF(B270 &lt;&gt; "",( IF(B270&lt;=var!$F$1, "1","0")), "-1")</f>
        <v>0</v>
      </c>
    </row>
    <row r="271" spans="1:5">
      <c r="A271" t="s">
        <v>984</v>
      </c>
      <c r="B271" s="3">
        <v>42629</v>
      </c>
      <c r="C271" s="3">
        <v>42629</v>
      </c>
      <c r="D271" s="3">
        <v>42654</v>
      </c>
      <c r="E271" t="str">
        <f>IF(B271 &lt;&gt; "",( IF(B271&lt;=var!$F$1, "1","0")), "-1")</f>
        <v>0</v>
      </c>
    </row>
    <row r="272" spans="1:5">
      <c r="A272" t="s">
        <v>100</v>
      </c>
      <c r="B272" s="3">
        <v>42629</v>
      </c>
      <c r="C272" s="3">
        <v>42629</v>
      </c>
      <c r="D272" s="3">
        <v>42654</v>
      </c>
      <c r="E272" t="str">
        <f>IF(B272 &lt;&gt; "",( IF(B272&lt;=var!$F$1, "1","0")), "-1")</f>
        <v>0</v>
      </c>
    </row>
    <row r="273" spans="1:5">
      <c r="A273" t="s">
        <v>101</v>
      </c>
      <c r="B273" s="3">
        <v>42629</v>
      </c>
      <c r="C273" s="3">
        <v>42629</v>
      </c>
      <c r="D273" s="3">
        <v>42654</v>
      </c>
      <c r="E273" t="str">
        <f>IF(B273 &lt;&gt; "",( IF(B273&lt;=var!$F$1, "1","0")), "-1")</f>
        <v>0</v>
      </c>
    </row>
    <row r="274" spans="1:5">
      <c r="A274" t="s">
        <v>102</v>
      </c>
      <c r="B274" s="3">
        <v>42544</v>
      </c>
      <c r="C274" s="3">
        <v>42544</v>
      </c>
      <c r="D274" s="3">
        <v>42604</v>
      </c>
      <c r="E274" t="str">
        <f>IF(B274 &lt;&gt; "",( IF(B274&lt;=var!$F$1, "1","0")), "-1")</f>
        <v>1</v>
      </c>
    </row>
    <row r="275" spans="1:5">
      <c r="A275" t="s">
        <v>2453</v>
      </c>
      <c r="B275" s="3">
        <v>42573</v>
      </c>
      <c r="C275" s="3">
        <v>42573</v>
      </c>
      <c r="D275" s="3">
        <v>42654</v>
      </c>
      <c r="E275" t="str">
        <f>IF(B275 &lt;&gt; "",( IF(B275&lt;=var!$F$1, "1","0")), "-1")</f>
        <v>1</v>
      </c>
    </row>
    <row r="276" spans="1:5">
      <c r="A276" t="s">
        <v>2454</v>
      </c>
      <c r="B276" s="3">
        <v>42584</v>
      </c>
      <c r="C276" s="3">
        <v>42584</v>
      </c>
      <c r="D276" s="3">
        <v>42654</v>
      </c>
      <c r="E276" t="str">
        <f>IF(B276 &lt;&gt; "",( IF(B276&lt;=var!$F$1, "1","0")), "-1")</f>
        <v>1</v>
      </c>
    </row>
    <row r="277" spans="1:5">
      <c r="A277" t="s">
        <v>103</v>
      </c>
      <c r="B277" s="3">
        <v>42629</v>
      </c>
      <c r="C277" s="3">
        <v>42629</v>
      </c>
      <c r="D277" s="3">
        <v>42654</v>
      </c>
      <c r="E277" t="str">
        <f>IF(B277 &lt;&gt; "",( IF(B277&lt;=var!$F$1, "1","0")), "-1")</f>
        <v>0</v>
      </c>
    </row>
    <row r="278" spans="1:5">
      <c r="A278" t="s">
        <v>2434</v>
      </c>
      <c r="B278" s="3">
        <v>42584</v>
      </c>
      <c r="C278" s="3">
        <v>42584</v>
      </c>
      <c r="D278" s="3">
        <v>42618</v>
      </c>
      <c r="E278" t="str">
        <f>IF(B278 &lt;&gt; "",( IF(B278&lt;=var!$F$1, "1","0")), "-1")</f>
        <v>1</v>
      </c>
    </row>
    <row r="279" spans="1:5">
      <c r="A279" t="s">
        <v>2196</v>
      </c>
      <c r="B279" s="3">
        <v>42605</v>
      </c>
      <c r="C279" s="3">
        <v>42605</v>
      </c>
      <c r="D279" s="3">
        <v>42654</v>
      </c>
      <c r="E279" t="str">
        <f>IF(B279 &lt;&gt; "",( IF(B279&lt;=var!$F$1, "1","0")), "-1")</f>
        <v>0</v>
      </c>
    </row>
    <row r="280" spans="1:5">
      <c r="A280" t="s">
        <v>104</v>
      </c>
      <c r="B280" s="3">
        <v>42542</v>
      </c>
      <c r="C280" s="3">
        <v>42542</v>
      </c>
      <c r="D280" s="3">
        <v>42604</v>
      </c>
      <c r="E280" t="str">
        <f>IF(B280 &lt;&gt; "",( IF(B280&lt;=var!$F$1, "1","0")), "-1")</f>
        <v>1</v>
      </c>
    </row>
    <row r="281" spans="1:5">
      <c r="A281" t="s">
        <v>2197</v>
      </c>
      <c r="B281" s="3">
        <v>42433</v>
      </c>
      <c r="C281" s="3">
        <v>42433</v>
      </c>
      <c r="D281" s="3">
        <v>42544</v>
      </c>
      <c r="E281" t="str">
        <f>IF(B281 &lt;&gt; "",( IF(B281&lt;=var!$F$1, "1","0")), "-1")</f>
        <v>1</v>
      </c>
    </row>
    <row r="282" spans="1:5">
      <c r="A282" t="s">
        <v>5206</v>
      </c>
      <c r="B282" s="3">
        <v>42613</v>
      </c>
      <c r="C282" s="3">
        <v>42613</v>
      </c>
      <c r="D282" s="3">
        <v>42654</v>
      </c>
      <c r="E282" t="str">
        <f>IF(B282 &lt;&gt; "",( IF(B282&lt;=var!$F$1, "1","0")), "-1")</f>
        <v>0</v>
      </c>
    </row>
    <row r="283" spans="1:5">
      <c r="A283" t="s">
        <v>2198</v>
      </c>
      <c r="B283" s="3">
        <v>42599</v>
      </c>
      <c r="C283" s="3">
        <v>42599</v>
      </c>
      <c r="D283" s="3">
        <v>42654</v>
      </c>
      <c r="E283" t="str">
        <f>IF(B283 &lt;&gt; "",( IF(B283&lt;=var!$F$1, "1","0")), "-1")</f>
        <v>0</v>
      </c>
    </row>
    <row r="284" spans="1:5">
      <c r="A284" t="s">
        <v>105</v>
      </c>
      <c r="B284" s="3">
        <v>42614</v>
      </c>
      <c r="C284" s="3">
        <v>42614</v>
      </c>
      <c r="D284" s="3">
        <v>42654</v>
      </c>
      <c r="E284" t="str">
        <f>IF(B284 &lt;&gt; "",( IF(B284&lt;=var!$F$1, "1","0")), "-1")</f>
        <v>0</v>
      </c>
    </row>
    <row r="285" spans="1:5">
      <c r="A285" t="s">
        <v>5207</v>
      </c>
      <c r="B285" s="3">
        <v>42556</v>
      </c>
      <c r="C285" s="3">
        <v>42556</v>
      </c>
      <c r="D285" s="3">
        <v>42611</v>
      </c>
      <c r="E285" t="str">
        <f>IF(B285 &lt;&gt; "",( IF(B285&lt;=var!$F$1, "1","0")), "-1")</f>
        <v>1</v>
      </c>
    </row>
    <row r="286" spans="1:5">
      <c r="A286" t="s">
        <v>2199</v>
      </c>
      <c r="B286" s="3">
        <v>42629</v>
      </c>
      <c r="C286" s="3">
        <v>42629</v>
      </c>
      <c r="D286" s="3">
        <v>42654</v>
      </c>
      <c r="E286" t="str">
        <f>IF(B286 &lt;&gt; "",( IF(B286&lt;=var!$F$1, "1","0")), "-1")</f>
        <v>0</v>
      </c>
    </row>
    <row r="287" spans="1:5">
      <c r="A287" t="s">
        <v>2200</v>
      </c>
      <c r="B287" s="3">
        <v>42629</v>
      </c>
      <c r="C287" s="3">
        <v>42629</v>
      </c>
      <c r="D287" s="3">
        <v>42654</v>
      </c>
      <c r="E287" t="str">
        <f>IF(B287 &lt;&gt; "",( IF(B287&lt;=var!$F$1, "1","0")), "-1")</f>
        <v>0</v>
      </c>
    </row>
    <row r="288" spans="1:5">
      <c r="A288" t="s">
        <v>2201</v>
      </c>
      <c r="B288" s="3">
        <v>42629</v>
      </c>
      <c r="C288" s="3">
        <v>42629</v>
      </c>
      <c r="D288" s="3">
        <v>42654</v>
      </c>
      <c r="E288" t="str">
        <f>IF(B288 &lt;&gt; "",( IF(B288&lt;=var!$F$1, "1","0")), "-1")</f>
        <v>0</v>
      </c>
    </row>
    <row r="289" spans="1:5">
      <c r="A289" t="s">
        <v>2202</v>
      </c>
      <c r="B289" s="3">
        <v>42629</v>
      </c>
      <c r="C289" s="3">
        <v>42629</v>
      </c>
      <c r="D289" s="3">
        <v>42654</v>
      </c>
      <c r="E289" t="str">
        <f>IF(B289 &lt;&gt; "",( IF(B289&lt;=var!$F$1, "1","0")), "-1")</f>
        <v>0</v>
      </c>
    </row>
    <row r="290" spans="1:5">
      <c r="A290" t="s">
        <v>2203</v>
      </c>
      <c r="B290" s="3">
        <v>42629</v>
      </c>
      <c r="C290" s="3">
        <v>42629</v>
      </c>
      <c r="D290" s="3">
        <v>42660</v>
      </c>
      <c r="E290" t="str">
        <f>IF(B290 &lt;&gt; "",( IF(B290&lt;=var!$F$1, "1","0")), "-1")</f>
        <v>0</v>
      </c>
    </row>
    <row r="291" spans="1:5">
      <c r="A291" t="s">
        <v>2204</v>
      </c>
      <c r="B291" s="3">
        <v>42629</v>
      </c>
      <c r="C291" s="3">
        <v>42629</v>
      </c>
      <c r="D291" s="3">
        <v>42660</v>
      </c>
      <c r="E291" t="str">
        <f>IF(B291 &lt;&gt; "",( IF(B291&lt;=var!$F$1, "1","0")), "-1")</f>
        <v>0</v>
      </c>
    </row>
    <row r="292" spans="1:5">
      <c r="A292" t="s">
        <v>2205</v>
      </c>
      <c r="B292" s="3">
        <v>42597</v>
      </c>
      <c r="C292" s="3">
        <v>42597</v>
      </c>
      <c r="D292" s="3">
        <v>42660</v>
      </c>
      <c r="E292" t="str">
        <f>IF(B292 &lt;&gt; "",( IF(B292&lt;=var!$F$1, "1","0")), "-1")</f>
        <v>1</v>
      </c>
    </row>
    <row r="293" spans="1:5">
      <c r="A293" t="s">
        <v>2206</v>
      </c>
      <c r="B293" s="3">
        <v>42629</v>
      </c>
      <c r="C293" s="3">
        <v>42629</v>
      </c>
      <c r="D293" s="3">
        <v>42660</v>
      </c>
      <c r="E293" t="str">
        <f>IF(B293 &lt;&gt; "",( IF(B293&lt;=var!$F$1, "1","0")), "-1")</f>
        <v>0</v>
      </c>
    </row>
    <row r="294" spans="1:5">
      <c r="A294" t="s">
        <v>2207</v>
      </c>
      <c r="B294" s="3">
        <v>42629</v>
      </c>
      <c r="C294" s="3">
        <v>42629</v>
      </c>
      <c r="D294" s="3">
        <v>42660</v>
      </c>
      <c r="E294" t="str">
        <f>IF(B294 &lt;&gt; "",( IF(B294&lt;=var!$F$1, "1","0")), "-1")</f>
        <v>0</v>
      </c>
    </row>
    <row r="295" spans="1:5">
      <c r="A295" t="s">
        <v>2208</v>
      </c>
      <c r="B295" s="3">
        <v>42629</v>
      </c>
      <c r="C295" s="3">
        <v>42629</v>
      </c>
      <c r="D295" s="3">
        <v>42660</v>
      </c>
      <c r="E295" t="str">
        <f>IF(B295 &lt;&gt; "",( IF(B295&lt;=var!$F$1, "1","0")), "-1")</f>
        <v>0</v>
      </c>
    </row>
    <row r="296" spans="1:5">
      <c r="A296" t="s">
        <v>2209</v>
      </c>
      <c r="B296" s="3">
        <v>42629</v>
      </c>
      <c r="C296" s="3">
        <v>42629</v>
      </c>
      <c r="D296" s="3">
        <v>42660</v>
      </c>
      <c r="E296" t="str">
        <f>IF(B296 &lt;&gt; "",( IF(B296&lt;=var!$F$1, "1","0")), "-1")</f>
        <v>0</v>
      </c>
    </row>
    <row r="297" spans="1:5">
      <c r="A297" t="s">
        <v>2210</v>
      </c>
      <c r="B297" s="3">
        <v>42629</v>
      </c>
      <c r="C297" s="3">
        <v>42629</v>
      </c>
      <c r="D297" s="3">
        <v>42660</v>
      </c>
      <c r="E297" t="str">
        <f>IF(B297 &lt;&gt; "",( IF(B297&lt;=var!$F$1, "1","0")), "-1")</f>
        <v>0</v>
      </c>
    </row>
    <row r="298" spans="1:5">
      <c r="A298" t="s">
        <v>2211</v>
      </c>
      <c r="B298" s="3">
        <v>42629</v>
      </c>
      <c r="C298" s="3">
        <v>42629</v>
      </c>
      <c r="D298" s="3">
        <v>42660</v>
      </c>
      <c r="E298" t="str">
        <f>IF(B298 &lt;&gt; "",( IF(B298&lt;=var!$F$1, "1","0")), "-1")</f>
        <v>0</v>
      </c>
    </row>
    <row r="299" spans="1:5">
      <c r="A299" t="s">
        <v>2212</v>
      </c>
      <c r="B299" s="3">
        <v>42629</v>
      </c>
      <c r="C299" s="3">
        <v>42629</v>
      </c>
      <c r="D299" s="3">
        <v>42660</v>
      </c>
      <c r="E299" t="str">
        <f>IF(B299 &lt;&gt; "",( IF(B299&lt;=var!$F$1, "1","0")), "-1")</f>
        <v>0</v>
      </c>
    </row>
    <row r="300" spans="1:5">
      <c r="A300" t="s">
        <v>106</v>
      </c>
      <c r="B300" s="3"/>
      <c r="C300" s="3">
        <v>42343</v>
      </c>
      <c r="D300" s="3">
        <v>42488</v>
      </c>
      <c r="E300" t="str">
        <f>IF(B300 &lt;&gt; "",( IF(B300&lt;=var!$F$1, "1","0")), "-1")</f>
        <v>-1</v>
      </c>
    </row>
    <row r="301" spans="1:5">
      <c r="A301" t="s">
        <v>107</v>
      </c>
      <c r="B301" s="3">
        <v>42622</v>
      </c>
      <c r="C301" s="3">
        <v>42622</v>
      </c>
      <c r="D301" s="3">
        <v>42660</v>
      </c>
      <c r="E301" t="str">
        <f>IF(B301 &lt;&gt; "",( IF(B301&lt;=var!$F$1, "1","0")), "-1")</f>
        <v>0</v>
      </c>
    </row>
    <row r="302" spans="1:5">
      <c r="A302" t="s">
        <v>2213</v>
      </c>
      <c r="B302" s="3">
        <v>42571</v>
      </c>
      <c r="C302" s="3">
        <v>42571</v>
      </c>
      <c r="D302" s="3">
        <v>42660</v>
      </c>
      <c r="E302" t="str">
        <f>IF(B302 &lt;&gt; "",( IF(B302&lt;=var!$F$1, "1","0")), "-1")</f>
        <v>1</v>
      </c>
    </row>
    <row r="303" spans="1:5">
      <c r="A303" t="s">
        <v>2214</v>
      </c>
      <c r="B303" s="3"/>
      <c r="C303" s="3">
        <v>42521</v>
      </c>
      <c r="D303" s="3">
        <v>42577</v>
      </c>
      <c r="E303" t="str">
        <f>IF(B303 &lt;&gt; "",( IF(B303&lt;=var!$F$1, "1","0")), "-1")</f>
        <v>-1</v>
      </c>
    </row>
    <row r="304" spans="1:5">
      <c r="A304" t="s">
        <v>2215</v>
      </c>
      <c r="B304" s="3">
        <v>42598</v>
      </c>
      <c r="C304" s="3">
        <v>42598</v>
      </c>
      <c r="D304" s="3">
        <v>42660</v>
      </c>
      <c r="E304" t="str">
        <f>IF(B304 &lt;&gt; "",( IF(B304&lt;=var!$F$1, "1","0")), "-1")</f>
        <v>1</v>
      </c>
    </row>
    <row r="305" spans="1:5">
      <c r="A305" t="s">
        <v>2216</v>
      </c>
      <c r="B305" s="3">
        <v>42544</v>
      </c>
      <c r="C305" s="3">
        <v>42544</v>
      </c>
      <c r="D305" s="3">
        <v>42604</v>
      </c>
      <c r="E305" t="str">
        <f>IF(B305 &lt;&gt; "",( IF(B305&lt;=var!$F$1, "1","0")), "-1")</f>
        <v>1</v>
      </c>
    </row>
    <row r="306" spans="1:5">
      <c r="A306" t="s">
        <v>5208</v>
      </c>
      <c r="B306" s="3">
        <v>42583</v>
      </c>
      <c r="C306" s="3">
        <v>42583</v>
      </c>
      <c r="D306" s="3">
        <v>42611</v>
      </c>
      <c r="E306" t="str">
        <f>IF(B306 &lt;&gt; "",( IF(B306&lt;=var!$F$1, "1","0")), "-1")</f>
        <v>1</v>
      </c>
    </row>
    <row r="307" spans="1:5">
      <c r="A307" t="s">
        <v>108</v>
      </c>
      <c r="B307" s="3"/>
      <c r="C307" s="3">
        <v>42506</v>
      </c>
      <c r="D307" s="3">
        <v>42542</v>
      </c>
      <c r="E307" t="str">
        <f>IF(B307 &lt;&gt; "",( IF(B307&lt;=var!$F$1, "1","0")), "-1")</f>
        <v>-1</v>
      </c>
    </row>
    <row r="308" spans="1:5">
      <c r="A308" t="s">
        <v>2217</v>
      </c>
      <c r="B308" s="3">
        <v>42629</v>
      </c>
      <c r="C308" s="3">
        <v>42629</v>
      </c>
      <c r="D308" s="3">
        <v>42660</v>
      </c>
      <c r="E308" t="str">
        <f>IF(B308 &lt;&gt; "",( IF(B308&lt;=var!$F$1, "1","0")), "-1")</f>
        <v>0</v>
      </c>
    </row>
    <row r="309" spans="1:5">
      <c r="A309" t="s">
        <v>985</v>
      </c>
      <c r="B309" s="3">
        <v>42629</v>
      </c>
      <c r="C309" s="3">
        <v>42629</v>
      </c>
      <c r="D309" s="3">
        <v>42660</v>
      </c>
      <c r="E309" t="str">
        <f>IF(B309 &lt;&gt; "",( IF(B309&lt;=var!$F$1, "1","0")), "-1")</f>
        <v>0</v>
      </c>
    </row>
    <row r="310" spans="1:5">
      <c r="A310" t="s">
        <v>109</v>
      </c>
      <c r="B310" s="3">
        <v>42409</v>
      </c>
      <c r="C310" s="3">
        <v>42409</v>
      </c>
      <c r="D310" s="3">
        <v>42570</v>
      </c>
      <c r="E310" t="str">
        <f>IF(B310 &lt;&gt; "",( IF(B310&lt;=var!$F$1, "1","0")), "-1")</f>
        <v>1</v>
      </c>
    </row>
    <row r="311" spans="1:5">
      <c r="A311" t="s">
        <v>110</v>
      </c>
      <c r="B311" s="3">
        <v>42597</v>
      </c>
      <c r="C311" s="3">
        <v>42597</v>
      </c>
      <c r="D311" s="3">
        <v>42618</v>
      </c>
      <c r="E311" t="str">
        <f>IF(B311 &lt;&gt; "",( IF(B311&lt;=var!$F$1, "1","0")), "-1")</f>
        <v>1</v>
      </c>
    </row>
    <row r="312" spans="1:5">
      <c r="A312" t="s">
        <v>111</v>
      </c>
      <c r="B312" s="3">
        <v>42629</v>
      </c>
      <c r="C312" s="3">
        <v>42629</v>
      </c>
      <c r="D312" s="3">
        <v>42660</v>
      </c>
      <c r="E312" t="str">
        <f>IF(B312 &lt;&gt; "",( IF(B312&lt;=var!$F$1, "1","0")), "-1")</f>
        <v>0</v>
      </c>
    </row>
    <row r="313" spans="1:5">
      <c r="A313" t="s">
        <v>112</v>
      </c>
      <c r="B313" s="3">
        <v>42275</v>
      </c>
      <c r="C313" s="3">
        <v>42275</v>
      </c>
      <c r="D313" s="3">
        <v>42527</v>
      </c>
      <c r="E313" t="str">
        <f>IF(B313 &lt;&gt; "",( IF(B313&lt;=var!$F$1, "1","0")), "-1")</f>
        <v>1</v>
      </c>
    </row>
    <row r="314" spans="1:5">
      <c r="A314" t="s">
        <v>2218</v>
      </c>
      <c r="B314" s="3">
        <v>42605</v>
      </c>
      <c r="C314" s="3">
        <v>42605</v>
      </c>
      <c r="D314" s="3">
        <v>42660</v>
      </c>
      <c r="E314" t="str">
        <f>IF(B314 &lt;&gt; "",( IF(B314&lt;=var!$F$1, "1","0")), "-1")</f>
        <v>0</v>
      </c>
    </row>
    <row r="315" spans="1:5">
      <c r="A315" t="s">
        <v>2219</v>
      </c>
      <c r="B315" s="3">
        <v>42409</v>
      </c>
      <c r="C315" s="3">
        <v>42409</v>
      </c>
      <c r="D315" s="3">
        <v>42544</v>
      </c>
      <c r="E315" t="str">
        <f>IF(B315 &lt;&gt; "",( IF(B315&lt;=var!$F$1, "1","0")), "-1")</f>
        <v>1</v>
      </c>
    </row>
    <row r="316" spans="1:5">
      <c r="A316" t="s">
        <v>2220</v>
      </c>
      <c r="B316" s="3">
        <v>42576</v>
      </c>
      <c r="C316" s="3">
        <v>42576</v>
      </c>
      <c r="D316" s="3">
        <v>42660</v>
      </c>
      <c r="E316" t="str">
        <f>IF(B316 &lt;&gt; "",( IF(B316&lt;=var!$F$1, "1","0")), "-1")</f>
        <v>1</v>
      </c>
    </row>
    <row r="317" spans="1:5">
      <c r="A317" t="s">
        <v>113</v>
      </c>
      <c r="B317" s="3">
        <v>42593</v>
      </c>
      <c r="C317" s="3">
        <v>42593</v>
      </c>
      <c r="D317" s="3">
        <v>42618</v>
      </c>
      <c r="E317" t="str">
        <f>IF(B317 &lt;&gt; "",( IF(B317&lt;=var!$F$1, "1","0")), "-1")</f>
        <v>1</v>
      </c>
    </row>
    <row r="318" spans="1:5">
      <c r="A318" t="s">
        <v>114</v>
      </c>
      <c r="B318" s="3">
        <v>42593</v>
      </c>
      <c r="C318" s="3">
        <v>42593</v>
      </c>
      <c r="D318" s="3">
        <v>42618</v>
      </c>
      <c r="E318" t="str">
        <f>IF(B318 &lt;&gt; "",( IF(B318&lt;=var!$F$1, "1","0")), "-1")</f>
        <v>1</v>
      </c>
    </row>
    <row r="319" spans="1:5">
      <c r="A319" t="s">
        <v>2221</v>
      </c>
      <c r="B319" s="3">
        <v>42571</v>
      </c>
      <c r="C319" s="3">
        <v>42571</v>
      </c>
      <c r="D319" s="3">
        <v>42660</v>
      </c>
      <c r="E319" t="str">
        <f>IF(B319 &lt;&gt; "",( IF(B319&lt;=var!$F$1, "1","0")), "-1")</f>
        <v>1</v>
      </c>
    </row>
    <row r="320" spans="1:5">
      <c r="A320" t="s">
        <v>2222</v>
      </c>
      <c r="B320" s="3"/>
      <c r="C320" s="3">
        <v>42486</v>
      </c>
      <c r="D320" s="3">
        <v>42544</v>
      </c>
      <c r="E320" t="str">
        <f>IF(B320 &lt;&gt; "",( IF(B320&lt;=var!$F$1, "1","0")), "-1")</f>
        <v>-1</v>
      </c>
    </row>
    <row r="321" spans="1:5">
      <c r="A321" t="s">
        <v>2223</v>
      </c>
      <c r="B321" s="3">
        <v>42605</v>
      </c>
      <c r="C321" s="3">
        <v>42605</v>
      </c>
      <c r="D321" s="3">
        <v>42660</v>
      </c>
      <c r="E321" t="str">
        <f>IF(B321 &lt;&gt; "",( IF(B321&lt;=var!$F$1, "1","0")), "-1")</f>
        <v>0</v>
      </c>
    </row>
    <row r="322" spans="1:5">
      <c r="A322" t="s">
        <v>2224</v>
      </c>
      <c r="B322" s="3">
        <v>42605</v>
      </c>
      <c r="C322" s="3">
        <v>42605</v>
      </c>
      <c r="D322" s="3">
        <v>42660</v>
      </c>
      <c r="E322" t="str">
        <f>IF(B322 &lt;&gt; "",( IF(B322&lt;=var!$F$1, "1","0")), "-1")</f>
        <v>0</v>
      </c>
    </row>
    <row r="323" spans="1:5">
      <c r="A323" t="s">
        <v>115</v>
      </c>
      <c r="B323" s="3">
        <v>42592</v>
      </c>
      <c r="C323" s="3">
        <v>42592</v>
      </c>
      <c r="D323" s="3">
        <v>42618</v>
      </c>
      <c r="E323" t="str">
        <f>IF(B323 &lt;&gt; "",( IF(B323&lt;=var!$F$1, "1","0")), "-1")</f>
        <v>1</v>
      </c>
    </row>
    <row r="324" spans="1:5">
      <c r="A324" t="s">
        <v>2225</v>
      </c>
      <c r="B324" s="3">
        <v>42605</v>
      </c>
      <c r="C324" s="3">
        <v>42605</v>
      </c>
      <c r="D324" s="3">
        <v>42660</v>
      </c>
      <c r="E324" t="str">
        <f>IF(B324 &lt;&gt; "",( IF(B324&lt;=var!$F$1, "1","0")), "-1")</f>
        <v>0</v>
      </c>
    </row>
    <row r="325" spans="1:5">
      <c r="A325" t="s">
        <v>116</v>
      </c>
      <c r="B325" s="3">
        <v>42605</v>
      </c>
      <c r="C325" s="3">
        <v>42605</v>
      </c>
      <c r="D325" s="3">
        <v>42660</v>
      </c>
      <c r="E325" t="str">
        <f>IF(B325 &lt;&gt; "",( IF(B325&lt;=var!$F$1, "1","0")), "-1")</f>
        <v>0</v>
      </c>
    </row>
    <row r="326" spans="1:5">
      <c r="A326" t="s">
        <v>2226</v>
      </c>
      <c r="B326" s="3">
        <v>42426</v>
      </c>
      <c r="C326" s="3">
        <v>42426</v>
      </c>
      <c r="D326" s="3">
        <v>42545</v>
      </c>
      <c r="E326" t="str">
        <f>IF(B326 &lt;&gt; "",( IF(B326&lt;=var!$F$1, "1","0")), "-1")</f>
        <v>1</v>
      </c>
    </row>
    <row r="327" spans="1:5">
      <c r="A327" t="s">
        <v>117</v>
      </c>
      <c r="B327" s="3">
        <v>42564</v>
      </c>
      <c r="C327" s="3">
        <v>42564</v>
      </c>
      <c r="D327" s="3">
        <v>42604</v>
      </c>
      <c r="E327" t="str">
        <f>IF(B327 &lt;&gt; "",( IF(B327&lt;=var!$F$1, "1","0")), "-1")</f>
        <v>1</v>
      </c>
    </row>
    <row r="328" spans="1:5">
      <c r="A328" t="s">
        <v>118</v>
      </c>
      <c r="B328" s="3"/>
      <c r="C328" s="3">
        <v>42506</v>
      </c>
      <c r="D328" s="3">
        <v>42548</v>
      </c>
      <c r="E328" t="str">
        <f>IF(B328 &lt;&gt; "",( IF(B328&lt;=var!$F$1, "1","0")), "-1")</f>
        <v>-1</v>
      </c>
    </row>
    <row r="329" spans="1:5">
      <c r="A329" t="s">
        <v>2227</v>
      </c>
      <c r="B329" s="3"/>
      <c r="C329" s="3">
        <v>42521</v>
      </c>
      <c r="D329" s="3">
        <v>42604</v>
      </c>
      <c r="E329" t="str">
        <f>IF(B329 &lt;&gt; "",( IF(B329&lt;=var!$F$1, "1","0")), "-1")</f>
        <v>-1</v>
      </c>
    </row>
    <row r="330" spans="1:5">
      <c r="A330" t="s">
        <v>120</v>
      </c>
      <c r="B330" s="3">
        <v>42563</v>
      </c>
      <c r="C330" s="3">
        <v>42563</v>
      </c>
      <c r="D330" s="3">
        <v>42604</v>
      </c>
      <c r="E330" t="str">
        <f>IF(B330 &lt;&gt; "",( IF(B330&lt;=var!$F$1, "1","0")), "-1")</f>
        <v>1</v>
      </c>
    </row>
    <row r="331" spans="1:5">
      <c r="A331" t="s">
        <v>121</v>
      </c>
      <c r="B331" s="3">
        <v>42585</v>
      </c>
      <c r="C331" s="3">
        <v>42585</v>
      </c>
      <c r="D331" s="3">
        <v>42618</v>
      </c>
      <c r="E331" t="str">
        <f>IF(B331 &lt;&gt; "",( IF(B331&lt;=var!$F$1, "1","0")), "-1")</f>
        <v>1</v>
      </c>
    </row>
    <row r="332" spans="1:5">
      <c r="A332" t="s">
        <v>122</v>
      </c>
      <c r="B332" s="3">
        <v>42563</v>
      </c>
      <c r="C332" s="3">
        <v>42563</v>
      </c>
      <c r="D332" s="3">
        <v>42604</v>
      </c>
      <c r="E332" t="str">
        <f>IF(B332 &lt;&gt; "",( IF(B332&lt;=var!$F$1, "1","0")), "-1")</f>
        <v>1</v>
      </c>
    </row>
    <row r="333" spans="1:5">
      <c r="A333" t="s">
        <v>123</v>
      </c>
      <c r="B333" s="3">
        <v>42563</v>
      </c>
      <c r="C333" s="3">
        <v>42563</v>
      </c>
      <c r="D333" s="3">
        <v>42604</v>
      </c>
      <c r="E333" t="str">
        <f>IF(B333 &lt;&gt; "",( IF(B333&lt;=var!$F$1, "1","0")), "-1")</f>
        <v>1</v>
      </c>
    </row>
    <row r="334" spans="1:5">
      <c r="A334" t="s">
        <v>124</v>
      </c>
      <c r="B334" s="3">
        <v>42563</v>
      </c>
      <c r="C334" s="3">
        <v>42563</v>
      </c>
      <c r="D334" s="3">
        <v>42604</v>
      </c>
      <c r="E334" t="str">
        <f>IF(B334 &lt;&gt; "",( IF(B334&lt;=var!$F$1, "1","0")), "-1")</f>
        <v>1</v>
      </c>
    </row>
    <row r="335" spans="1:5">
      <c r="A335" t="s">
        <v>125</v>
      </c>
      <c r="B335" s="3">
        <v>42563</v>
      </c>
      <c r="C335" s="3">
        <v>42563</v>
      </c>
      <c r="D335" s="3">
        <v>42604</v>
      </c>
      <c r="E335" t="str">
        <f>IF(B335 &lt;&gt; "",( IF(B335&lt;=var!$F$1, "1","0")), "-1")</f>
        <v>1</v>
      </c>
    </row>
    <row r="336" spans="1:5">
      <c r="A336" t="s">
        <v>126</v>
      </c>
      <c r="B336" s="3">
        <v>42563</v>
      </c>
      <c r="C336" s="3">
        <v>42563</v>
      </c>
      <c r="D336" s="3">
        <v>42604</v>
      </c>
      <c r="E336" t="str">
        <f>IF(B336 &lt;&gt; "",( IF(B336&lt;=var!$F$1, "1","0")), "-1")</f>
        <v>1</v>
      </c>
    </row>
    <row r="337" spans="1:5">
      <c r="A337" t="s">
        <v>1244</v>
      </c>
      <c r="B337" s="3">
        <v>42563</v>
      </c>
      <c r="C337" s="3">
        <v>42563</v>
      </c>
      <c r="D337" s="3">
        <v>42604</v>
      </c>
      <c r="E337" t="str">
        <f>IF(B337 &lt;&gt; "",( IF(B337&lt;=var!$F$1, "1","0")), "-1")</f>
        <v>1</v>
      </c>
    </row>
    <row r="338" spans="1:5">
      <c r="A338" t="s">
        <v>1104</v>
      </c>
      <c r="B338" s="3">
        <v>42563</v>
      </c>
      <c r="C338" s="3">
        <v>42563</v>
      </c>
      <c r="D338" s="3">
        <v>42604</v>
      </c>
      <c r="E338" t="str">
        <f>IF(B338 &lt;&gt; "",( IF(B338&lt;=var!$F$1, "1","0")), "-1")</f>
        <v>1</v>
      </c>
    </row>
    <row r="339" spans="1:5">
      <c r="A339" t="s">
        <v>127</v>
      </c>
      <c r="B339" s="3">
        <v>42594</v>
      </c>
      <c r="C339" s="3">
        <v>42594</v>
      </c>
      <c r="D339" s="3">
        <v>42618</v>
      </c>
      <c r="E339" t="str">
        <f>IF(B339 &lt;&gt; "",( IF(B339&lt;=var!$F$1, "1","0")), "-1")</f>
        <v>1</v>
      </c>
    </row>
    <row r="340" spans="1:5">
      <c r="A340" t="s">
        <v>1364</v>
      </c>
      <c r="B340" s="3">
        <v>42612</v>
      </c>
      <c r="C340" s="3">
        <v>42612</v>
      </c>
      <c r="D340" s="3">
        <v>42660</v>
      </c>
      <c r="E340" t="str">
        <f>IF(B340 &lt;&gt; "",( IF(B340&lt;=var!$F$1, "1","0")), "-1")</f>
        <v>0</v>
      </c>
    </row>
    <row r="341" spans="1:5">
      <c r="A341" t="s">
        <v>119</v>
      </c>
      <c r="B341" s="3">
        <v>42563</v>
      </c>
      <c r="C341" s="3">
        <v>42563</v>
      </c>
      <c r="D341" s="3">
        <v>42604</v>
      </c>
      <c r="E341" t="str">
        <f>IF(B341 &lt;&gt; "",( IF(B341&lt;=var!$F$1, "1","0")), "-1")</f>
        <v>1</v>
      </c>
    </row>
    <row r="342" spans="1:5">
      <c r="A342" t="s">
        <v>2228</v>
      </c>
      <c r="B342" s="3">
        <v>42544</v>
      </c>
      <c r="C342" s="3">
        <v>42544</v>
      </c>
      <c r="D342" s="3">
        <v>42604</v>
      </c>
      <c r="E342" t="str">
        <f>IF(B342 &lt;&gt; "",( IF(B342&lt;=var!$F$1, "1","0")), "-1")</f>
        <v>1</v>
      </c>
    </row>
    <row r="343" spans="1:5">
      <c r="A343" t="s">
        <v>5209</v>
      </c>
      <c r="B343" s="3">
        <v>42570</v>
      </c>
      <c r="C343" s="3">
        <v>42570</v>
      </c>
      <c r="D343" s="3">
        <v>42654</v>
      </c>
      <c r="E343" t="str">
        <f>IF(B343 &lt;&gt; "",( IF(B343&lt;=var!$F$1, "1","0")), "-1")</f>
        <v>1</v>
      </c>
    </row>
    <row r="344" spans="1:5">
      <c r="A344" t="s">
        <v>2229</v>
      </c>
      <c r="B344" s="3">
        <v>42544</v>
      </c>
      <c r="C344" s="3">
        <v>42544</v>
      </c>
      <c r="D344" s="3">
        <v>42583</v>
      </c>
      <c r="E344" t="str">
        <f>IF(B344 &lt;&gt; "",( IF(B344&lt;=var!$F$1, "1","0")), "-1")</f>
        <v>1</v>
      </c>
    </row>
    <row r="345" spans="1:5">
      <c r="A345" t="s">
        <v>2230</v>
      </c>
      <c r="B345" s="3"/>
      <c r="C345" s="3">
        <v>42527</v>
      </c>
      <c r="D345" s="3">
        <v>42577</v>
      </c>
      <c r="E345" t="str">
        <f>IF(B345 &lt;&gt; "",( IF(B345&lt;=var!$F$1, "1","0")), "-1")</f>
        <v>-1</v>
      </c>
    </row>
    <row r="346" spans="1:5">
      <c r="A346" t="s">
        <v>1245</v>
      </c>
      <c r="B346" s="3">
        <v>42426</v>
      </c>
      <c r="C346" s="3">
        <v>42426</v>
      </c>
      <c r="D346" s="3">
        <v>42548</v>
      </c>
      <c r="E346" t="str">
        <f>IF(B346 &lt;&gt; "",( IF(B346&lt;=var!$F$1, "1","0")), "-1")</f>
        <v>1</v>
      </c>
    </row>
    <row r="347" spans="1:5">
      <c r="A347" t="s">
        <v>1246</v>
      </c>
      <c r="B347" s="3">
        <v>42409</v>
      </c>
      <c r="C347" s="3">
        <v>42409</v>
      </c>
      <c r="D347" s="3">
        <v>42548</v>
      </c>
      <c r="E347" t="str">
        <f>IF(B347 &lt;&gt; "",( IF(B347&lt;=var!$F$1, "1","0")), "-1")</f>
        <v>1</v>
      </c>
    </row>
    <row r="348" spans="1:5">
      <c r="A348" t="s">
        <v>2231</v>
      </c>
      <c r="B348" s="3">
        <v>42544</v>
      </c>
      <c r="C348" s="3">
        <v>42544</v>
      </c>
      <c r="D348" s="3">
        <v>42604</v>
      </c>
      <c r="E348" t="str">
        <f>IF(B348 &lt;&gt; "",( IF(B348&lt;=var!$F$1, "1","0")), "-1")</f>
        <v>1</v>
      </c>
    </row>
    <row r="349" spans="1:5">
      <c r="A349" t="s">
        <v>1247</v>
      </c>
      <c r="B349" s="3">
        <v>42409</v>
      </c>
      <c r="C349" s="3">
        <v>42409</v>
      </c>
      <c r="D349" s="3">
        <v>42488</v>
      </c>
      <c r="E349" t="str">
        <f>IF(B349 &lt;&gt; "",( IF(B349&lt;=var!$F$1, "1","0")), "-1")</f>
        <v>1</v>
      </c>
    </row>
    <row r="350" spans="1:5">
      <c r="A350" t="s">
        <v>2232</v>
      </c>
      <c r="B350" s="3">
        <v>42565</v>
      </c>
      <c r="C350" s="3">
        <v>42565</v>
      </c>
      <c r="D350" s="3">
        <v>42604</v>
      </c>
      <c r="E350" t="str">
        <f>IF(B350 &lt;&gt; "",( IF(B350&lt;=var!$F$1, "1","0")), "-1")</f>
        <v>1</v>
      </c>
    </row>
    <row r="351" spans="1:5">
      <c r="A351" t="s">
        <v>128</v>
      </c>
      <c r="B351" s="3">
        <v>42605</v>
      </c>
      <c r="C351" s="3">
        <v>42605</v>
      </c>
      <c r="D351" s="3">
        <v>42660</v>
      </c>
      <c r="E351" t="str">
        <f>IF(B351 &lt;&gt; "",( IF(B351&lt;=var!$F$1, "1","0")), "-1")</f>
        <v>0</v>
      </c>
    </row>
    <row r="352" spans="1:5">
      <c r="A352" t="s">
        <v>129</v>
      </c>
      <c r="B352" s="3">
        <v>42605</v>
      </c>
      <c r="C352" s="3">
        <v>42605</v>
      </c>
      <c r="D352" s="3">
        <v>42660</v>
      </c>
      <c r="E352" t="str">
        <f>IF(B352 &lt;&gt; "",( IF(B352&lt;=var!$F$1, "1","0")), "-1")</f>
        <v>0</v>
      </c>
    </row>
    <row r="353" spans="1:5">
      <c r="A353" t="s">
        <v>2233</v>
      </c>
      <c r="B353" s="3">
        <v>42409</v>
      </c>
      <c r="C353" s="3">
        <v>42409</v>
      </c>
      <c r="D353" s="3">
        <v>42548</v>
      </c>
      <c r="E353" t="str">
        <f>IF(B353 &lt;&gt; "",( IF(B353&lt;=var!$F$1, "1","0")), "-1")</f>
        <v>1</v>
      </c>
    </row>
    <row r="354" spans="1:5">
      <c r="A354" t="s">
        <v>2234</v>
      </c>
      <c r="B354" s="3">
        <v>42569</v>
      </c>
      <c r="C354" s="3">
        <v>42569</v>
      </c>
      <c r="D354" s="3">
        <v>42604</v>
      </c>
      <c r="E354" t="str">
        <f>IF(B354 &lt;&gt; "",( IF(B354&lt;=var!$F$1, "1","0")), "-1")</f>
        <v>1</v>
      </c>
    </row>
    <row r="355" spans="1:5">
      <c r="A355" t="s">
        <v>2235</v>
      </c>
      <c r="B355" s="3">
        <v>42544</v>
      </c>
      <c r="C355" s="3">
        <v>42544</v>
      </c>
      <c r="D355" s="3">
        <v>42604</v>
      </c>
      <c r="E355" t="str">
        <f>IF(B355 &lt;&gt; "",( IF(B355&lt;=var!$F$1, "1","0")), "-1")</f>
        <v>1</v>
      </c>
    </row>
    <row r="356" spans="1:5">
      <c r="A356" t="s">
        <v>2236</v>
      </c>
      <c r="B356" s="3">
        <v>42544</v>
      </c>
      <c r="C356" s="3">
        <v>42544</v>
      </c>
      <c r="D356" s="3">
        <v>42584</v>
      </c>
      <c r="E356" t="str">
        <f>IF(B356 &lt;&gt; "",( IF(B356&lt;=var!$F$1, "1","0")), "-1")</f>
        <v>1</v>
      </c>
    </row>
    <row r="357" spans="1:5">
      <c r="A357" t="s">
        <v>2237</v>
      </c>
      <c r="B357" s="3">
        <v>42629</v>
      </c>
      <c r="C357" s="3">
        <v>42629</v>
      </c>
      <c r="D357" s="3">
        <v>42668</v>
      </c>
      <c r="E357" t="str">
        <f>IF(B357 &lt;&gt; "",( IF(B357&lt;=var!$F$1, "1","0")), "-1")</f>
        <v>0</v>
      </c>
    </row>
    <row r="358" spans="1:5">
      <c r="A358" t="s">
        <v>130</v>
      </c>
      <c r="B358" s="3">
        <v>42409</v>
      </c>
      <c r="C358" s="3">
        <v>42409</v>
      </c>
      <c r="D358" s="3">
        <v>42570</v>
      </c>
      <c r="E358" t="str">
        <f>IF(B358 &lt;&gt; "",( IF(B358&lt;=var!$F$1, "1","0")), "-1")</f>
        <v>1</v>
      </c>
    </row>
    <row r="359" spans="1:5">
      <c r="A359" t="s">
        <v>2238</v>
      </c>
      <c r="B359" s="3">
        <v>42571</v>
      </c>
      <c r="C359" s="3">
        <v>42571</v>
      </c>
      <c r="D359" s="3">
        <v>42668</v>
      </c>
      <c r="E359" t="str">
        <f>IF(B359 &lt;&gt; "",( IF(B359&lt;=var!$F$1, "1","0")), "-1")</f>
        <v>1</v>
      </c>
    </row>
    <row r="360" spans="1:5">
      <c r="A360" t="s">
        <v>2239</v>
      </c>
      <c r="B360" s="3">
        <v>42629</v>
      </c>
      <c r="C360" s="3">
        <v>42629</v>
      </c>
      <c r="D360" s="3">
        <v>42668</v>
      </c>
      <c r="E360" t="str">
        <f>IF(B360 &lt;&gt; "",( IF(B360&lt;=var!$F$1, "1","0")), "-1")</f>
        <v>0</v>
      </c>
    </row>
    <row r="361" spans="1:5">
      <c r="A361" t="s">
        <v>131</v>
      </c>
      <c r="B361" s="3">
        <v>42571</v>
      </c>
      <c r="C361" s="3">
        <v>42571</v>
      </c>
      <c r="D361" s="3">
        <v>42668</v>
      </c>
      <c r="E361" t="str">
        <f>IF(B361 &lt;&gt; "",( IF(B361&lt;=var!$F$1, "1","0")), "-1")</f>
        <v>1</v>
      </c>
    </row>
    <row r="362" spans="1:5">
      <c r="A362" t="s">
        <v>132</v>
      </c>
      <c r="B362" s="3">
        <v>42570</v>
      </c>
      <c r="C362" s="3">
        <v>42544</v>
      </c>
      <c r="D362" s="3">
        <v>42604</v>
      </c>
      <c r="E362" t="str">
        <f>IF(B362 &lt;&gt; "",( IF(B362&lt;=var!$F$1, "1","0")), "-1")</f>
        <v>1</v>
      </c>
    </row>
    <row r="363" spans="1:5">
      <c r="A363" t="s">
        <v>1511</v>
      </c>
      <c r="B363" s="3">
        <v>42629</v>
      </c>
      <c r="C363" s="3">
        <v>42629</v>
      </c>
      <c r="D363" s="3">
        <v>42668</v>
      </c>
      <c r="E363" t="str">
        <f>IF(B363 &lt;&gt; "",( IF(B363&lt;=var!$F$1, "1","0")), "-1")</f>
        <v>0</v>
      </c>
    </row>
    <row r="364" spans="1:5">
      <c r="A364" t="s">
        <v>1512</v>
      </c>
      <c r="B364" s="3">
        <v>42571</v>
      </c>
      <c r="C364" s="3">
        <v>42571</v>
      </c>
      <c r="D364" s="3">
        <v>42668</v>
      </c>
      <c r="E364" t="str">
        <f>IF(B364 &lt;&gt; "",( IF(B364&lt;=var!$F$1, "1","0")), "-1")</f>
        <v>1</v>
      </c>
    </row>
    <row r="365" spans="1:5">
      <c r="A365" t="s">
        <v>2240</v>
      </c>
      <c r="B365" s="3">
        <v>42629</v>
      </c>
      <c r="C365" s="3">
        <v>42629</v>
      </c>
      <c r="D365" s="3">
        <v>42668</v>
      </c>
      <c r="E365" t="str">
        <f>IF(B365 &lt;&gt; "",( IF(B365&lt;=var!$F$1, "1","0")), "-1")</f>
        <v>0</v>
      </c>
    </row>
    <row r="366" spans="1:5">
      <c r="A366" t="s">
        <v>2241</v>
      </c>
      <c r="B366" s="3">
        <v>42629</v>
      </c>
      <c r="C366" s="3">
        <v>42629</v>
      </c>
      <c r="D366" s="3">
        <v>42668</v>
      </c>
      <c r="E366" t="str">
        <f>IF(B366 &lt;&gt; "",( IF(B366&lt;=var!$F$1, "1","0")), "-1")</f>
        <v>0</v>
      </c>
    </row>
    <row r="367" spans="1:5">
      <c r="A367" t="s">
        <v>2242</v>
      </c>
      <c r="B367" s="3">
        <v>42629</v>
      </c>
      <c r="C367" s="3">
        <v>42629</v>
      </c>
      <c r="D367" s="3">
        <v>42668</v>
      </c>
      <c r="E367" t="str">
        <f>IF(B367 &lt;&gt; "",( IF(B367&lt;=var!$F$1, "1","0")), "-1")</f>
        <v>0</v>
      </c>
    </row>
    <row r="368" spans="1:5">
      <c r="A368" t="s">
        <v>2243</v>
      </c>
      <c r="B368" s="3">
        <v>42629</v>
      </c>
      <c r="C368" s="3">
        <v>42629</v>
      </c>
      <c r="D368" s="3">
        <v>42668</v>
      </c>
      <c r="E368" t="str">
        <f>IF(B368 &lt;&gt; "",( IF(B368&lt;=var!$F$1, "1","0")), "-1")</f>
        <v>0</v>
      </c>
    </row>
    <row r="369" spans="1:5">
      <c r="A369" t="s">
        <v>2244</v>
      </c>
      <c r="B369" s="3">
        <v>42629</v>
      </c>
      <c r="C369" s="3">
        <v>42629</v>
      </c>
      <c r="D369" s="3">
        <v>42668</v>
      </c>
      <c r="E369" t="str">
        <f>IF(B369 &lt;&gt; "",( IF(B369&lt;=var!$F$1, "1","0")), "-1")</f>
        <v>0</v>
      </c>
    </row>
    <row r="370" spans="1:5">
      <c r="A370" t="s">
        <v>2245</v>
      </c>
      <c r="B370" s="3">
        <v>42629</v>
      </c>
      <c r="C370" s="3">
        <v>42629</v>
      </c>
      <c r="D370" s="3">
        <v>42668</v>
      </c>
      <c r="E370" t="str">
        <f>IF(B370 &lt;&gt; "",( IF(B370&lt;=var!$F$1, "1","0")), "-1")</f>
        <v>0</v>
      </c>
    </row>
    <row r="371" spans="1:5">
      <c r="A371" t="s">
        <v>2246</v>
      </c>
      <c r="B371" s="3">
        <v>42629</v>
      </c>
      <c r="C371" s="3">
        <v>42629</v>
      </c>
      <c r="D371" s="3">
        <v>42668</v>
      </c>
      <c r="E371" t="str">
        <f>IF(B371 &lt;&gt; "",( IF(B371&lt;=var!$F$1, "1","0")), "-1")</f>
        <v>0</v>
      </c>
    </row>
    <row r="372" spans="1:5">
      <c r="A372" t="s">
        <v>2247</v>
      </c>
      <c r="B372" s="3">
        <v>42549</v>
      </c>
      <c r="C372" s="3">
        <v>42549</v>
      </c>
      <c r="D372" s="3">
        <v>42604</v>
      </c>
      <c r="E372" t="str">
        <f>IF(B372 &lt;&gt; "",( IF(B372&lt;=var!$F$1, "1","0")), "-1")</f>
        <v>1</v>
      </c>
    </row>
    <row r="373" spans="1:5">
      <c r="A373" t="s">
        <v>2248</v>
      </c>
      <c r="B373" s="3">
        <v>42629</v>
      </c>
      <c r="C373" s="3">
        <v>42629</v>
      </c>
      <c r="D373" s="3">
        <v>42668</v>
      </c>
      <c r="E373" t="str">
        <f>IF(B373 &lt;&gt; "",( IF(B373&lt;=var!$F$1, "1","0")), "-1")</f>
        <v>0</v>
      </c>
    </row>
    <row r="374" spans="1:5">
      <c r="A374" t="s">
        <v>2249</v>
      </c>
      <c r="B374" s="3">
        <v>42629</v>
      </c>
      <c r="C374" s="3">
        <v>42629</v>
      </c>
      <c r="D374" s="3">
        <v>42668</v>
      </c>
      <c r="E374" t="str">
        <f>IF(B374 &lt;&gt; "",( IF(B374&lt;=var!$F$1, "1","0")), "-1")</f>
        <v>0</v>
      </c>
    </row>
    <row r="375" spans="1:5">
      <c r="A375" t="s">
        <v>2250</v>
      </c>
      <c r="B375" s="3">
        <v>42420</v>
      </c>
      <c r="C375" s="3">
        <v>42420</v>
      </c>
      <c r="D375" s="3">
        <v>42577</v>
      </c>
      <c r="E375" t="str">
        <f>IF(B375 &lt;&gt; "",( IF(B375&lt;=var!$F$1, "1","0")), "-1")</f>
        <v>1</v>
      </c>
    </row>
    <row r="376" spans="1:5">
      <c r="A376" t="s">
        <v>2251</v>
      </c>
      <c r="B376" s="3">
        <v>42629</v>
      </c>
      <c r="C376" s="3">
        <v>42629</v>
      </c>
      <c r="D376" s="3">
        <v>42668</v>
      </c>
      <c r="E376" t="str">
        <f>IF(B376 &lt;&gt; "",( IF(B376&lt;=var!$F$1, "1","0")), "-1")</f>
        <v>0</v>
      </c>
    </row>
    <row r="377" spans="1:5">
      <c r="A377" t="s">
        <v>2252</v>
      </c>
      <c r="B377" s="3">
        <v>42581</v>
      </c>
      <c r="C377" s="3">
        <v>42581</v>
      </c>
      <c r="D377" s="3">
        <v>42668</v>
      </c>
      <c r="E377" t="str">
        <f>IF(B377 &lt;&gt; "",( IF(B377&lt;=var!$F$1, "1","0")), "-1")</f>
        <v>1</v>
      </c>
    </row>
    <row r="378" spans="1:5">
      <c r="A378" t="s">
        <v>2253</v>
      </c>
      <c r="B378" s="3">
        <v>42629</v>
      </c>
      <c r="C378" s="3">
        <v>42629</v>
      </c>
      <c r="D378" s="3">
        <v>42668</v>
      </c>
      <c r="E378" t="str">
        <f>IF(B378 &lt;&gt; "",( IF(B378&lt;=var!$F$1, "1","0")), "-1")</f>
        <v>0</v>
      </c>
    </row>
    <row r="379" spans="1:5">
      <c r="A379" t="s">
        <v>2254</v>
      </c>
      <c r="B379" s="3">
        <v>42629</v>
      </c>
      <c r="C379" s="3">
        <v>42629</v>
      </c>
      <c r="D379" s="3">
        <v>42668</v>
      </c>
      <c r="E379" t="str">
        <f>IF(B379 &lt;&gt; "",( IF(B379&lt;=var!$F$1, "1","0")), "-1")</f>
        <v>0</v>
      </c>
    </row>
    <row r="380" spans="1:5">
      <c r="A380" t="s">
        <v>2255</v>
      </c>
      <c r="B380" s="3">
        <v>42629</v>
      </c>
      <c r="C380" s="3">
        <v>42629</v>
      </c>
      <c r="D380" s="3">
        <v>42668</v>
      </c>
      <c r="E380" t="str">
        <f>IF(B380 &lt;&gt; "",( IF(B380&lt;=var!$F$1, "1","0")), "-1")</f>
        <v>0</v>
      </c>
    </row>
    <row r="381" spans="1:5">
      <c r="A381" t="s">
        <v>2256</v>
      </c>
      <c r="B381" s="3">
        <v>42629</v>
      </c>
      <c r="C381" s="3">
        <v>42629</v>
      </c>
      <c r="D381" s="3">
        <v>42668</v>
      </c>
      <c r="E381" t="str">
        <f>IF(B381 &lt;&gt; "",( IF(B381&lt;=var!$F$1, "1","0")), "-1")</f>
        <v>0</v>
      </c>
    </row>
    <row r="382" spans="1:5">
      <c r="A382" t="s">
        <v>2257</v>
      </c>
      <c r="B382" s="3">
        <v>42544</v>
      </c>
      <c r="C382" s="3">
        <v>42590</v>
      </c>
      <c r="D382" s="3">
        <v>42668</v>
      </c>
      <c r="E382" t="str">
        <f>IF(B382 &lt;&gt; "",( IF(B382&lt;=var!$F$1, "1","0")), "-1")</f>
        <v>1</v>
      </c>
    </row>
    <row r="383" spans="1:5">
      <c r="A383" t="s">
        <v>2258</v>
      </c>
      <c r="B383" s="3">
        <v>42544</v>
      </c>
      <c r="C383" s="3">
        <v>42544</v>
      </c>
      <c r="D383" s="3">
        <v>42604</v>
      </c>
      <c r="E383" t="str">
        <f>IF(B383 &lt;&gt; "",( IF(B383&lt;=var!$F$1, "1","0")), "-1")</f>
        <v>1</v>
      </c>
    </row>
    <row r="384" spans="1:5">
      <c r="A384" t="s">
        <v>2259</v>
      </c>
      <c r="B384" s="3">
        <v>42629</v>
      </c>
      <c r="C384" s="3">
        <v>42629</v>
      </c>
      <c r="D384" s="3">
        <v>42668</v>
      </c>
      <c r="E384" t="str">
        <f>IF(B384 &lt;&gt; "",( IF(B384&lt;=var!$F$1, "1","0")), "-1")</f>
        <v>0</v>
      </c>
    </row>
    <row r="385" spans="1:5">
      <c r="A385" t="s">
        <v>2260</v>
      </c>
      <c r="B385" s="3">
        <v>42629</v>
      </c>
      <c r="C385" s="3">
        <v>42629</v>
      </c>
      <c r="D385" s="3">
        <v>42668</v>
      </c>
      <c r="E385" t="str">
        <f>IF(B385 &lt;&gt; "",( IF(B385&lt;=var!$F$1, "1","0")), "-1")</f>
        <v>0</v>
      </c>
    </row>
    <row r="386" spans="1:5">
      <c r="A386" t="s">
        <v>2261</v>
      </c>
      <c r="B386" s="3">
        <v>42629</v>
      </c>
      <c r="C386" s="3">
        <v>42629</v>
      </c>
      <c r="D386" s="3">
        <v>42668</v>
      </c>
      <c r="E386" t="str">
        <f>IF(B386 &lt;&gt; "",( IF(B386&lt;=var!$F$1, "1","0")), "-1")</f>
        <v>0</v>
      </c>
    </row>
    <row r="387" spans="1:5">
      <c r="A387" t="s">
        <v>2262</v>
      </c>
      <c r="B387" s="3">
        <v>42629</v>
      </c>
      <c r="C387" s="3">
        <v>42629</v>
      </c>
      <c r="D387" s="3">
        <v>42668</v>
      </c>
      <c r="E387" t="str">
        <f>IF(B387 &lt;&gt; "",( IF(B387&lt;=var!$F$1, "1","0")), "-1")</f>
        <v>0</v>
      </c>
    </row>
    <row r="388" spans="1:5">
      <c r="A388" t="s">
        <v>133</v>
      </c>
      <c r="B388" s="3">
        <v>42605</v>
      </c>
      <c r="C388" s="3">
        <v>42605</v>
      </c>
      <c r="D388" s="3">
        <v>42668</v>
      </c>
      <c r="E388" t="str">
        <f>IF(B388 &lt;&gt; "",( IF(B388&lt;=var!$F$1, "1","0")), "-1")</f>
        <v>0</v>
      </c>
    </row>
    <row r="389" spans="1:5">
      <c r="A389" t="s">
        <v>134</v>
      </c>
      <c r="B389" s="3"/>
      <c r="C389" s="3">
        <v>42486</v>
      </c>
      <c r="D389" s="3">
        <v>42577</v>
      </c>
      <c r="E389" t="str">
        <f>IF(B389 &lt;&gt; "",( IF(B389&lt;=var!$F$1, "1","0")), "-1")</f>
        <v>-1</v>
      </c>
    </row>
    <row r="390" spans="1:5">
      <c r="A390" t="s">
        <v>262</v>
      </c>
      <c r="B390" s="3">
        <v>42571</v>
      </c>
      <c r="C390" s="3">
        <v>42571</v>
      </c>
      <c r="D390" s="3">
        <v>42668</v>
      </c>
      <c r="E390" t="str">
        <f>IF(B390 &lt;&gt; "",( IF(B390&lt;=var!$F$1, "1","0")), "-1")</f>
        <v>1</v>
      </c>
    </row>
    <row r="391" spans="1:5">
      <c r="A391" t="s">
        <v>2375</v>
      </c>
      <c r="B391" s="3">
        <v>42607</v>
      </c>
      <c r="C391" s="3">
        <v>42607</v>
      </c>
      <c r="D391" s="3">
        <v>42668</v>
      </c>
      <c r="E391" t="str">
        <f>IF(B391 &lt;&gt; "",( IF(B391&lt;=var!$F$1, "1","0")), "-1")</f>
        <v>0</v>
      </c>
    </row>
    <row r="392" spans="1:5">
      <c r="A392" t="s">
        <v>2376</v>
      </c>
      <c r="B392" s="3">
        <v>42585</v>
      </c>
      <c r="C392" s="3">
        <v>42585</v>
      </c>
      <c r="D392" s="3">
        <v>42618</v>
      </c>
      <c r="E392" t="str">
        <f>IF(B392 &lt;&gt; "",( IF(B392&lt;=var!$F$1, "1","0")), "-1")</f>
        <v>1</v>
      </c>
    </row>
    <row r="393" spans="1:5">
      <c r="A393" t="s">
        <v>2377</v>
      </c>
      <c r="B393" s="3">
        <v>42572</v>
      </c>
      <c r="C393" s="3">
        <v>42572</v>
      </c>
      <c r="D393" s="3">
        <v>42668</v>
      </c>
      <c r="E393" t="str">
        <f>IF(B393 &lt;&gt; "",( IF(B393&lt;=var!$F$1, "1","0")), "-1")</f>
        <v>1</v>
      </c>
    </row>
    <row r="394" spans="1:5">
      <c r="A394" t="s">
        <v>2378</v>
      </c>
      <c r="B394" s="3">
        <v>42576</v>
      </c>
      <c r="C394" s="3">
        <v>42576</v>
      </c>
      <c r="D394" s="3">
        <v>42668</v>
      </c>
      <c r="E394" t="str">
        <f>IF(B394 &lt;&gt; "",( IF(B394&lt;=var!$F$1, "1","0")), "-1")</f>
        <v>1</v>
      </c>
    </row>
    <row r="395" spans="1:5">
      <c r="A395" t="s">
        <v>2379</v>
      </c>
      <c r="B395" s="3">
        <v>42573</v>
      </c>
      <c r="C395" s="3">
        <v>42573</v>
      </c>
      <c r="D395" s="3">
        <v>42639</v>
      </c>
      <c r="E395" t="str">
        <f>IF(B395 &lt;&gt; "",( IF(B395&lt;=var!$F$1, "1","0")), "-1")</f>
        <v>1</v>
      </c>
    </row>
    <row r="396" spans="1:5">
      <c r="A396" t="s">
        <v>2380</v>
      </c>
      <c r="B396" s="3">
        <v>42573</v>
      </c>
      <c r="C396" s="3">
        <v>42573</v>
      </c>
      <c r="D396" s="3">
        <v>42639</v>
      </c>
      <c r="E396" t="str">
        <f>IF(B396 &lt;&gt; "",( IF(B396&lt;=var!$F$1, "1","0")), "-1")</f>
        <v>1</v>
      </c>
    </row>
    <row r="397" spans="1:5">
      <c r="A397" t="s">
        <v>2381</v>
      </c>
      <c r="B397" s="3">
        <v>42586</v>
      </c>
      <c r="C397" s="3">
        <v>42586</v>
      </c>
      <c r="D397" s="3">
        <v>42639</v>
      </c>
      <c r="E397" t="str">
        <f>IF(B397 &lt;&gt; "",( IF(B397&lt;=var!$F$1, "1","0")), "-1")</f>
        <v>1</v>
      </c>
    </row>
    <row r="398" spans="1:5">
      <c r="A398" t="s">
        <v>2383</v>
      </c>
      <c r="B398" s="3">
        <v>42563</v>
      </c>
      <c r="C398" s="3">
        <v>42563</v>
      </c>
      <c r="D398" s="3">
        <v>42604</v>
      </c>
      <c r="E398" t="str">
        <f>IF(B398 &lt;&gt; "",( IF(B398&lt;=var!$F$1, "1","0")), "-1")</f>
        <v>1</v>
      </c>
    </row>
    <row r="399" spans="1:5">
      <c r="A399" t="s">
        <v>2384</v>
      </c>
      <c r="B399" s="3">
        <v>42585</v>
      </c>
      <c r="C399" s="3">
        <v>42585</v>
      </c>
      <c r="D399" s="3">
        <v>42639</v>
      </c>
      <c r="E399" t="str">
        <f>IF(B399 &lt;&gt; "",( IF(B399&lt;=var!$F$1, "1","0")), "-1")</f>
        <v>1</v>
      </c>
    </row>
    <row r="400" spans="1:5">
      <c r="A400" t="s">
        <v>585</v>
      </c>
      <c r="B400" s="3">
        <v>42564</v>
      </c>
      <c r="C400" s="3">
        <v>42564</v>
      </c>
      <c r="D400" s="3">
        <v>42604</v>
      </c>
      <c r="E400" t="str">
        <f>IF(B400 &lt;&gt; "",( IF(B400&lt;=var!$F$1, "1","0")), "-1")</f>
        <v>1</v>
      </c>
    </row>
    <row r="401" spans="1:5">
      <c r="A401" t="s">
        <v>891</v>
      </c>
      <c r="B401" s="3">
        <v>42564</v>
      </c>
      <c r="C401" s="3">
        <v>42564</v>
      </c>
      <c r="D401" s="3">
        <v>42604</v>
      </c>
      <c r="E401" t="str">
        <f>IF(B401 &lt;&gt; "",( IF(B401&lt;=var!$F$1, "1","0")), "-1")</f>
        <v>1</v>
      </c>
    </row>
    <row r="402" spans="1:5">
      <c r="A402" t="s">
        <v>892</v>
      </c>
      <c r="B402" s="3">
        <v>42597</v>
      </c>
      <c r="C402" s="3">
        <v>42597</v>
      </c>
      <c r="D402" s="3">
        <v>42639</v>
      </c>
      <c r="E402" t="str">
        <f>IF(B402 &lt;&gt; "",( IF(B402&lt;=var!$F$1, "1","0")), "-1")</f>
        <v>1</v>
      </c>
    </row>
    <row r="403" spans="1:5">
      <c r="A403" t="s">
        <v>893</v>
      </c>
      <c r="B403" s="3">
        <v>42597</v>
      </c>
      <c r="C403" s="3">
        <v>42597</v>
      </c>
      <c r="D403" s="3">
        <v>42639</v>
      </c>
      <c r="E403" t="str">
        <f>IF(B403 &lt;&gt; "",( IF(B403&lt;=var!$F$1, "1","0")), "-1")</f>
        <v>1</v>
      </c>
    </row>
    <row r="404" spans="1:5">
      <c r="A404" t="s">
        <v>894</v>
      </c>
      <c r="B404" s="3">
        <v>42597</v>
      </c>
      <c r="C404" s="3">
        <v>42597</v>
      </c>
      <c r="D404" s="3">
        <v>42639</v>
      </c>
      <c r="E404" t="str">
        <f>IF(B404 &lt;&gt; "",( IF(B404&lt;=var!$F$1, "1","0")), "-1")</f>
        <v>1</v>
      </c>
    </row>
    <row r="405" spans="1:5">
      <c r="A405" t="s">
        <v>895</v>
      </c>
      <c r="B405" s="3">
        <v>42597</v>
      </c>
      <c r="C405" s="3">
        <v>42597</v>
      </c>
      <c r="D405" s="3">
        <v>42639</v>
      </c>
      <c r="E405" t="str">
        <f>IF(B405 &lt;&gt; "",( IF(B405&lt;=var!$F$1, "1","0")), "-1")</f>
        <v>1</v>
      </c>
    </row>
    <row r="406" spans="1:5">
      <c r="A406" t="s">
        <v>896</v>
      </c>
      <c r="B406" s="3">
        <v>42597</v>
      </c>
      <c r="C406" s="3">
        <v>42597</v>
      </c>
      <c r="D406" s="3">
        <v>42639</v>
      </c>
      <c r="E406" t="str">
        <f>IF(B406 &lt;&gt; "",( IF(B406&lt;=var!$F$1, "1","0")), "-1")</f>
        <v>1</v>
      </c>
    </row>
    <row r="407" spans="1:5">
      <c r="A407" t="s">
        <v>5210</v>
      </c>
      <c r="B407" s="3">
        <v>42572</v>
      </c>
      <c r="C407" s="3">
        <v>42572</v>
      </c>
      <c r="D407" s="3">
        <v>42639</v>
      </c>
      <c r="E407" t="str">
        <f>IF(B407 &lt;&gt; "",( IF(B407&lt;=var!$F$1, "1","0")), "-1")</f>
        <v>1</v>
      </c>
    </row>
    <row r="408" spans="1:5">
      <c r="A408" t="s">
        <v>5211</v>
      </c>
      <c r="B408" s="3">
        <v>42569</v>
      </c>
      <c r="C408" s="3">
        <v>42569</v>
      </c>
      <c r="D408" s="3">
        <v>42639</v>
      </c>
      <c r="E408" t="str">
        <f>IF(B408 &lt;&gt; "",( IF(B408&lt;=var!$F$1, "1","0")), "-1")</f>
        <v>1</v>
      </c>
    </row>
    <row r="409" spans="1:5">
      <c r="A409" t="s">
        <v>5212</v>
      </c>
      <c r="B409" s="3">
        <v>42599</v>
      </c>
      <c r="C409" s="3">
        <v>42572</v>
      </c>
      <c r="D409" s="3">
        <v>42660</v>
      </c>
      <c r="E409" t="str">
        <f>IF(B409 &lt;&gt; "",( IF(B409&lt;=var!$F$1, "1","0")), "-1")</f>
        <v>0</v>
      </c>
    </row>
    <row r="410" spans="1:5">
      <c r="A410" t="s">
        <v>5213</v>
      </c>
      <c r="B410" s="3">
        <v>42572</v>
      </c>
      <c r="C410" s="3">
        <v>42572</v>
      </c>
      <c r="D410" s="3">
        <v>42660</v>
      </c>
      <c r="E410" t="str">
        <f>IF(B410 &lt;&gt; "",( IF(B410&lt;=var!$F$1, "1","0")), "-1")</f>
        <v>1</v>
      </c>
    </row>
    <row r="411" spans="1:5">
      <c r="A411" t="s">
        <v>5214</v>
      </c>
      <c r="B411" s="3">
        <v>42604</v>
      </c>
      <c r="C411" s="3">
        <v>42495</v>
      </c>
      <c r="D411" s="3">
        <v>42660</v>
      </c>
      <c r="E411" t="str">
        <f>IF(B411 &lt;&gt; "",( IF(B411&lt;=var!$F$1, "1","0")), "-1")</f>
        <v>0</v>
      </c>
    </row>
    <row r="412" spans="1:5">
      <c r="A412" t="s">
        <v>5215</v>
      </c>
      <c r="B412" s="3">
        <v>42604</v>
      </c>
      <c r="C412" s="3">
        <v>42500</v>
      </c>
      <c r="D412" s="3">
        <v>42660</v>
      </c>
      <c r="E412" t="str">
        <f>IF(B412 &lt;&gt; "",( IF(B412&lt;=var!$F$1, "1","0")), "-1")</f>
        <v>0</v>
      </c>
    </row>
    <row r="413" spans="1:5">
      <c r="A413" t="s">
        <v>5216</v>
      </c>
      <c r="B413" s="3">
        <v>42596</v>
      </c>
      <c r="C413" s="3">
        <v>42596</v>
      </c>
      <c r="D413" s="3">
        <v>42660</v>
      </c>
      <c r="E413" t="str">
        <f>IF(B413 &lt;&gt; "",( IF(B413&lt;=var!$F$1, "1","0")), "-1")</f>
        <v>1</v>
      </c>
    </row>
    <row r="414" spans="1:5">
      <c r="A414" t="s">
        <v>5217</v>
      </c>
      <c r="B414" s="3">
        <v>42593</v>
      </c>
      <c r="C414" s="3">
        <v>42593</v>
      </c>
      <c r="D414" s="3">
        <v>42639</v>
      </c>
      <c r="E414" t="str">
        <f>IF(B414 &lt;&gt; "",( IF(B414&lt;=var!$F$1, "1","0")), "-1")</f>
        <v>1</v>
      </c>
    </row>
    <row r="415" spans="1:5">
      <c r="A415" t="s">
        <v>5218</v>
      </c>
      <c r="B415" s="3">
        <v>42593</v>
      </c>
      <c r="C415" s="3">
        <v>42593</v>
      </c>
      <c r="D415" s="3">
        <v>42660</v>
      </c>
      <c r="E415" t="str">
        <f>IF(B415 &lt;&gt; "",( IF(B415&lt;=var!$F$1, "1","0")), "-1")</f>
        <v>1</v>
      </c>
    </row>
    <row r="416" spans="1:5">
      <c r="A416" t="s">
        <v>5219</v>
      </c>
      <c r="B416" s="3">
        <v>42604</v>
      </c>
      <c r="C416" s="3">
        <v>42513</v>
      </c>
      <c r="D416" s="3">
        <v>42660</v>
      </c>
      <c r="E416" t="str">
        <f>IF(B416 &lt;&gt; "",( IF(B416&lt;=var!$F$1, "1","0")), "-1")</f>
        <v>0</v>
      </c>
    </row>
    <row r="417" spans="1:5">
      <c r="A417" t="s">
        <v>5220</v>
      </c>
      <c r="B417" s="3">
        <v>42584</v>
      </c>
      <c r="C417" s="3">
        <v>42584</v>
      </c>
      <c r="D417" s="3">
        <v>42660</v>
      </c>
      <c r="E417" t="str">
        <f>IF(B417 &lt;&gt; "",( IF(B417&lt;=var!$F$1, "1","0")), "-1")</f>
        <v>1</v>
      </c>
    </row>
    <row r="418" spans="1:5">
      <c r="A418" t="s">
        <v>5221</v>
      </c>
      <c r="B418" s="3">
        <v>42532</v>
      </c>
      <c r="C418" s="3">
        <v>42532</v>
      </c>
      <c r="D418" s="3">
        <v>42639</v>
      </c>
      <c r="E418" t="str">
        <f>IF(B418 &lt;&gt; "",( IF(B418&lt;=var!$F$1, "1","0")), "-1")</f>
        <v>1</v>
      </c>
    </row>
    <row r="419" spans="1:5">
      <c r="A419" t="s">
        <v>5222</v>
      </c>
      <c r="B419" s="3">
        <v>42604</v>
      </c>
      <c r="C419" s="3">
        <v>42494</v>
      </c>
      <c r="D419" s="3">
        <v>42660</v>
      </c>
      <c r="E419" t="str">
        <f>IF(B419 &lt;&gt; "",( IF(B419&lt;=var!$F$1, "1","0")), "-1")</f>
        <v>0</v>
      </c>
    </row>
    <row r="420" spans="1:5">
      <c r="A420" t="s">
        <v>5223</v>
      </c>
      <c r="B420" s="3">
        <v>42604</v>
      </c>
      <c r="C420" s="3">
        <v>42604</v>
      </c>
      <c r="D420" s="3">
        <v>42660</v>
      </c>
      <c r="E420" t="str">
        <f>IF(B420 &lt;&gt; "",( IF(B420&lt;=var!$F$1, "1","0")), "-1")</f>
        <v>0</v>
      </c>
    </row>
    <row r="421" spans="1:5">
      <c r="A421" t="s">
        <v>5224</v>
      </c>
      <c r="B421" s="3">
        <v>42625</v>
      </c>
      <c r="C421" s="3">
        <v>42625</v>
      </c>
      <c r="D421" s="3">
        <v>42660</v>
      </c>
      <c r="E421" t="str">
        <f>IF(B421 &lt;&gt; "",( IF(B421&lt;=var!$F$1, "1","0")), "-1")</f>
        <v>0</v>
      </c>
    </row>
    <row r="422" spans="1:5">
      <c r="A422" t="s">
        <v>5225</v>
      </c>
      <c r="B422" s="3">
        <v>42583</v>
      </c>
      <c r="C422" s="3">
        <v>42583</v>
      </c>
      <c r="D422" s="3">
        <v>42639</v>
      </c>
      <c r="E422" t="str">
        <f>IF(B422 &lt;&gt; "",( IF(B422&lt;=var!$F$1, "1","0")), "-1")</f>
        <v>1</v>
      </c>
    </row>
    <row r="423" spans="1:5">
      <c r="A423" t="s">
        <v>5226</v>
      </c>
      <c r="B423" s="3">
        <v>42549</v>
      </c>
      <c r="C423" s="3">
        <v>42549</v>
      </c>
      <c r="D423" s="3">
        <v>42639</v>
      </c>
      <c r="E423" t="str">
        <f>IF(B423 &lt;&gt; "",( IF(B423&lt;=var!$F$1, "1","0")), "-1")</f>
        <v>1</v>
      </c>
    </row>
    <row r="424" spans="1:5">
      <c r="A424" t="s">
        <v>5227</v>
      </c>
      <c r="B424" s="3">
        <v>42549</v>
      </c>
      <c r="C424" s="3">
        <v>42549</v>
      </c>
      <c r="D424" s="3">
        <v>42639</v>
      </c>
      <c r="E424" t="str">
        <f>IF(B424 &lt;&gt; "",( IF(B424&lt;=var!$F$1, "1","0")), "-1")</f>
        <v>1</v>
      </c>
    </row>
    <row r="425" spans="1:5">
      <c r="A425" t="s">
        <v>5228</v>
      </c>
      <c r="B425" s="3">
        <v>42599</v>
      </c>
      <c r="C425" s="3">
        <v>42551</v>
      </c>
      <c r="D425" s="3">
        <v>42660</v>
      </c>
      <c r="E425" t="str">
        <f>IF(B425 &lt;&gt; "",( IF(B425&lt;=var!$F$1, "1","0")), "-1")</f>
        <v>0</v>
      </c>
    </row>
    <row r="426" spans="1:5">
      <c r="A426" t="s">
        <v>5229</v>
      </c>
      <c r="B426" s="3">
        <v>42551</v>
      </c>
      <c r="C426" s="3">
        <v>42551</v>
      </c>
      <c r="D426" s="3">
        <v>42660</v>
      </c>
      <c r="E426" t="str">
        <f>IF(B426 &lt;&gt; "",( IF(B426&lt;=var!$F$1, "1","0")), "-1")</f>
        <v>1</v>
      </c>
    </row>
    <row r="427" spans="1:5">
      <c r="A427" t="s">
        <v>5230</v>
      </c>
      <c r="B427" s="3">
        <v>42486</v>
      </c>
      <c r="C427" s="3">
        <v>42486</v>
      </c>
      <c r="D427" s="3">
        <v>42660</v>
      </c>
      <c r="E427" t="str">
        <f>IF(B427 &lt;&gt; "",( IF(B427&lt;=var!$F$1, "1","0")), "-1")</f>
        <v>1</v>
      </c>
    </row>
    <row r="428" spans="1:5">
      <c r="A428" t="s">
        <v>5231</v>
      </c>
      <c r="B428" s="3">
        <v>42576</v>
      </c>
      <c r="C428" s="3">
        <v>42576</v>
      </c>
      <c r="D428" s="3">
        <v>42639</v>
      </c>
      <c r="E428" t="str">
        <f>IF(B428 &lt;&gt; "",( IF(B428&lt;=var!$F$1, "1","0")), "-1")</f>
        <v>1</v>
      </c>
    </row>
    <row r="429" spans="1:5">
      <c r="A429" t="s">
        <v>5232</v>
      </c>
      <c r="B429" s="3">
        <v>42584</v>
      </c>
      <c r="C429" s="3">
        <v>42584</v>
      </c>
      <c r="D429" s="3">
        <v>42639</v>
      </c>
      <c r="E429" t="str">
        <f>IF(B429 &lt;&gt; "",( IF(B429&lt;=var!$F$1, "1","0")), "-1")</f>
        <v>1</v>
      </c>
    </row>
    <row r="430" spans="1:5">
      <c r="A430" t="s">
        <v>5233</v>
      </c>
      <c r="B430" s="3">
        <v>42593</v>
      </c>
      <c r="C430" s="3">
        <v>42593</v>
      </c>
      <c r="D430" s="3">
        <v>42639</v>
      </c>
      <c r="E430" t="str">
        <f>IF(B430 &lt;&gt; "",( IF(B430&lt;=var!$F$1, "1","0")), "-1")</f>
        <v>1</v>
      </c>
    </row>
    <row r="431" spans="1:5">
      <c r="A431" t="s">
        <v>5234</v>
      </c>
      <c r="B431" s="3">
        <v>42549</v>
      </c>
      <c r="C431" s="3">
        <v>42549</v>
      </c>
      <c r="D431" s="3">
        <v>42660</v>
      </c>
      <c r="E431" t="str">
        <f>IF(B431 &lt;&gt; "",( IF(B431&lt;=var!$F$1, "1","0")), "-1")</f>
        <v>1</v>
      </c>
    </row>
    <row r="432" spans="1:5">
      <c r="A432" t="s">
        <v>5235</v>
      </c>
      <c r="B432" s="3">
        <v>42551</v>
      </c>
      <c r="C432" s="3">
        <v>42551</v>
      </c>
      <c r="D432" s="3">
        <v>42660</v>
      </c>
      <c r="E432" t="str">
        <f>IF(B432 &lt;&gt; "",( IF(B432&lt;=var!$F$1, "1","0")), "-1")</f>
        <v>1</v>
      </c>
    </row>
    <row r="433" spans="1:5">
      <c r="A433" t="s">
        <v>5236</v>
      </c>
      <c r="B433" s="3">
        <v>42493</v>
      </c>
      <c r="C433" s="3">
        <v>42493</v>
      </c>
      <c r="D433" s="3">
        <v>42660</v>
      </c>
      <c r="E433" t="str">
        <f>IF(B433 &lt;&gt; "",( IF(B433&lt;=var!$F$1, "1","0")), "-1")</f>
        <v>1</v>
      </c>
    </row>
    <row r="434" spans="1:5">
      <c r="A434" t="s">
        <v>5237</v>
      </c>
      <c r="B434" s="3">
        <v>42601</v>
      </c>
      <c r="C434" s="3">
        <v>42504</v>
      </c>
      <c r="D434" s="3">
        <v>42660</v>
      </c>
      <c r="E434" t="str">
        <f>IF(B434 &lt;&gt; "",( IF(B434&lt;=var!$F$1, "1","0")), "-1")</f>
        <v>0</v>
      </c>
    </row>
    <row r="435" spans="1:5">
      <c r="A435" t="s">
        <v>5238</v>
      </c>
      <c r="B435" s="3">
        <v>42505</v>
      </c>
      <c r="C435" s="3">
        <v>42505</v>
      </c>
      <c r="D435" s="3">
        <v>42639</v>
      </c>
      <c r="E435" t="str">
        <f>IF(B435 &lt;&gt; "",( IF(B435&lt;=var!$F$1, "1","0")), "-1")</f>
        <v>1</v>
      </c>
    </row>
    <row r="436" spans="1:5">
      <c r="A436" t="s">
        <v>5239</v>
      </c>
      <c r="B436" s="3">
        <v>42504</v>
      </c>
      <c r="C436" s="3">
        <v>42504</v>
      </c>
      <c r="D436" s="3">
        <v>42639</v>
      </c>
      <c r="E436" t="str">
        <f>IF(B436 &lt;&gt; "",( IF(B436&lt;=var!$F$1, "1","0")), "-1")</f>
        <v>1</v>
      </c>
    </row>
    <row r="437" spans="1:5">
      <c r="A437" t="s">
        <v>5240</v>
      </c>
      <c r="B437" s="3">
        <v>42593</v>
      </c>
      <c r="C437" s="3">
        <v>42593</v>
      </c>
      <c r="D437" s="3">
        <v>42639</v>
      </c>
      <c r="E437" t="str">
        <f>IF(B437 &lt;&gt; "",( IF(B437&lt;=var!$F$1, "1","0")), "-1")</f>
        <v>1</v>
      </c>
    </row>
    <row r="438" spans="1:5">
      <c r="A438" t="s">
        <v>5241</v>
      </c>
      <c r="B438" s="3">
        <v>42601</v>
      </c>
      <c r="C438" s="3">
        <v>42495</v>
      </c>
      <c r="D438" s="3">
        <v>42660</v>
      </c>
      <c r="E438" t="str">
        <f>IF(B438 &lt;&gt; "",( IF(B438&lt;=var!$F$1, "1","0")), "-1")</f>
        <v>0</v>
      </c>
    </row>
    <row r="439" spans="1:5">
      <c r="A439" t="s">
        <v>5242</v>
      </c>
      <c r="B439" s="3">
        <v>42549</v>
      </c>
      <c r="C439" s="3">
        <v>42549</v>
      </c>
      <c r="D439" s="3">
        <v>42639</v>
      </c>
      <c r="E439" t="str">
        <f>IF(B439 &lt;&gt; "",( IF(B439&lt;=var!$F$1, "1","0")), "-1")</f>
        <v>1</v>
      </c>
    </row>
    <row r="440" spans="1:5">
      <c r="A440" t="s">
        <v>5243</v>
      </c>
      <c r="B440" s="3">
        <v>42593</v>
      </c>
      <c r="C440" s="3">
        <v>42593</v>
      </c>
      <c r="D440" s="3">
        <v>42639</v>
      </c>
      <c r="E440" t="str">
        <f>IF(B440 &lt;&gt; "",( IF(B440&lt;=var!$F$1, "1","0")), "-1")</f>
        <v>1</v>
      </c>
    </row>
    <row r="441" spans="1:5">
      <c r="A441" t="s">
        <v>5244</v>
      </c>
      <c r="B441" s="3">
        <v>42604</v>
      </c>
      <c r="C441" s="3">
        <v>42500</v>
      </c>
      <c r="D441" s="3">
        <v>42639</v>
      </c>
      <c r="E441" t="str">
        <f>IF(B441 &lt;&gt; "",( IF(B441&lt;=var!$F$1, "1","0")), "-1")</f>
        <v>0</v>
      </c>
    </row>
    <row r="442" spans="1:5">
      <c r="A442" t="s">
        <v>5245</v>
      </c>
      <c r="B442" s="3">
        <v>42539</v>
      </c>
      <c r="C442" s="3">
        <v>42539</v>
      </c>
      <c r="D442" s="3">
        <v>42639</v>
      </c>
      <c r="E442" t="str">
        <f>IF(B442 &lt;&gt; "",( IF(B442&lt;=var!$F$1, "1","0")), "-1")</f>
        <v>1</v>
      </c>
    </row>
    <row r="443" spans="1:5">
      <c r="A443" t="s">
        <v>5246</v>
      </c>
      <c r="B443" s="3">
        <v>42568</v>
      </c>
      <c r="C443" s="3">
        <v>42568</v>
      </c>
      <c r="D443" s="3">
        <v>42639</v>
      </c>
      <c r="E443" t="str">
        <f>IF(B443 &lt;&gt; "",( IF(B443&lt;=var!$F$1, "1","0")), "-1")</f>
        <v>1</v>
      </c>
    </row>
    <row r="444" spans="1:5">
      <c r="A444" t="s">
        <v>5247</v>
      </c>
      <c r="B444" s="3">
        <v>42537</v>
      </c>
      <c r="C444" s="3">
        <v>42537</v>
      </c>
      <c r="D444" s="3">
        <v>42639</v>
      </c>
      <c r="E444" t="str">
        <f>IF(B444 &lt;&gt; "",( IF(B444&lt;=var!$F$1, "1","0")), "-1")</f>
        <v>1</v>
      </c>
    </row>
    <row r="445" spans="1:5">
      <c r="A445" t="s">
        <v>5248</v>
      </c>
      <c r="B445" s="3">
        <v>42593</v>
      </c>
      <c r="C445" s="3">
        <v>42593</v>
      </c>
      <c r="D445" s="3">
        <v>42639</v>
      </c>
      <c r="E445" t="str">
        <f>IF(B445 &lt;&gt; "",( IF(B445&lt;=var!$F$1, "1","0")), "-1")</f>
        <v>1</v>
      </c>
    </row>
    <row r="446" spans="1:5">
      <c r="A446" t="s">
        <v>5249</v>
      </c>
      <c r="B446" s="3">
        <v>42601</v>
      </c>
      <c r="C446" s="3">
        <v>42495</v>
      </c>
      <c r="D446" s="3">
        <v>42639</v>
      </c>
      <c r="E446" t="str">
        <f>IF(B446 &lt;&gt; "",( IF(B446&lt;=var!$F$1, "1","0")), "-1")</f>
        <v>0</v>
      </c>
    </row>
    <row r="447" spans="1:5">
      <c r="A447" t="s">
        <v>5250</v>
      </c>
      <c r="B447" s="3">
        <v>42601</v>
      </c>
      <c r="C447" s="3">
        <v>42495</v>
      </c>
      <c r="D447" s="3">
        <v>42639</v>
      </c>
      <c r="E447" t="str">
        <f>IF(B447 &lt;&gt; "",( IF(B447&lt;=var!$F$1, "1","0")), "-1")</f>
        <v>0</v>
      </c>
    </row>
    <row r="448" spans="1:5">
      <c r="A448" t="s">
        <v>5251</v>
      </c>
      <c r="B448" s="3">
        <v>42549</v>
      </c>
      <c r="C448" s="3">
        <v>42549</v>
      </c>
      <c r="D448" s="3">
        <v>42639</v>
      </c>
      <c r="E448" t="str">
        <f>IF(B448 &lt;&gt; "",( IF(B448&lt;=var!$F$1, "1","0")), "-1")</f>
        <v>1</v>
      </c>
    </row>
    <row r="449" spans="1:5">
      <c r="A449" t="s">
        <v>5252</v>
      </c>
      <c r="B449" s="3">
        <v>42586</v>
      </c>
      <c r="C449" s="3">
        <v>42586</v>
      </c>
      <c r="D449" s="3">
        <v>42639</v>
      </c>
      <c r="E449" t="str">
        <f>IF(B449 &lt;&gt; "",( IF(B449&lt;=var!$F$1, "1","0")), "-1")</f>
        <v>1</v>
      </c>
    </row>
    <row r="450" spans="1:5">
      <c r="A450" t="s">
        <v>1258</v>
      </c>
      <c r="B450" s="3">
        <v>42552</v>
      </c>
      <c r="C450" s="3">
        <v>42552</v>
      </c>
      <c r="D450" s="3">
        <v>42605</v>
      </c>
      <c r="E450" t="str">
        <f>IF(B450 &lt;&gt; "",( IF(B450&lt;=var!$F$1, "1","0")), "-1")</f>
        <v>1</v>
      </c>
    </row>
    <row r="451" spans="1:5">
      <c r="A451" t="s">
        <v>1515</v>
      </c>
      <c r="B451" s="3">
        <v>42551</v>
      </c>
      <c r="C451" s="3">
        <v>42551</v>
      </c>
      <c r="D451" s="3">
        <v>42604</v>
      </c>
      <c r="E451" t="str">
        <f>IF(B451 &lt;&gt; "",( IF(B451&lt;=var!$F$1, "1","0")), "-1")</f>
        <v>1</v>
      </c>
    </row>
    <row r="452" spans="1:5">
      <c r="A452" t="s">
        <v>1516</v>
      </c>
      <c r="B452" s="3">
        <v>42534</v>
      </c>
      <c r="C452" s="3">
        <v>42534</v>
      </c>
      <c r="D452" s="3">
        <v>42579</v>
      </c>
      <c r="E452" t="str">
        <f>IF(B452 &lt;&gt; "",( IF(B452&lt;=var!$F$1, "1","0")), "-1")</f>
        <v>1</v>
      </c>
    </row>
    <row r="453" spans="1:5">
      <c r="A453" t="s">
        <v>1259</v>
      </c>
      <c r="B453" s="3">
        <v>42373</v>
      </c>
      <c r="C453" s="3">
        <v>42373</v>
      </c>
      <c r="D453" s="3">
        <v>42432</v>
      </c>
      <c r="E453" t="str">
        <f>IF(B453 &lt;&gt; "",( IF(B453&lt;=var!$F$1, "1","0")), "-1")</f>
        <v>1</v>
      </c>
    </row>
    <row r="454" spans="1:5">
      <c r="A454" t="s">
        <v>1517</v>
      </c>
      <c r="B454" s="3">
        <v>42611</v>
      </c>
      <c r="C454" s="3">
        <v>42611</v>
      </c>
      <c r="D454" s="3">
        <v>42668</v>
      </c>
      <c r="E454" t="str">
        <f>IF(B454 &lt;&gt; "",( IF(B454&lt;=var!$F$1, "1","0")), "-1")</f>
        <v>0</v>
      </c>
    </row>
    <row r="455" spans="1:5">
      <c r="A455" t="s">
        <v>1788</v>
      </c>
      <c r="B455" s="3">
        <v>42535</v>
      </c>
      <c r="C455" s="3">
        <v>42535</v>
      </c>
      <c r="D455" s="3">
        <v>42555</v>
      </c>
      <c r="E455" t="str">
        <f>IF(B455 &lt;&gt; "",( IF(B455&lt;=var!$F$1, "1","0")), "-1")</f>
        <v>1</v>
      </c>
    </row>
    <row r="456" spans="1:5">
      <c r="A456" t="s">
        <v>1789</v>
      </c>
      <c r="B456" s="3">
        <v>42382</v>
      </c>
      <c r="C456" s="3">
        <v>42382</v>
      </c>
      <c r="D456" s="3">
        <v>42555</v>
      </c>
      <c r="E456" t="str">
        <f>IF(B456 &lt;&gt; "",( IF(B456&lt;=var!$F$1, "1","0")), "-1")</f>
        <v>1</v>
      </c>
    </row>
    <row r="457" spans="1:5">
      <c r="A457" t="s">
        <v>1374</v>
      </c>
      <c r="B457" s="3">
        <v>42521</v>
      </c>
      <c r="C457" s="3">
        <v>42521</v>
      </c>
      <c r="D457" s="3">
        <v>42579</v>
      </c>
      <c r="E457" t="str">
        <f>IF(B457 &lt;&gt; "",( IF(B457&lt;=var!$F$1, "1","0")), "-1")</f>
        <v>1</v>
      </c>
    </row>
    <row r="458" spans="1:5">
      <c r="A458" t="s">
        <v>2456</v>
      </c>
      <c r="B458" s="3">
        <v>42487</v>
      </c>
      <c r="C458" s="3">
        <v>42487</v>
      </c>
      <c r="D458" s="3">
        <v>42606</v>
      </c>
      <c r="E458" t="str">
        <f>IF(B458 &lt;&gt; "",( IF(B458&lt;=var!$F$1, "1","0")), "-1")</f>
        <v>1</v>
      </c>
    </row>
    <row r="459" spans="1:5">
      <c r="A459" t="s">
        <v>1260</v>
      </c>
      <c r="B459" s="3">
        <v>42590</v>
      </c>
      <c r="C459" s="3">
        <v>42590</v>
      </c>
      <c r="D459" s="3">
        <v>42639</v>
      </c>
      <c r="E459" t="str">
        <f>IF(B459 &lt;&gt; "",( IF(B459&lt;=var!$F$1, "1","0")), "-1")</f>
        <v>1</v>
      </c>
    </row>
    <row r="460" spans="1:5">
      <c r="A460" t="s">
        <v>1388</v>
      </c>
      <c r="B460" s="3">
        <v>42622</v>
      </c>
      <c r="C460" s="3">
        <v>42622</v>
      </c>
      <c r="D460" s="3">
        <v>42668</v>
      </c>
      <c r="E460" t="str">
        <f>IF(B460 &lt;&gt; "",( IF(B460&lt;=var!$F$1, "1","0")), "-1")</f>
        <v>0</v>
      </c>
    </row>
    <row r="461" spans="1:5">
      <c r="A461" t="s">
        <v>2457</v>
      </c>
      <c r="B461" s="3">
        <v>42527</v>
      </c>
      <c r="C461" s="3">
        <v>42527</v>
      </c>
      <c r="D461" s="3">
        <v>42604</v>
      </c>
      <c r="E461" t="str">
        <f>IF(B461 &lt;&gt; "",( IF(B461&lt;=var!$F$1, "1","0")), "-1")</f>
        <v>1</v>
      </c>
    </row>
    <row r="462" spans="1:5">
      <c r="A462" t="s">
        <v>1518</v>
      </c>
      <c r="B462" s="3">
        <v>42552</v>
      </c>
      <c r="C462" s="3">
        <v>42552</v>
      </c>
      <c r="D462" s="3">
        <v>42604</v>
      </c>
      <c r="E462" t="str">
        <f>IF(B462 &lt;&gt; "",( IF(B462&lt;=var!$F$1, "1","0")), "-1")</f>
        <v>1</v>
      </c>
    </row>
    <row r="463" spans="1:5">
      <c r="A463" t="s">
        <v>1519</v>
      </c>
      <c r="B463" s="3">
        <v>42570</v>
      </c>
      <c r="C463" s="3">
        <v>42570</v>
      </c>
      <c r="D463" s="3">
        <v>42639</v>
      </c>
      <c r="E463" t="str">
        <f>IF(B463 &lt;&gt; "",( IF(B463&lt;=var!$F$1, "1","0")), "-1")</f>
        <v>1</v>
      </c>
    </row>
    <row r="464" spans="1:5">
      <c r="A464" t="s">
        <v>1261</v>
      </c>
      <c r="B464" s="3">
        <v>42521</v>
      </c>
      <c r="C464" s="3">
        <v>42521</v>
      </c>
      <c r="D464" s="3">
        <v>42579</v>
      </c>
      <c r="E464" t="str">
        <f>IF(B464 &lt;&gt; "",( IF(B464&lt;=var!$F$1, "1","0")), "-1")</f>
        <v>1</v>
      </c>
    </row>
    <row r="465" spans="1:5">
      <c r="A465" t="s">
        <v>1262</v>
      </c>
      <c r="B465" s="3"/>
      <c r="C465" s="3">
        <v>42557</v>
      </c>
      <c r="D465" s="3">
        <v>42604</v>
      </c>
      <c r="E465" t="str">
        <f>IF(B465 &lt;&gt; "",( IF(B465&lt;=var!$F$1, "1","0")), "-1")</f>
        <v>-1</v>
      </c>
    </row>
    <row r="466" spans="1:5">
      <c r="A466" t="s">
        <v>1520</v>
      </c>
      <c r="B466" s="3">
        <v>42557</v>
      </c>
      <c r="C466" s="3">
        <v>42557</v>
      </c>
      <c r="D466" s="3">
        <v>42604</v>
      </c>
      <c r="E466" t="str">
        <f>IF(B466 &lt;&gt; "",( IF(B466&lt;=var!$F$1, "1","0")), "-1")</f>
        <v>1</v>
      </c>
    </row>
    <row r="467" spans="1:5">
      <c r="A467" t="s">
        <v>1263</v>
      </c>
      <c r="B467" s="3">
        <v>42557</v>
      </c>
      <c r="C467" s="3">
        <v>42557</v>
      </c>
      <c r="D467" s="3">
        <v>42604</v>
      </c>
      <c r="E467" t="str">
        <f>IF(B467 &lt;&gt; "",( IF(B467&lt;=var!$F$1, "1","0")), "-1")</f>
        <v>1</v>
      </c>
    </row>
    <row r="468" spans="1:5">
      <c r="A468" t="s">
        <v>150</v>
      </c>
      <c r="B468" s="3">
        <v>42580</v>
      </c>
      <c r="C468" s="3">
        <v>42580</v>
      </c>
      <c r="D468" s="3">
        <v>42643</v>
      </c>
      <c r="E468" t="str">
        <f>IF(B468 &lt;&gt; "",( IF(B468&lt;=var!$F$1, "1","0")), "-1")</f>
        <v>1</v>
      </c>
    </row>
    <row r="469" spans="1:5">
      <c r="A469" t="s">
        <v>1523</v>
      </c>
      <c r="B469" s="3">
        <v>42569</v>
      </c>
      <c r="C469" s="3">
        <v>42569</v>
      </c>
      <c r="D469" s="3">
        <v>42643</v>
      </c>
      <c r="E469" t="str">
        <f>IF(B469 &lt;&gt; "",( IF(B469&lt;=var!$F$1, "1","0")), "-1")</f>
        <v>1</v>
      </c>
    </row>
    <row r="470" spans="1:5">
      <c r="A470" t="s">
        <v>161</v>
      </c>
      <c r="B470" s="3">
        <v>42576</v>
      </c>
      <c r="C470" s="3">
        <v>42576</v>
      </c>
      <c r="D470" s="3">
        <v>42662</v>
      </c>
      <c r="E470" t="str">
        <f>IF(B470 &lt;&gt; "",( IF(B470&lt;=var!$F$1, "1","0")), "-1")</f>
        <v>1</v>
      </c>
    </row>
    <row r="471" spans="1:5">
      <c r="A471" t="s">
        <v>191</v>
      </c>
      <c r="B471" s="3">
        <v>42552</v>
      </c>
      <c r="C471" s="3">
        <v>42552</v>
      </c>
      <c r="D471" s="3">
        <v>42605</v>
      </c>
      <c r="E471" t="str">
        <f>IF(B471 &lt;&gt; "",( IF(B471&lt;=var!$F$1, "1","0")), "-1")</f>
        <v>1</v>
      </c>
    </row>
    <row r="472" spans="1:5">
      <c r="A472" t="s">
        <v>192</v>
      </c>
      <c r="B472" s="3">
        <v>42558</v>
      </c>
      <c r="C472" s="3">
        <v>42558</v>
      </c>
      <c r="D472" s="3">
        <v>42639</v>
      </c>
      <c r="E472" t="str">
        <f>IF(B472 &lt;&gt; "",( IF(B472&lt;=var!$F$1, "1","0")), "-1")</f>
        <v>1</v>
      </c>
    </row>
    <row r="473" spans="1:5">
      <c r="A473" t="s">
        <v>1406</v>
      </c>
      <c r="B473" s="3">
        <v>42426</v>
      </c>
      <c r="C473" s="3">
        <v>42426</v>
      </c>
      <c r="D473" s="3">
        <v>42486</v>
      </c>
      <c r="E473" t="str">
        <f>IF(B473 &lt;&gt; "",( IF(B473&lt;=var!$F$1, "1","0")), "-1")</f>
        <v>1</v>
      </c>
    </row>
    <row r="474" spans="1:5">
      <c r="A474" t="s">
        <v>979</v>
      </c>
      <c r="B474" s="3">
        <v>42425</v>
      </c>
      <c r="C474" s="3">
        <v>42425</v>
      </c>
      <c r="D474" s="3">
        <v>42604</v>
      </c>
      <c r="E474" t="str">
        <f>IF(B474 &lt;&gt; "",( IF(B474&lt;=var!$F$1, "1","0")), "-1")</f>
        <v>1</v>
      </c>
    </row>
    <row r="475" spans="1:5">
      <c r="A475" t="s">
        <v>2458</v>
      </c>
      <c r="B475" s="3">
        <v>42593</v>
      </c>
      <c r="C475" s="3">
        <v>42593</v>
      </c>
      <c r="D475" s="3">
        <v>42643</v>
      </c>
      <c r="E475" t="str">
        <f>IF(B475 &lt;&gt; "",( IF(B475&lt;=var!$F$1, "1","0")), "-1")</f>
        <v>1</v>
      </c>
    </row>
    <row r="476" spans="1:5">
      <c r="A476" t="s">
        <v>919</v>
      </c>
      <c r="B476" s="3">
        <v>42613</v>
      </c>
      <c r="C476" s="3">
        <v>42613</v>
      </c>
      <c r="D476" s="3">
        <v>42668</v>
      </c>
      <c r="E476" t="str">
        <f>IF(B476 &lt;&gt; "",( IF(B476&lt;=var!$F$1, "1","0")), "-1")</f>
        <v>0</v>
      </c>
    </row>
    <row r="477" spans="1:5">
      <c r="A477" t="s">
        <v>920</v>
      </c>
      <c r="B477" s="3">
        <v>42552</v>
      </c>
      <c r="C477" s="3">
        <v>42552</v>
      </c>
      <c r="D477" s="3">
        <v>42605</v>
      </c>
      <c r="E477" t="str">
        <f>IF(B477 &lt;&gt; "",( IF(B477&lt;=var!$F$1, "1","0")), "-1")</f>
        <v>1</v>
      </c>
    </row>
    <row r="478" spans="1:5">
      <c r="A478" t="s">
        <v>921</v>
      </c>
      <c r="B478" s="3">
        <v>42557</v>
      </c>
      <c r="C478" s="3">
        <v>42557</v>
      </c>
      <c r="D478" s="3">
        <v>42604</v>
      </c>
      <c r="E478" t="str">
        <f>IF(B478 &lt;&gt; "",( IF(B478&lt;=var!$F$1, "1","0")), "-1")</f>
        <v>1</v>
      </c>
    </row>
    <row r="479" spans="1:5">
      <c r="A479" t="s">
        <v>923</v>
      </c>
      <c r="B479" s="3">
        <v>42590</v>
      </c>
      <c r="C479" s="3">
        <v>42590</v>
      </c>
      <c r="D479" s="3">
        <v>42639</v>
      </c>
      <c r="E479" t="str">
        <f>IF(B479 &lt;&gt; "",( IF(B479&lt;=var!$F$1, "1","0")), "-1")</f>
        <v>1</v>
      </c>
    </row>
    <row r="480" spans="1:5">
      <c r="A480" t="s">
        <v>922</v>
      </c>
      <c r="B480" s="3">
        <v>42593</v>
      </c>
      <c r="C480" s="3">
        <v>42593</v>
      </c>
      <c r="D480" s="3">
        <v>42639</v>
      </c>
      <c r="E480" t="str">
        <f>IF(B480 &lt;&gt; "",( IF(B480&lt;=var!$F$1, "1","0")), "-1")</f>
        <v>1</v>
      </c>
    </row>
    <row r="481" spans="1:5">
      <c r="A481" t="s">
        <v>1229</v>
      </c>
      <c r="B481" s="3">
        <v>42429</v>
      </c>
      <c r="C481" s="3">
        <v>42429</v>
      </c>
      <c r="D481" s="3">
        <v>42486</v>
      </c>
      <c r="E481" t="str">
        <f>IF(B481 &lt;&gt; "",( IF(B481&lt;=var!$F$1, "1","0")), "-1")</f>
        <v>1</v>
      </c>
    </row>
    <row r="482" spans="1:5">
      <c r="A482" t="s">
        <v>924</v>
      </c>
      <c r="B482" s="3">
        <v>42426</v>
      </c>
      <c r="C482" s="3">
        <v>42426</v>
      </c>
      <c r="D482" s="3">
        <v>42604</v>
      </c>
      <c r="E482" t="str">
        <f>IF(B482 &lt;&gt; "",( IF(B482&lt;=var!$F$1, "1","0")), "-1")</f>
        <v>1</v>
      </c>
    </row>
    <row r="483" spans="1:5">
      <c r="A483" t="s">
        <v>925</v>
      </c>
      <c r="B483" s="3">
        <v>42487</v>
      </c>
      <c r="C483" s="3">
        <v>42487</v>
      </c>
      <c r="D483" s="3">
        <v>42550</v>
      </c>
      <c r="E483" t="str">
        <f>IF(B483 &lt;&gt; "",( IF(B483&lt;=var!$F$1, "1","0")), "-1")</f>
        <v>1</v>
      </c>
    </row>
    <row r="484" spans="1:5">
      <c r="A484" t="s">
        <v>926</v>
      </c>
      <c r="B484" s="3">
        <v>42578</v>
      </c>
      <c r="C484" s="3">
        <v>42578</v>
      </c>
      <c r="D484" s="3">
        <v>42639</v>
      </c>
      <c r="E484" t="str">
        <f>IF(B484 &lt;&gt; "",( IF(B484&lt;=var!$F$1, "1","0")), "-1")</f>
        <v>1</v>
      </c>
    </row>
    <row r="485" spans="1:5">
      <c r="A485" t="s">
        <v>927</v>
      </c>
      <c r="B485" s="3">
        <v>42619</v>
      </c>
      <c r="C485" s="3">
        <v>42619</v>
      </c>
      <c r="D485" s="3">
        <v>42668</v>
      </c>
      <c r="E485" t="str">
        <f>IF(B485 &lt;&gt; "",( IF(B485&lt;=var!$F$1, "1","0")), "-1")</f>
        <v>0</v>
      </c>
    </row>
    <row r="486" spans="1:5">
      <c r="A486" t="s">
        <v>928</v>
      </c>
      <c r="B486" s="3">
        <v>42450</v>
      </c>
      <c r="C486" s="3">
        <v>42450</v>
      </c>
      <c r="D486" s="3">
        <v>42506</v>
      </c>
      <c r="E486" t="str">
        <f>IF(B486 &lt;&gt; "",( IF(B486&lt;=var!$F$1, "1","0")), "-1")</f>
        <v>1</v>
      </c>
    </row>
    <row r="487" spans="1:5">
      <c r="A487" t="s">
        <v>929</v>
      </c>
      <c r="B487" s="3">
        <v>42381</v>
      </c>
      <c r="C487" s="3">
        <v>42381</v>
      </c>
      <c r="D487" s="3">
        <v>42426</v>
      </c>
      <c r="E487" t="str">
        <f>IF(B487 &lt;&gt; "",( IF(B487&lt;=var!$F$1, "1","0")), "-1")</f>
        <v>1</v>
      </c>
    </row>
    <row r="488" spans="1:5">
      <c r="A488" t="s">
        <v>1230</v>
      </c>
      <c r="B488" s="3">
        <v>42485</v>
      </c>
      <c r="C488" s="3">
        <v>42485</v>
      </c>
      <c r="D488" s="3">
        <v>42550</v>
      </c>
      <c r="E488" t="str">
        <f>IF(B488 &lt;&gt; "",( IF(B488&lt;=var!$F$1, "1","0")), "-1")</f>
        <v>1</v>
      </c>
    </row>
    <row r="489" spans="1:5">
      <c r="A489" t="s">
        <v>931</v>
      </c>
      <c r="B489" s="3">
        <v>42573</v>
      </c>
      <c r="C489" s="3">
        <v>42573</v>
      </c>
      <c r="D489" s="3">
        <v>42639</v>
      </c>
      <c r="E489" t="str">
        <f>IF(B489 &lt;&gt; "",( IF(B489&lt;=var!$F$1, "1","0")), "-1")</f>
        <v>1</v>
      </c>
    </row>
    <row r="490" spans="1:5">
      <c r="A490" t="s">
        <v>932</v>
      </c>
      <c r="B490" s="3">
        <v>42613</v>
      </c>
      <c r="C490" s="3">
        <v>42613</v>
      </c>
      <c r="D490" s="3">
        <v>42668</v>
      </c>
      <c r="E490" t="str">
        <f>IF(B490 &lt;&gt; "",( IF(B490&lt;=var!$F$1, "1","0")), "-1")</f>
        <v>0</v>
      </c>
    </row>
    <row r="491" spans="1:5">
      <c r="A491" t="s">
        <v>933</v>
      </c>
      <c r="B491" s="3">
        <v>42614</v>
      </c>
      <c r="C491" s="3">
        <v>42614</v>
      </c>
      <c r="D491" s="3">
        <v>42668</v>
      </c>
      <c r="E491" t="str">
        <f>IF(B491 &lt;&gt; "",( IF(B491&lt;=var!$F$1, "1","0")), "-1")</f>
        <v>0</v>
      </c>
    </row>
    <row r="492" spans="1:5">
      <c r="A492" t="s">
        <v>934</v>
      </c>
      <c r="B492" s="3">
        <v>42429</v>
      </c>
      <c r="C492" s="3">
        <v>42429</v>
      </c>
      <c r="D492" s="3">
        <v>42520</v>
      </c>
      <c r="E492" t="str">
        <f>IF(B492 &lt;&gt; "",( IF(B492&lt;=var!$F$1, "1","0")), "-1")</f>
        <v>1</v>
      </c>
    </row>
    <row r="493" spans="1:5">
      <c r="A493" t="s">
        <v>935</v>
      </c>
      <c r="B493" s="3">
        <v>42548</v>
      </c>
      <c r="C493" s="3">
        <v>42548</v>
      </c>
      <c r="D493" s="3">
        <v>42605</v>
      </c>
      <c r="E493" t="str">
        <f>IF(B493 &lt;&gt; "",( IF(B493&lt;=var!$F$1, "1","0")), "-1")</f>
        <v>1</v>
      </c>
    </row>
    <row r="494" spans="1:5">
      <c r="A494" t="s">
        <v>936</v>
      </c>
      <c r="B494" s="3">
        <v>42429</v>
      </c>
      <c r="C494" s="3">
        <v>42429</v>
      </c>
      <c r="D494" s="3">
        <v>42478</v>
      </c>
      <c r="E494" t="str">
        <f>IF(B494 &lt;&gt; "",( IF(B494&lt;=var!$F$1, "1","0")), "-1")</f>
        <v>1</v>
      </c>
    </row>
    <row r="495" spans="1:5">
      <c r="A495" t="s">
        <v>943</v>
      </c>
      <c r="B495" s="3">
        <v>42527</v>
      </c>
      <c r="C495" s="3">
        <v>42527</v>
      </c>
      <c r="D495" s="3">
        <v>42579</v>
      </c>
      <c r="E495" t="str">
        <f>IF(B495 &lt;&gt; "",( IF(B495&lt;=var!$F$1, "1","0")), "-1")</f>
        <v>1</v>
      </c>
    </row>
    <row r="496" spans="1:5">
      <c r="A496" t="s">
        <v>944</v>
      </c>
      <c r="B496" s="3">
        <v>42550</v>
      </c>
      <c r="C496" s="3">
        <v>42550</v>
      </c>
      <c r="D496" s="3">
        <v>42605</v>
      </c>
      <c r="E496" t="str">
        <f>IF(B496 &lt;&gt; "",( IF(B496&lt;=var!$F$1, "1","0")), "-1")</f>
        <v>1</v>
      </c>
    </row>
    <row r="497" spans="1:5">
      <c r="A497" t="s">
        <v>945</v>
      </c>
      <c r="B497" s="3">
        <v>42593</v>
      </c>
      <c r="C497" s="3">
        <v>42593</v>
      </c>
      <c r="D497" s="3">
        <v>42643</v>
      </c>
      <c r="E497" t="str">
        <f>IF(B497 &lt;&gt; "",( IF(B497&lt;=var!$F$1, "1","0")), "-1")</f>
        <v>1</v>
      </c>
    </row>
    <row r="498" spans="1:5">
      <c r="A498" t="s">
        <v>946</v>
      </c>
      <c r="B498" s="3">
        <v>42593</v>
      </c>
      <c r="C498" s="3">
        <v>42593</v>
      </c>
      <c r="D498" s="3">
        <v>42643</v>
      </c>
      <c r="E498" t="str">
        <f>IF(B498 &lt;&gt; "",( IF(B498&lt;=var!$F$1, "1","0")), "-1")</f>
        <v>1</v>
      </c>
    </row>
    <row r="499" spans="1:5">
      <c r="A499" t="s">
        <v>947</v>
      </c>
      <c r="B499" s="3">
        <v>42593</v>
      </c>
      <c r="C499" s="3">
        <v>42593</v>
      </c>
      <c r="D499" s="3">
        <v>42639</v>
      </c>
      <c r="E499" t="str">
        <f>IF(B499 &lt;&gt; "",( IF(B499&lt;=var!$F$1, "1","0")), "-1")</f>
        <v>1</v>
      </c>
    </row>
    <row r="500" spans="1:5">
      <c r="A500" t="s">
        <v>948</v>
      </c>
      <c r="B500" s="3">
        <v>42606</v>
      </c>
      <c r="C500" s="3">
        <v>42606</v>
      </c>
      <c r="D500" s="3">
        <v>42668</v>
      </c>
      <c r="E500" t="str">
        <f>IF(B500 &lt;&gt; "",( IF(B500&lt;=var!$F$1, "1","0")), "-1")</f>
        <v>0</v>
      </c>
    </row>
    <row r="501" spans="1:5">
      <c r="A501" t="s">
        <v>949</v>
      </c>
      <c r="B501" s="3">
        <v>42620</v>
      </c>
      <c r="C501" s="3">
        <v>42620</v>
      </c>
      <c r="D501" s="3">
        <v>42668</v>
      </c>
      <c r="E501" t="str">
        <f>IF(B501 &lt;&gt; "",( IF(B501&lt;=var!$F$1, "1","0")), "-1")</f>
        <v>0</v>
      </c>
    </row>
    <row r="502" spans="1:5">
      <c r="A502" t="s">
        <v>950</v>
      </c>
      <c r="B502" s="3">
        <v>42593</v>
      </c>
      <c r="C502" s="3">
        <v>42593</v>
      </c>
      <c r="D502" s="3">
        <v>42643</v>
      </c>
      <c r="E502" t="str">
        <f>IF(B502 &lt;&gt; "",( IF(B502&lt;=var!$F$1, "1","0")), "-1")</f>
        <v>1</v>
      </c>
    </row>
    <row r="503" spans="1:5">
      <c r="A503" t="s">
        <v>951</v>
      </c>
      <c r="B503" s="3">
        <v>42593</v>
      </c>
      <c r="C503" s="3">
        <v>42593</v>
      </c>
      <c r="D503" s="3">
        <v>42643</v>
      </c>
      <c r="E503" t="str">
        <f>IF(B503 &lt;&gt; "",( IF(B503&lt;=var!$F$1, "1","0")), "-1")</f>
        <v>1</v>
      </c>
    </row>
    <row r="504" spans="1:5">
      <c r="A504" t="s">
        <v>952</v>
      </c>
      <c r="B504" s="3">
        <v>42593</v>
      </c>
      <c r="C504" s="3">
        <v>42593</v>
      </c>
      <c r="D504" s="3">
        <v>42639</v>
      </c>
      <c r="E504" t="str">
        <f>IF(B504 &lt;&gt; "",( IF(B504&lt;=var!$F$1, "1","0")), "-1")</f>
        <v>1</v>
      </c>
    </row>
    <row r="505" spans="1:5">
      <c r="A505" t="s">
        <v>953</v>
      </c>
      <c r="B505" s="3">
        <v>42593</v>
      </c>
      <c r="C505" s="3">
        <v>42593</v>
      </c>
      <c r="D505" s="3">
        <v>42643</v>
      </c>
      <c r="E505" t="str">
        <f>IF(B505 &lt;&gt; "",( IF(B505&lt;=var!$F$1, "1","0")), "-1")</f>
        <v>1</v>
      </c>
    </row>
    <row r="506" spans="1:5">
      <c r="A506" t="s">
        <v>1363</v>
      </c>
      <c r="B506" s="3">
        <v>42593</v>
      </c>
      <c r="C506" s="3">
        <v>42593</v>
      </c>
      <c r="D506" s="3">
        <v>42643</v>
      </c>
      <c r="E506" t="str">
        <f>IF(B506 &lt;&gt; "",( IF(B506&lt;=var!$F$1, "1","0")), "-1")</f>
        <v>1</v>
      </c>
    </row>
    <row r="507" spans="1:5">
      <c r="A507" t="s">
        <v>954</v>
      </c>
      <c r="B507" s="3">
        <v>42593</v>
      </c>
      <c r="C507" s="3">
        <v>42593</v>
      </c>
      <c r="D507" s="3">
        <v>42639</v>
      </c>
      <c r="E507" t="str">
        <f>IF(B507 &lt;&gt; "",( IF(B507&lt;=var!$F$1, "1","0")), "-1")</f>
        <v>1</v>
      </c>
    </row>
    <row r="508" spans="1:5">
      <c r="A508" t="s">
        <v>955</v>
      </c>
      <c r="B508" s="3">
        <v>42593</v>
      </c>
      <c r="C508" s="3">
        <v>42593</v>
      </c>
      <c r="D508" s="3">
        <v>42639</v>
      </c>
      <c r="E508" t="str">
        <f>IF(B508 &lt;&gt; "",( IF(B508&lt;=var!$F$1, "1","0")), "-1")</f>
        <v>1</v>
      </c>
    </row>
    <row r="509" spans="1:5">
      <c r="A509" t="s">
        <v>956</v>
      </c>
      <c r="B509" s="3">
        <v>42557</v>
      </c>
      <c r="C509" s="3">
        <v>42557</v>
      </c>
      <c r="D509" s="3">
        <v>42605</v>
      </c>
      <c r="E509" t="str">
        <f>IF(B509 &lt;&gt; "",( IF(B509&lt;=var!$F$1, "1","0")), "-1")</f>
        <v>1</v>
      </c>
    </row>
    <row r="510" spans="1:5">
      <c r="A510" t="s">
        <v>957</v>
      </c>
      <c r="B510" s="3">
        <v>42593</v>
      </c>
      <c r="C510" s="3">
        <v>42593</v>
      </c>
      <c r="D510" s="3">
        <v>42639</v>
      </c>
      <c r="E510" t="str">
        <f>IF(B510 &lt;&gt; "",( IF(B510&lt;=var!$F$1, "1","0")), "-1")</f>
        <v>1</v>
      </c>
    </row>
    <row r="511" spans="1:5">
      <c r="A511" t="s">
        <v>958</v>
      </c>
      <c r="B511" s="3">
        <v>42593</v>
      </c>
      <c r="C511" s="3">
        <v>42593</v>
      </c>
      <c r="D511" s="3">
        <v>42639</v>
      </c>
      <c r="E511" t="str">
        <f>IF(B511 &lt;&gt; "",( IF(B511&lt;=var!$F$1, "1","0")), "-1")</f>
        <v>1</v>
      </c>
    </row>
    <row r="512" spans="1:5">
      <c r="A512" t="s">
        <v>959</v>
      </c>
      <c r="B512" s="3">
        <v>42593</v>
      </c>
      <c r="C512" s="3">
        <v>42593</v>
      </c>
      <c r="D512" s="3">
        <v>42639</v>
      </c>
      <c r="E512" t="str">
        <f>IF(B512 &lt;&gt; "",( IF(B512&lt;=var!$F$1, "1","0")), "-1")</f>
        <v>1</v>
      </c>
    </row>
    <row r="513" spans="1:5">
      <c r="A513" t="s">
        <v>961</v>
      </c>
      <c r="B513" s="3">
        <v>42426</v>
      </c>
      <c r="C513" s="3">
        <v>42426</v>
      </c>
      <c r="D513" s="3">
        <v>42486</v>
      </c>
      <c r="E513" t="str">
        <f>IF(B513 &lt;&gt; "",( IF(B513&lt;=var!$F$1, "1","0")), "-1")</f>
        <v>1</v>
      </c>
    </row>
    <row r="514" spans="1:5">
      <c r="A514" t="s">
        <v>962</v>
      </c>
      <c r="B514" s="3">
        <v>42419</v>
      </c>
      <c r="C514" s="3">
        <v>42419</v>
      </c>
      <c r="D514" s="3">
        <v>42486</v>
      </c>
      <c r="E514" t="str">
        <f>IF(B514 &lt;&gt; "",( IF(B514&lt;=var!$F$1, "1","0")), "-1")</f>
        <v>1</v>
      </c>
    </row>
    <row r="515" spans="1:5">
      <c r="A515" t="s">
        <v>963</v>
      </c>
      <c r="B515" s="3">
        <v>42419</v>
      </c>
      <c r="C515" s="3">
        <v>42419</v>
      </c>
      <c r="D515" s="3">
        <v>42486</v>
      </c>
      <c r="E515" t="str">
        <f>IF(B515 &lt;&gt; "",( IF(B515&lt;=var!$F$1, "1","0")), "-1")</f>
        <v>1</v>
      </c>
    </row>
    <row r="516" spans="1:5">
      <c r="A516" t="s">
        <v>964</v>
      </c>
      <c r="B516" s="3">
        <v>42420</v>
      </c>
      <c r="C516" s="3">
        <v>42420</v>
      </c>
      <c r="D516" s="3">
        <v>42486</v>
      </c>
      <c r="E516" t="str">
        <f>IF(B516 &lt;&gt; "",( IF(B516&lt;=var!$F$1, "1","0")), "-1")</f>
        <v>1</v>
      </c>
    </row>
    <row r="517" spans="1:5">
      <c r="A517" t="s">
        <v>965</v>
      </c>
      <c r="B517" s="3">
        <v>42558</v>
      </c>
      <c r="C517" s="3">
        <v>42558</v>
      </c>
      <c r="D517" s="3">
        <v>42604</v>
      </c>
      <c r="E517" t="str">
        <f>IF(B517 &lt;&gt; "",( IF(B517&lt;=var!$F$1, "1","0")), "-1")</f>
        <v>1</v>
      </c>
    </row>
    <row r="518" spans="1:5">
      <c r="A518" t="s">
        <v>966</v>
      </c>
      <c r="B518" s="3">
        <v>42558</v>
      </c>
      <c r="C518" s="3">
        <v>42558</v>
      </c>
      <c r="D518" s="3">
        <v>42605</v>
      </c>
      <c r="E518" t="str">
        <f>IF(B518 &lt;&gt; "",( IF(B518&lt;=var!$F$1, "1","0")), "-1")</f>
        <v>1</v>
      </c>
    </row>
    <row r="519" spans="1:5">
      <c r="A519" t="s">
        <v>967</v>
      </c>
      <c r="B519" s="3">
        <v>42558</v>
      </c>
      <c r="C519" s="3">
        <v>42558</v>
      </c>
      <c r="D519" s="3">
        <v>42604</v>
      </c>
      <c r="E519" t="str">
        <f>IF(B519 &lt;&gt; "",( IF(B519&lt;=var!$F$1, "1","0")), "-1")</f>
        <v>1</v>
      </c>
    </row>
    <row r="520" spans="1:5">
      <c r="A520" t="s">
        <v>968</v>
      </c>
      <c r="B520" s="3">
        <v>42558</v>
      </c>
      <c r="C520" s="3">
        <v>42558</v>
      </c>
      <c r="D520" s="3">
        <v>42604</v>
      </c>
      <c r="E520" t="str">
        <f>IF(B520 &lt;&gt; "",( IF(B520&lt;=var!$F$1, "1","0")), "-1")</f>
        <v>1</v>
      </c>
    </row>
    <row r="521" spans="1:5">
      <c r="A521" t="s">
        <v>969</v>
      </c>
      <c r="B521" s="3">
        <v>42557</v>
      </c>
      <c r="C521" s="3">
        <v>42557</v>
      </c>
      <c r="D521" s="3">
        <v>42604</v>
      </c>
      <c r="E521" t="str">
        <f>IF(B521 &lt;&gt; "",( IF(B521&lt;=var!$F$1, "1","0")), "-1")</f>
        <v>1</v>
      </c>
    </row>
    <row r="522" spans="1:5">
      <c r="A522" t="s">
        <v>970</v>
      </c>
      <c r="B522" s="3">
        <v>42556</v>
      </c>
      <c r="C522" s="3">
        <v>42556</v>
      </c>
      <c r="D522" s="3">
        <v>42604</v>
      </c>
      <c r="E522" t="str">
        <f>IF(B522 &lt;&gt; "",( IF(B522&lt;=var!$F$1, "1","0")), "-1")</f>
        <v>1</v>
      </c>
    </row>
    <row r="523" spans="1:5">
      <c r="A523" t="s">
        <v>971</v>
      </c>
      <c r="B523" s="3">
        <v>42381</v>
      </c>
      <c r="C523" s="3">
        <v>42381</v>
      </c>
      <c r="D523" s="3">
        <v>42426</v>
      </c>
      <c r="E523" t="str">
        <f>IF(B523 &lt;&gt; "",( IF(B523&lt;=var!$F$1, "1","0")), "-1")</f>
        <v>1</v>
      </c>
    </row>
    <row r="524" spans="1:5">
      <c r="A524" t="s">
        <v>972</v>
      </c>
      <c r="B524" s="3">
        <v>42438</v>
      </c>
      <c r="C524" s="3">
        <v>42438</v>
      </c>
      <c r="D524" s="3">
        <v>42478</v>
      </c>
      <c r="E524" t="str">
        <f>IF(B524 &lt;&gt; "",( IF(B524&lt;=var!$F$1, "1","0")), "-1")</f>
        <v>1</v>
      </c>
    </row>
    <row r="525" spans="1:5">
      <c r="A525" t="s">
        <v>974</v>
      </c>
      <c r="B525" s="3">
        <v>42558</v>
      </c>
      <c r="C525" s="3">
        <v>42558</v>
      </c>
      <c r="D525" s="3">
        <v>42639</v>
      </c>
      <c r="E525" t="str">
        <f>IF(B525 &lt;&gt; "",( IF(B525&lt;=var!$F$1, "1","0")), "-1")</f>
        <v>1</v>
      </c>
    </row>
    <row r="526" spans="1:5">
      <c r="A526" t="s">
        <v>973</v>
      </c>
      <c r="B526" s="3">
        <v>42425</v>
      </c>
      <c r="C526" s="3">
        <v>42425</v>
      </c>
      <c r="D526" s="3">
        <v>42486</v>
      </c>
      <c r="E526" t="str">
        <f>IF(B526 &lt;&gt; "",( IF(B526&lt;=var!$F$1, "1","0")), "-1")</f>
        <v>1</v>
      </c>
    </row>
    <row r="527" spans="1:5">
      <c r="A527" t="s">
        <v>1362</v>
      </c>
      <c r="B527" s="3">
        <v>42592</v>
      </c>
      <c r="C527" s="3">
        <v>42592</v>
      </c>
      <c r="D527" s="3">
        <v>42639</v>
      </c>
      <c r="E527" t="str">
        <f>IF(B527 &lt;&gt; "",( IF(B527&lt;=var!$F$1, "1","0")), "-1")</f>
        <v>1</v>
      </c>
    </row>
    <row r="528" spans="1:5">
      <c r="A528" t="s">
        <v>930</v>
      </c>
      <c r="B528" s="3">
        <v>42487</v>
      </c>
      <c r="C528" s="3">
        <v>42487</v>
      </c>
      <c r="D528" s="3">
        <v>42550</v>
      </c>
      <c r="E528" t="str">
        <f>IF(B528 &lt;&gt; "",( IF(B528&lt;=var!$F$1, "1","0")), "-1")</f>
        <v>1</v>
      </c>
    </row>
    <row r="529" spans="1:5">
      <c r="A529" t="s">
        <v>938</v>
      </c>
      <c r="B529" s="3">
        <v>42522</v>
      </c>
      <c r="C529" s="3">
        <v>42522</v>
      </c>
      <c r="D529" s="3">
        <v>42555</v>
      </c>
      <c r="E529" t="str">
        <f>IF(B529 &lt;&gt; "",( IF(B529&lt;=var!$F$1, "1","0")), "-1")</f>
        <v>1</v>
      </c>
    </row>
    <row r="530" spans="1:5">
      <c r="A530" t="s">
        <v>939</v>
      </c>
      <c r="B530" s="3">
        <v>42522</v>
      </c>
      <c r="C530" s="3">
        <v>42522</v>
      </c>
      <c r="D530" s="3">
        <v>42579</v>
      </c>
      <c r="E530" t="str">
        <f>IF(B530 &lt;&gt; "",( IF(B530&lt;=var!$F$1, "1","0")), "-1")</f>
        <v>1</v>
      </c>
    </row>
    <row r="531" spans="1:5">
      <c r="A531" t="s">
        <v>940</v>
      </c>
      <c r="B531" s="3">
        <v>42522</v>
      </c>
      <c r="C531" s="3">
        <v>42522</v>
      </c>
      <c r="D531" s="3">
        <v>42579</v>
      </c>
      <c r="E531" t="str">
        <f>IF(B531 &lt;&gt; "",( IF(B531&lt;=var!$F$1, "1","0")), "-1")</f>
        <v>1</v>
      </c>
    </row>
    <row r="532" spans="1:5">
      <c r="A532" t="s">
        <v>941</v>
      </c>
      <c r="B532" s="3">
        <v>42522</v>
      </c>
      <c r="C532" s="3">
        <v>42522</v>
      </c>
      <c r="D532" s="3">
        <v>42579</v>
      </c>
      <c r="E532" t="str">
        <f>IF(B532 &lt;&gt; "",( IF(B532&lt;=var!$F$1, "1","0")), "-1")</f>
        <v>1</v>
      </c>
    </row>
    <row r="533" spans="1:5">
      <c r="A533" t="s">
        <v>942</v>
      </c>
      <c r="B533" s="3">
        <v>42522</v>
      </c>
      <c r="C533" s="3">
        <v>42522</v>
      </c>
      <c r="D533" s="3">
        <v>42579</v>
      </c>
      <c r="E533" t="str">
        <f>IF(B533 &lt;&gt; "",( IF(B533&lt;=var!$F$1, "1","0")), "-1")</f>
        <v>1</v>
      </c>
    </row>
    <row r="534" spans="1:5">
      <c r="A534" t="s">
        <v>937</v>
      </c>
      <c r="B534" s="3">
        <v>42522</v>
      </c>
      <c r="C534" s="3">
        <v>42522</v>
      </c>
      <c r="D534" s="3">
        <v>42579</v>
      </c>
      <c r="E534" t="str">
        <f>IF(B534 &lt;&gt; "",( IF(B534&lt;=var!$F$1, "1","0")), "-1")</f>
        <v>1</v>
      </c>
    </row>
    <row r="535" spans="1:5">
      <c r="A535" t="s">
        <v>975</v>
      </c>
      <c r="B535" s="3">
        <v>42487</v>
      </c>
      <c r="C535" s="3">
        <v>42487</v>
      </c>
      <c r="D535" s="3">
        <v>42550</v>
      </c>
      <c r="E535" t="str">
        <f>IF(B535 &lt;&gt; "",( IF(B535&lt;=var!$F$1, "1","0")), "-1")</f>
        <v>1</v>
      </c>
    </row>
    <row r="536" spans="1:5">
      <c r="A536" t="s">
        <v>1107</v>
      </c>
      <c r="B536" s="3">
        <v>42619</v>
      </c>
      <c r="C536" s="3">
        <v>42619</v>
      </c>
      <c r="D536" s="3">
        <v>42668</v>
      </c>
      <c r="E536" t="str">
        <f>IF(B536 &lt;&gt; "",( IF(B536&lt;=var!$F$1, "1","0")), "-1")</f>
        <v>0</v>
      </c>
    </row>
    <row r="537" spans="1:5">
      <c r="A537" t="s">
        <v>136</v>
      </c>
      <c r="B537" s="3">
        <v>42619</v>
      </c>
      <c r="C537" s="3">
        <v>42619</v>
      </c>
      <c r="D537" s="3">
        <v>42668</v>
      </c>
      <c r="E537" t="str">
        <f>IF(B537 &lt;&gt; "",( IF(B537&lt;=var!$F$1, "1","0")), "-1")</f>
        <v>0</v>
      </c>
    </row>
    <row r="538" spans="1:5">
      <c r="A538" t="s">
        <v>5253</v>
      </c>
      <c r="B538" s="3">
        <v>42622</v>
      </c>
      <c r="C538" s="3">
        <v>42622</v>
      </c>
      <c r="D538" s="3">
        <v>42660</v>
      </c>
      <c r="E538" t="str">
        <f>IF(B538 &lt;&gt; "",( IF(B538&lt;=var!$F$1, "1","0")), "-1")</f>
        <v>0</v>
      </c>
    </row>
    <row r="539" spans="1:5">
      <c r="A539" t="s">
        <v>4972</v>
      </c>
      <c r="B539" s="3">
        <v>42622</v>
      </c>
      <c r="C539" s="3">
        <v>42622</v>
      </c>
      <c r="D539" s="3">
        <v>42668</v>
      </c>
      <c r="E539" t="str">
        <f>IF(B539 &lt;&gt; "",( IF(B539&lt;=var!$F$1, "1","0")), "-1")</f>
        <v>0</v>
      </c>
    </row>
    <row r="540" spans="1:5">
      <c r="A540" t="s">
        <v>135</v>
      </c>
      <c r="B540" s="3">
        <v>42615</v>
      </c>
      <c r="C540" s="3">
        <v>42615</v>
      </c>
      <c r="D540" s="3">
        <v>42668</v>
      </c>
      <c r="E540" t="str">
        <f>IF(B540 &lt;&gt; "",( IF(B540&lt;=var!$F$1, "1","0")), "-1")</f>
        <v>0</v>
      </c>
    </row>
    <row r="541" spans="1:5">
      <c r="A541" t="s">
        <v>4973</v>
      </c>
      <c r="B541" s="3">
        <v>42558</v>
      </c>
      <c r="C541" s="3">
        <v>42558</v>
      </c>
      <c r="D541" s="3">
        <v>42625</v>
      </c>
      <c r="E541" t="str">
        <f>IF(B541 &lt;&gt; "",( IF(B541&lt;=var!$F$1, "1","0")), "-1")</f>
        <v>1</v>
      </c>
    </row>
    <row r="542" spans="1:5">
      <c r="A542" t="s">
        <v>1371</v>
      </c>
      <c r="B542" s="3">
        <v>42591</v>
      </c>
      <c r="C542" s="3">
        <v>42591</v>
      </c>
      <c r="D542" s="3">
        <v>42632</v>
      </c>
      <c r="E542" t="str">
        <f>IF(B542 &lt;&gt; "",( IF(B542&lt;=var!$F$1, "1","0")), "-1")</f>
        <v>1</v>
      </c>
    </row>
    <row r="543" spans="1:5">
      <c r="A543" t="s">
        <v>4974</v>
      </c>
      <c r="B543" s="3">
        <v>42591</v>
      </c>
      <c r="C543" s="3">
        <v>42591</v>
      </c>
      <c r="D543" s="3">
        <v>42625</v>
      </c>
      <c r="E543" t="str">
        <f>IF(B543 &lt;&gt; "",( IF(B543&lt;=var!$F$1, "1","0")), "-1")</f>
        <v>1</v>
      </c>
    </row>
    <row r="544" spans="1:5">
      <c r="A544" t="s">
        <v>1372</v>
      </c>
      <c r="B544" s="3">
        <v>42619</v>
      </c>
      <c r="C544" s="3">
        <v>42619</v>
      </c>
      <c r="D544" s="3">
        <v>42660</v>
      </c>
      <c r="E544" t="str">
        <f>IF(B544 &lt;&gt; "",( IF(B544&lt;=var!$F$1, "1","0")), "-1")</f>
        <v>0</v>
      </c>
    </row>
    <row r="545" spans="1:5">
      <c r="A545" t="s">
        <v>1386</v>
      </c>
      <c r="B545" s="3">
        <v>42600</v>
      </c>
      <c r="C545" s="3">
        <v>42600</v>
      </c>
      <c r="D545" s="3">
        <v>42660</v>
      </c>
      <c r="E545" t="str">
        <f>IF(B545 &lt;&gt; "",( IF(B545&lt;=var!$F$1, "1","0")), "-1")</f>
        <v>0</v>
      </c>
    </row>
    <row r="546" spans="1:5">
      <c r="A546" t="s">
        <v>5254</v>
      </c>
      <c r="B546" s="3">
        <v>42600</v>
      </c>
      <c r="C546" s="3">
        <v>42600</v>
      </c>
      <c r="D546" s="3">
        <v>42660</v>
      </c>
      <c r="E546" t="str">
        <f>IF(B546 &lt;&gt; "",( IF(B546&lt;=var!$F$1, "1","0")), "-1")</f>
        <v>0</v>
      </c>
    </row>
    <row r="547" spans="1:5">
      <c r="A547" t="s">
        <v>1514</v>
      </c>
      <c r="B547" s="3">
        <v>42615</v>
      </c>
      <c r="C547" s="3">
        <v>42615</v>
      </c>
      <c r="D547" s="3">
        <v>42668</v>
      </c>
      <c r="E547" t="str">
        <f>IF(B547 &lt;&gt; "",( IF(B547&lt;=var!$F$1, "1","0")), "-1")</f>
        <v>0</v>
      </c>
    </row>
    <row r="548" spans="1:5">
      <c r="A548" t="s">
        <v>138</v>
      </c>
      <c r="B548" s="3">
        <v>42601</v>
      </c>
      <c r="C548" s="3">
        <v>42601</v>
      </c>
      <c r="D548" s="3">
        <v>42668</v>
      </c>
      <c r="E548" t="str">
        <f>IF(B548 &lt;&gt; "",( IF(B548&lt;=var!$F$1, "1","0")), "-1")</f>
        <v>0</v>
      </c>
    </row>
    <row r="549" spans="1:5">
      <c r="A549" t="s">
        <v>137</v>
      </c>
      <c r="B549" s="3">
        <v>42601</v>
      </c>
      <c r="C549" s="3">
        <v>42601</v>
      </c>
      <c r="D549" s="3">
        <v>42668</v>
      </c>
      <c r="E549" t="str">
        <f>IF(B549 &lt;&gt; "",( IF(B549&lt;=var!$F$1, "1","0")), "-1")</f>
        <v>0</v>
      </c>
    </row>
    <row r="550" spans="1:5">
      <c r="A550" t="s">
        <v>139</v>
      </c>
      <c r="B550" s="3">
        <v>42619</v>
      </c>
      <c r="C550" s="3">
        <v>42619</v>
      </c>
      <c r="D550" s="3">
        <v>42660</v>
      </c>
      <c r="E550" t="str">
        <f>IF(B550 &lt;&gt; "",( IF(B550&lt;=var!$F$1, "1","0")), "-1")</f>
        <v>0</v>
      </c>
    </row>
    <row r="551" spans="1:5">
      <c r="A551" t="s">
        <v>4975</v>
      </c>
      <c r="B551" s="3">
        <v>42558</v>
      </c>
      <c r="C551" s="3">
        <v>42558</v>
      </c>
      <c r="D551" s="3">
        <v>42625</v>
      </c>
      <c r="E551" t="str">
        <f>IF(B551 &lt;&gt; "",( IF(B551&lt;=var!$F$1, "1","0")), "-1")</f>
        <v>1</v>
      </c>
    </row>
    <row r="552" spans="1:5">
      <c r="A552" t="s">
        <v>1373</v>
      </c>
      <c r="B552" s="3">
        <v>42611</v>
      </c>
      <c r="C552" s="3">
        <v>42611</v>
      </c>
      <c r="D552" s="3">
        <v>42660</v>
      </c>
      <c r="E552" t="str">
        <f>IF(B552 &lt;&gt; "",( IF(B552&lt;=var!$F$1, "1","0")), "-1")</f>
        <v>0</v>
      </c>
    </row>
    <row r="553" spans="1:5">
      <c r="A553" t="s">
        <v>1231</v>
      </c>
      <c r="B553" s="3">
        <v>42622</v>
      </c>
      <c r="C553" s="3">
        <v>42622</v>
      </c>
      <c r="D553" s="3">
        <v>42668</v>
      </c>
      <c r="E553" t="str">
        <f>IF(B553 &lt;&gt; "",( IF(B553&lt;=var!$F$1, "1","0")), "-1")</f>
        <v>0</v>
      </c>
    </row>
    <row r="554" spans="1:5">
      <c r="A554" t="s">
        <v>4976</v>
      </c>
      <c r="B554" s="3">
        <v>42622</v>
      </c>
      <c r="C554" s="3">
        <v>42622</v>
      </c>
      <c r="D554" s="3">
        <v>42668</v>
      </c>
      <c r="E554" t="str">
        <f>IF(B554 &lt;&gt; "",( IF(B554&lt;=var!$F$1, "1","0")), "-1")</f>
        <v>0</v>
      </c>
    </row>
    <row r="555" spans="1:5">
      <c r="A555" t="s">
        <v>140</v>
      </c>
      <c r="B555" s="3">
        <v>42622</v>
      </c>
      <c r="C555" s="3">
        <v>42622</v>
      </c>
      <c r="D555" s="3">
        <v>42668</v>
      </c>
      <c r="E555" t="str">
        <f>IF(B555 &lt;&gt; "",( IF(B555&lt;=var!$F$1, "1","0")), "-1")</f>
        <v>0</v>
      </c>
    </row>
    <row r="556" spans="1:5">
      <c r="A556" t="s">
        <v>2266</v>
      </c>
      <c r="B556" s="3">
        <v>42615</v>
      </c>
      <c r="C556" s="3">
        <v>42615</v>
      </c>
      <c r="D556" s="3">
        <v>42668</v>
      </c>
      <c r="E556" t="str">
        <f>IF(B556 &lt;&gt; "",( IF(B556&lt;=var!$F$1, "1","0")), "-1")</f>
        <v>0</v>
      </c>
    </row>
    <row r="557" spans="1:5">
      <c r="A557" t="s">
        <v>1387</v>
      </c>
      <c r="B557" s="3">
        <v>42629</v>
      </c>
      <c r="C557" s="3">
        <v>42629</v>
      </c>
      <c r="D557" s="3">
        <v>42668</v>
      </c>
      <c r="E557" t="str">
        <f>IF(B557 &lt;&gt; "",( IF(B557&lt;=var!$F$1, "1","0")), "-1")</f>
        <v>0</v>
      </c>
    </row>
    <row r="558" spans="1:5">
      <c r="A558" t="s">
        <v>5255</v>
      </c>
      <c r="B558" s="3">
        <v>42629</v>
      </c>
      <c r="C558" s="3">
        <v>42629</v>
      </c>
      <c r="D558" s="3">
        <v>42660</v>
      </c>
      <c r="E558" t="str">
        <f>IF(B558 &lt;&gt; "",( IF(B558&lt;=var!$F$1, "1","0")), "-1")</f>
        <v>0</v>
      </c>
    </row>
    <row r="559" spans="1:5">
      <c r="A559" t="s">
        <v>141</v>
      </c>
      <c r="B559" s="3">
        <v>42423</v>
      </c>
      <c r="C559" s="3">
        <v>42423</v>
      </c>
      <c r="D559" s="3">
        <v>42593</v>
      </c>
      <c r="E559" t="str">
        <f>IF(B559 &lt;&gt; "",( IF(B559&lt;=var!$F$1, "1","0")), "-1")</f>
        <v>1</v>
      </c>
    </row>
    <row r="560" spans="1:5">
      <c r="A560" t="s">
        <v>142</v>
      </c>
      <c r="B560" s="3">
        <v>42599</v>
      </c>
      <c r="C560" s="3">
        <v>42599</v>
      </c>
      <c r="D560" s="3">
        <v>42668</v>
      </c>
      <c r="E560" t="str">
        <f>IF(B560 &lt;&gt; "",( IF(B560&lt;=var!$F$1, "1","0")), "-1")</f>
        <v>0</v>
      </c>
    </row>
    <row r="561" spans="1:5">
      <c r="A561" t="s">
        <v>143</v>
      </c>
      <c r="B561" s="3">
        <v>42396</v>
      </c>
      <c r="C561" s="3">
        <v>42396</v>
      </c>
      <c r="D561" s="3">
        <v>42593</v>
      </c>
      <c r="E561" t="str">
        <f>IF(B561 &lt;&gt; "",( IF(B561&lt;=var!$F$1, "1","0")), "-1")</f>
        <v>1</v>
      </c>
    </row>
    <row r="562" spans="1:5">
      <c r="A562" t="s">
        <v>987</v>
      </c>
      <c r="B562" s="3">
        <v>42625</v>
      </c>
      <c r="C562" s="3">
        <v>42625</v>
      </c>
      <c r="D562" s="3">
        <v>42668</v>
      </c>
      <c r="E562" t="str">
        <f>IF(B562 &lt;&gt; "",( IF(B562&lt;=var!$F$1, "1","0")), "-1")</f>
        <v>0</v>
      </c>
    </row>
    <row r="563" spans="1:5">
      <c r="A563" t="s">
        <v>144</v>
      </c>
      <c r="B563" s="3">
        <v>42530</v>
      </c>
      <c r="C563" s="3">
        <v>42530</v>
      </c>
      <c r="D563" s="3">
        <v>42593</v>
      </c>
      <c r="E563" t="str">
        <f>IF(B563 &lt;&gt; "",( IF(B563&lt;=var!$F$1, "1","0")), "-1")</f>
        <v>1</v>
      </c>
    </row>
    <row r="564" spans="1:5">
      <c r="A564" t="s">
        <v>988</v>
      </c>
      <c r="B564" s="3">
        <v>42423</v>
      </c>
      <c r="C564" s="3">
        <v>42423</v>
      </c>
      <c r="D564" s="3">
        <v>42593</v>
      </c>
      <c r="E564" t="str">
        <f>IF(B564 &lt;&gt; "",( IF(B564&lt;=var!$F$1, "1","0")), "-1")</f>
        <v>1</v>
      </c>
    </row>
    <row r="565" spans="1:5">
      <c r="A565" t="s">
        <v>989</v>
      </c>
      <c r="B565" s="3">
        <v>42570</v>
      </c>
      <c r="C565" s="3">
        <v>42570</v>
      </c>
      <c r="D565" s="3">
        <v>42643</v>
      </c>
      <c r="E565" t="str">
        <f>IF(B565 &lt;&gt; "",( IF(B565&lt;=var!$F$1, "1","0")), "-1")</f>
        <v>1</v>
      </c>
    </row>
    <row r="566" spans="1:5">
      <c r="A566" t="s">
        <v>145</v>
      </c>
      <c r="B566" s="3">
        <v>42500</v>
      </c>
      <c r="C566" s="3">
        <v>42500</v>
      </c>
      <c r="D566" s="3">
        <v>42593</v>
      </c>
      <c r="E566" t="str">
        <f>IF(B566 &lt;&gt; "",( IF(B566&lt;=var!$F$1, "1","0")), "-1")</f>
        <v>1</v>
      </c>
    </row>
    <row r="567" spans="1:5">
      <c r="A567" t="s">
        <v>990</v>
      </c>
      <c r="B567" s="3">
        <v>42492</v>
      </c>
      <c r="C567" s="3">
        <v>42492</v>
      </c>
      <c r="D567" s="3">
        <v>42593</v>
      </c>
      <c r="E567" t="str">
        <f>IF(B567 &lt;&gt; "",( IF(B567&lt;=var!$F$1, "1","0")), "-1")</f>
        <v>1</v>
      </c>
    </row>
    <row r="568" spans="1:5">
      <c r="A568" t="s">
        <v>991</v>
      </c>
      <c r="B568" s="3">
        <v>42625</v>
      </c>
      <c r="C568" s="3">
        <v>42625</v>
      </c>
      <c r="D568" s="3">
        <v>42668</v>
      </c>
      <c r="E568" t="str">
        <f>IF(B568 &lt;&gt; "",( IF(B568&lt;=var!$F$1, "1","0")), "-1")</f>
        <v>0</v>
      </c>
    </row>
    <row r="569" spans="1:5">
      <c r="A569" t="s">
        <v>151</v>
      </c>
      <c r="B569" s="3">
        <v>42450</v>
      </c>
      <c r="C569" s="3">
        <v>42450</v>
      </c>
      <c r="D569" s="3">
        <v>42593</v>
      </c>
      <c r="E569" t="str">
        <f>IF(B569 &lt;&gt; "",( IF(B569&lt;=var!$F$1, "1","0")), "-1")</f>
        <v>1</v>
      </c>
    </row>
    <row r="570" spans="1:5">
      <c r="A570" t="s">
        <v>992</v>
      </c>
      <c r="B570" s="3">
        <v>42631</v>
      </c>
      <c r="C570" s="3">
        <v>42631</v>
      </c>
      <c r="D570" s="3">
        <v>42668</v>
      </c>
      <c r="E570" t="str">
        <f>IF(B570 &lt;&gt; "",( IF(B570&lt;=var!$F$1, "1","0")), "-1")</f>
        <v>0</v>
      </c>
    </row>
    <row r="571" spans="1:5">
      <c r="A571" t="s">
        <v>1375</v>
      </c>
      <c r="B571" s="3">
        <v>42485</v>
      </c>
      <c r="C571" s="3">
        <v>42485</v>
      </c>
      <c r="D571" s="3">
        <v>42593</v>
      </c>
      <c r="E571" t="str">
        <f>IF(B571 &lt;&gt; "",( IF(B571&lt;=var!$F$1, "1","0")), "-1")</f>
        <v>1</v>
      </c>
    </row>
    <row r="572" spans="1:5">
      <c r="A572" t="s">
        <v>152</v>
      </c>
      <c r="B572" s="3">
        <v>42606</v>
      </c>
      <c r="C572" s="3">
        <v>42606</v>
      </c>
      <c r="D572" s="3">
        <v>42660</v>
      </c>
      <c r="E572" t="str">
        <f>IF(B572 &lt;&gt; "",( IF(B572&lt;=var!$F$1, "1","0")), "-1")</f>
        <v>0</v>
      </c>
    </row>
    <row r="573" spans="1:5">
      <c r="A573" t="s">
        <v>153</v>
      </c>
      <c r="B573" s="3">
        <v>42409</v>
      </c>
      <c r="C573" s="3">
        <v>42409</v>
      </c>
      <c r="D573" s="3">
        <v>42593</v>
      </c>
      <c r="E573" t="str">
        <f>IF(B573 &lt;&gt; "",( IF(B573&lt;=var!$F$1, "1","0")), "-1")</f>
        <v>1</v>
      </c>
    </row>
    <row r="574" spans="1:5">
      <c r="A574" t="s">
        <v>154</v>
      </c>
      <c r="B574" s="3">
        <v>42447</v>
      </c>
      <c r="C574" s="3">
        <v>42447</v>
      </c>
      <c r="D574" s="3">
        <v>42593</v>
      </c>
      <c r="E574" t="str">
        <f>IF(B574 &lt;&gt; "",( IF(B574&lt;=var!$F$1, "1","0")), "-1")</f>
        <v>1</v>
      </c>
    </row>
    <row r="575" spans="1:5">
      <c r="A575" t="s">
        <v>155</v>
      </c>
      <c r="B575" s="3">
        <v>42587</v>
      </c>
      <c r="C575" s="3">
        <v>42587</v>
      </c>
      <c r="D575" s="3">
        <v>42643</v>
      </c>
      <c r="E575" t="str">
        <f>IF(B575 &lt;&gt; "",( IF(B575&lt;=var!$F$1, "1","0")), "-1")</f>
        <v>1</v>
      </c>
    </row>
    <row r="576" spans="1:5">
      <c r="A576" t="s">
        <v>1521</v>
      </c>
      <c r="B576" s="3">
        <v>42625</v>
      </c>
      <c r="C576" s="3">
        <v>42625</v>
      </c>
      <c r="D576" s="3">
        <v>42668</v>
      </c>
      <c r="E576" t="str">
        <f>IF(B576 &lt;&gt; "",( IF(B576&lt;=var!$F$1, "1","0")), "-1")</f>
        <v>0</v>
      </c>
    </row>
    <row r="577" spans="1:5">
      <c r="A577" t="s">
        <v>1522</v>
      </c>
      <c r="B577" s="3">
        <v>42580</v>
      </c>
      <c r="C577" s="3">
        <v>42580</v>
      </c>
      <c r="D577" s="3">
        <v>42611</v>
      </c>
      <c r="E577" t="str">
        <f>IF(B577 &lt;&gt; "",( IF(B577&lt;=var!$F$1, "1","0")), "-1")</f>
        <v>1</v>
      </c>
    </row>
    <row r="578" spans="1:5">
      <c r="A578" t="s">
        <v>156</v>
      </c>
      <c r="B578" s="3">
        <v>42557</v>
      </c>
      <c r="C578" s="3">
        <v>42557</v>
      </c>
      <c r="D578" s="3">
        <v>42593</v>
      </c>
      <c r="E578" t="str">
        <f>IF(B578 &lt;&gt; "",( IF(B578&lt;=var!$F$1, "1","0")), "-1")</f>
        <v>1</v>
      </c>
    </row>
    <row r="579" spans="1:5">
      <c r="A579" t="s">
        <v>157</v>
      </c>
      <c r="B579" s="3">
        <v>42628</v>
      </c>
      <c r="C579" s="3">
        <v>42628</v>
      </c>
      <c r="D579" s="3">
        <v>42660</v>
      </c>
      <c r="E579" t="str">
        <f>IF(B579 &lt;&gt; "",( IF(B579&lt;=var!$F$1, "1","0")), "-1")</f>
        <v>0</v>
      </c>
    </row>
    <row r="580" spans="1:5">
      <c r="A580" t="s">
        <v>993</v>
      </c>
      <c r="B580" s="3">
        <v>42625</v>
      </c>
      <c r="C580" s="3">
        <v>42625</v>
      </c>
      <c r="D580" s="3">
        <v>42668</v>
      </c>
      <c r="E580" t="str">
        <f>IF(B580 &lt;&gt; "",( IF(B580&lt;=var!$F$1, "1","0")), "-1")</f>
        <v>0</v>
      </c>
    </row>
    <row r="581" spans="1:5">
      <c r="A581" t="s">
        <v>1389</v>
      </c>
      <c r="B581" s="3">
        <v>42557</v>
      </c>
      <c r="C581" s="3">
        <v>42557</v>
      </c>
      <c r="D581" s="3">
        <v>42593</v>
      </c>
      <c r="E581" t="str">
        <f>IF(B581 &lt;&gt; "",( IF(B581&lt;=var!$F$1, "1","0")), "-1")</f>
        <v>1</v>
      </c>
    </row>
    <row r="582" spans="1:5">
      <c r="A582" t="s">
        <v>158</v>
      </c>
      <c r="B582" s="3">
        <v>42514</v>
      </c>
      <c r="C582" s="3">
        <v>42514</v>
      </c>
      <c r="D582" s="3">
        <v>42593</v>
      </c>
      <c r="E582" t="str">
        <f>IF(B582 &lt;&gt; "",( IF(B582&lt;=var!$F$1, "1","0")), "-1")</f>
        <v>1</v>
      </c>
    </row>
    <row r="583" spans="1:5">
      <c r="A583" t="s">
        <v>5256</v>
      </c>
      <c r="B583" s="3">
        <v>42619</v>
      </c>
      <c r="C583" s="3">
        <v>42619</v>
      </c>
      <c r="D583" s="3">
        <v>42660</v>
      </c>
      <c r="E583" t="str">
        <f>IF(B583 &lt;&gt; "",( IF(B583&lt;=var!$F$1, "1","0")), "-1")</f>
        <v>0</v>
      </c>
    </row>
    <row r="584" spans="1:5">
      <c r="A584" t="s">
        <v>2272</v>
      </c>
      <c r="B584" s="3">
        <v>42407</v>
      </c>
      <c r="C584" s="3">
        <v>42407</v>
      </c>
      <c r="D584" s="3">
        <v>42542</v>
      </c>
      <c r="E584" t="str">
        <f>IF(B584 &lt;&gt; "",( IF(B584&lt;=var!$F$1, "1","0")), "-1")</f>
        <v>1</v>
      </c>
    </row>
    <row r="585" spans="1:5">
      <c r="A585" t="s">
        <v>2310</v>
      </c>
      <c r="B585" s="3">
        <v>42628</v>
      </c>
      <c r="C585" s="3">
        <v>42628</v>
      </c>
      <c r="D585" s="3">
        <v>42660</v>
      </c>
      <c r="E585" t="str">
        <f>IF(B585 &lt;&gt; "",( IF(B585&lt;=var!$F$1, "1","0")), "-1")</f>
        <v>0</v>
      </c>
    </row>
    <row r="586" spans="1:5">
      <c r="A586" t="s">
        <v>2311</v>
      </c>
      <c r="B586" s="3">
        <v>42566</v>
      </c>
      <c r="C586" s="3">
        <v>42566</v>
      </c>
      <c r="D586" s="3">
        <v>42660</v>
      </c>
      <c r="E586" t="str">
        <f>IF(B586 &lt;&gt; "",( IF(B586&lt;=var!$F$1, "1","0")), "-1")</f>
        <v>1</v>
      </c>
    </row>
    <row r="587" spans="1:5">
      <c r="A587" t="s">
        <v>2312</v>
      </c>
      <c r="B587" s="3">
        <v>42584</v>
      </c>
      <c r="C587" s="3">
        <v>42584</v>
      </c>
      <c r="D587" s="3">
        <v>42660</v>
      </c>
      <c r="E587" t="str">
        <f>IF(B587 &lt;&gt; "",( IF(B587&lt;=var!$F$1, "1","0")), "-1")</f>
        <v>1</v>
      </c>
    </row>
    <row r="588" spans="1:5">
      <c r="A588" t="s">
        <v>2313</v>
      </c>
      <c r="B588" s="3">
        <v>42570</v>
      </c>
      <c r="C588" s="3">
        <v>42459</v>
      </c>
      <c r="D588" s="3">
        <v>42499</v>
      </c>
      <c r="E588" t="str">
        <f>IF(B588 &lt;&gt; "",( IF(B588&lt;=var!$F$1, "1","0")), "-1")</f>
        <v>1</v>
      </c>
    </row>
    <row r="589" spans="1:5">
      <c r="A589" t="s">
        <v>2314</v>
      </c>
      <c r="B589" s="3">
        <v>42621</v>
      </c>
      <c r="C589" s="3">
        <v>42621</v>
      </c>
      <c r="D589" s="3">
        <v>42660</v>
      </c>
      <c r="E589" t="str">
        <f>IF(B589 &lt;&gt; "",( IF(B589&lt;=var!$F$1, "1","0")), "-1")</f>
        <v>0</v>
      </c>
    </row>
    <row r="590" spans="1:5">
      <c r="A590" t="s">
        <v>1848</v>
      </c>
      <c r="B590" s="3">
        <v>42122</v>
      </c>
      <c r="C590" s="3">
        <v>42122</v>
      </c>
      <c r="D590" s="3">
        <v>42499</v>
      </c>
      <c r="E590" t="str">
        <f>IF(B590 &lt;&gt; "",( IF(B590&lt;=var!$F$1, "1","0")), "-1")</f>
        <v>1</v>
      </c>
    </row>
    <row r="591" spans="1:5">
      <c r="A591" t="s">
        <v>1849</v>
      </c>
      <c r="B591" s="3">
        <v>42255</v>
      </c>
      <c r="C591" s="3">
        <v>42255</v>
      </c>
      <c r="D591" s="3">
        <v>42660</v>
      </c>
      <c r="E591" t="str">
        <f>IF(B591 &lt;&gt; "",( IF(B591&lt;=var!$F$1, "1","0")), "-1")</f>
        <v>1</v>
      </c>
    </row>
    <row r="592" spans="1:5">
      <c r="A592" t="s">
        <v>1850</v>
      </c>
      <c r="B592" s="3">
        <v>42255</v>
      </c>
      <c r="C592" s="3">
        <v>42255</v>
      </c>
      <c r="D592" s="3">
        <v>42660</v>
      </c>
      <c r="E592" t="str">
        <f>IF(B592 &lt;&gt; "",( IF(B592&lt;=var!$F$1, "1","0")), "-1")</f>
        <v>1</v>
      </c>
    </row>
    <row r="593" spans="1:5">
      <c r="A593" t="s">
        <v>1851</v>
      </c>
      <c r="B593" s="3">
        <v>42255</v>
      </c>
      <c r="C593" s="3">
        <v>42255</v>
      </c>
      <c r="D593" s="3">
        <v>42660</v>
      </c>
      <c r="E593" t="str">
        <f>IF(B593 &lt;&gt; "",( IF(B593&lt;=var!$F$1, "1","0")), "-1")</f>
        <v>1</v>
      </c>
    </row>
    <row r="594" spans="1:5">
      <c r="A594" t="s">
        <v>1852</v>
      </c>
      <c r="B594" s="3"/>
      <c r="C594" s="3">
        <v>42213</v>
      </c>
      <c r="D594" s="3">
        <v>42639</v>
      </c>
      <c r="E594" t="str">
        <f>IF(B594 &lt;&gt; "",( IF(B594&lt;=var!$F$1, "1","0")), "-1")</f>
        <v>-1</v>
      </c>
    </row>
    <row r="595" spans="1:5">
      <c r="A595" t="s">
        <v>2315</v>
      </c>
      <c r="B595" s="3">
        <v>42612</v>
      </c>
      <c r="C595" s="3">
        <v>42459</v>
      </c>
      <c r="D595" s="3">
        <v>42660</v>
      </c>
      <c r="E595" t="str">
        <f>IF(B595 &lt;&gt; "",( IF(B595&lt;=var!$F$1, "1","0")), "-1")</f>
        <v>0</v>
      </c>
    </row>
    <row r="596" spans="1:5">
      <c r="A596" t="s">
        <v>1853</v>
      </c>
      <c r="B596" s="3">
        <v>42255</v>
      </c>
      <c r="C596" s="3">
        <v>42255</v>
      </c>
      <c r="D596" s="3">
        <v>42660</v>
      </c>
      <c r="E596" t="str">
        <f>IF(B596 &lt;&gt; "",( IF(B596&lt;=var!$F$1, "1","0")), "-1")</f>
        <v>1</v>
      </c>
    </row>
    <row r="597" spans="1:5">
      <c r="A597" t="s">
        <v>1854</v>
      </c>
      <c r="B597" s="3">
        <v>42255</v>
      </c>
      <c r="C597" s="3">
        <v>42255</v>
      </c>
      <c r="D597" s="3">
        <v>42499</v>
      </c>
      <c r="E597" t="str">
        <f>IF(B597 &lt;&gt; "",( IF(B597&lt;=var!$F$1, "1","0")), "-1")</f>
        <v>1</v>
      </c>
    </row>
    <row r="598" spans="1:5">
      <c r="A598" t="s">
        <v>2316</v>
      </c>
      <c r="B598" s="3">
        <v>42628</v>
      </c>
      <c r="C598" s="3">
        <v>42628</v>
      </c>
      <c r="D598" s="3">
        <v>42660</v>
      </c>
      <c r="E598" t="str">
        <f>IF(B598 &lt;&gt; "",( IF(B598&lt;=var!$F$1, "1","0")), "-1")</f>
        <v>0</v>
      </c>
    </row>
    <row r="599" spans="1:5">
      <c r="A599" t="s">
        <v>5257</v>
      </c>
      <c r="B599" s="3">
        <v>42605</v>
      </c>
      <c r="C599" s="3">
        <v>42605</v>
      </c>
      <c r="D599" s="3">
        <v>42660</v>
      </c>
      <c r="E599" t="str">
        <f>IF(B599 &lt;&gt; "",( IF(B599&lt;=var!$F$1, "1","0")), "-1")</f>
        <v>0</v>
      </c>
    </row>
    <row r="600" spans="1:5">
      <c r="A600" t="s">
        <v>5258</v>
      </c>
      <c r="B600" s="3">
        <v>42608</v>
      </c>
      <c r="C600" s="3">
        <v>42608</v>
      </c>
      <c r="D600" s="3">
        <v>42660</v>
      </c>
      <c r="E600" t="str">
        <f>IF(B600 &lt;&gt; "",( IF(B600&lt;=var!$F$1, "1","0")), "-1")</f>
        <v>0</v>
      </c>
    </row>
    <row r="601" spans="1:5">
      <c r="A601" t="s">
        <v>5259</v>
      </c>
      <c r="B601" s="3">
        <v>42599</v>
      </c>
      <c r="C601" s="3">
        <v>42599</v>
      </c>
      <c r="D601" s="3">
        <v>42660</v>
      </c>
      <c r="E601" t="str">
        <f>IF(B601 &lt;&gt; "",( IF(B601&lt;=var!$F$1, "1","0")), "-1")</f>
        <v>0</v>
      </c>
    </row>
    <row r="602" spans="1:5">
      <c r="A602" t="s">
        <v>5260</v>
      </c>
      <c r="B602" s="3">
        <v>42599</v>
      </c>
      <c r="C602" s="3">
        <v>42599</v>
      </c>
      <c r="D602" s="3">
        <v>42660</v>
      </c>
      <c r="E602" t="str">
        <f>IF(B602 &lt;&gt; "",( IF(B602&lt;=var!$F$1, "1","0")), "-1")</f>
        <v>0</v>
      </c>
    </row>
    <row r="603" spans="1:5">
      <c r="A603" t="s">
        <v>5261</v>
      </c>
      <c r="B603" s="3">
        <v>42619</v>
      </c>
      <c r="C603" s="3">
        <v>42619</v>
      </c>
      <c r="D603" s="3">
        <v>42660</v>
      </c>
      <c r="E603" t="str">
        <f>IF(B603 &lt;&gt; "",( IF(B603&lt;=var!$F$1, "1","0")), "-1")</f>
        <v>0</v>
      </c>
    </row>
    <row r="604" spans="1:5">
      <c r="A604" t="s">
        <v>5262</v>
      </c>
      <c r="B604" s="3">
        <v>42606</v>
      </c>
      <c r="C604" s="3">
        <v>42606</v>
      </c>
      <c r="D604" s="3">
        <v>42660</v>
      </c>
      <c r="E604" t="str">
        <f>IF(B604 &lt;&gt; "",( IF(B604&lt;=var!$F$1, "1","0")), "-1")</f>
        <v>0</v>
      </c>
    </row>
    <row r="605" spans="1:5">
      <c r="A605" t="s">
        <v>5263</v>
      </c>
      <c r="B605" s="3">
        <v>42619</v>
      </c>
      <c r="C605" s="3">
        <v>42619</v>
      </c>
      <c r="D605" s="3">
        <v>42660</v>
      </c>
      <c r="E605" t="str">
        <f>IF(B605 &lt;&gt; "",( IF(B605&lt;=var!$F$1, "1","0")), "-1")</f>
        <v>0</v>
      </c>
    </row>
    <row r="606" spans="1:5">
      <c r="A606" t="s">
        <v>5264</v>
      </c>
      <c r="B606" s="3">
        <v>42599</v>
      </c>
      <c r="C606" s="3">
        <v>42599</v>
      </c>
      <c r="D606" s="3">
        <v>42660</v>
      </c>
      <c r="E606" t="str">
        <f>IF(B606 &lt;&gt; "",( IF(B606&lt;=var!$F$1, "1","0")), "-1")</f>
        <v>0</v>
      </c>
    </row>
    <row r="607" spans="1:5">
      <c r="A607" t="s">
        <v>5265</v>
      </c>
      <c r="B607" s="3">
        <v>42590</v>
      </c>
      <c r="C607" s="3">
        <v>42590</v>
      </c>
      <c r="D607" s="3">
        <v>42660</v>
      </c>
      <c r="E607" t="str">
        <f>IF(B607 &lt;&gt; "",( IF(B607&lt;=var!$F$1, "1","0")), "-1")</f>
        <v>1</v>
      </c>
    </row>
    <row r="608" spans="1:5">
      <c r="A608" t="s">
        <v>2365</v>
      </c>
      <c r="B608" s="3">
        <v>42201</v>
      </c>
      <c r="C608" s="3">
        <v>42201</v>
      </c>
      <c r="D608" s="3">
        <v>42499</v>
      </c>
      <c r="E608" t="str">
        <f>IF(B608 &lt;&gt; "",( IF(B608&lt;=var!$F$1, "1","0")), "-1")</f>
        <v>1</v>
      </c>
    </row>
    <row r="609" spans="1:5">
      <c r="A609" t="s">
        <v>2366</v>
      </c>
      <c r="B609" s="3">
        <v>42625</v>
      </c>
      <c r="C609" s="3">
        <v>42625</v>
      </c>
      <c r="D609" s="3">
        <v>42660</v>
      </c>
      <c r="E609" t="str">
        <f>IF(B609 &lt;&gt; "",( IF(B609&lt;=var!$F$1, "1","0")), "-1")</f>
        <v>0</v>
      </c>
    </row>
    <row r="610" spans="1:5">
      <c r="A610" t="s">
        <v>164</v>
      </c>
      <c r="B610" s="3">
        <v>42590</v>
      </c>
      <c r="C610" s="3">
        <v>42590</v>
      </c>
      <c r="D610" s="3">
        <v>42618</v>
      </c>
      <c r="E610" t="str">
        <f>IF(B610 &lt;&gt; "",( IF(B610&lt;=var!$F$1, "1","0")), "-1")</f>
        <v>1</v>
      </c>
    </row>
    <row r="611" spans="1:5">
      <c r="A611" t="s">
        <v>4977</v>
      </c>
      <c r="B611" s="3">
        <v>42603</v>
      </c>
      <c r="C611" s="3">
        <v>42603</v>
      </c>
      <c r="D611" s="3">
        <v>42669</v>
      </c>
      <c r="E611" t="str">
        <f>IF(B611 &lt;&gt; "",( IF(B611&lt;=var!$F$1, "1","0")), "-1")</f>
        <v>0</v>
      </c>
    </row>
    <row r="612" spans="1:5">
      <c r="A612" t="s">
        <v>165</v>
      </c>
      <c r="B612" s="3">
        <v>42529</v>
      </c>
      <c r="C612" s="3">
        <v>42529</v>
      </c>
      <c r="D612" s="3">
        <v>42555</v>
      </c>
      <c r="E612" t="str">
        <f>IF(B612 &lt;&gt; "",( IF(B612&lt;=var!$F$1, "1","0")), "-1")</f>
        <v>1</v>
      </c>
    </row>
    <row r="613" spans="1:5">
      <c r="A613" t="s">
        <v>1265</v>
      </c>
      <c r="B613" s="3">
        <v>42597</v>
      </c>
      <c r="C613" s="3">
        <v>42597</v>
      </c>
      <c r="D613" s="3">
        <v>42669</v>
      </c>
      <c r="E613" t="str">
        <f>IF(B613 &lt;&gt; "",( IF(B613&lt;=var!$F$1, "1","0")), "-1")</f>
        <v>1</v>
      </c>
    </row>
    <row r="614" spans="1:5">
      <c r="A614" t="s">
        <v>166</v>
      </c>
      <c r="B614" s="3">
        <v>42611</v>
      </c>
      <c r="C614" s="3">
        <v>42611</v>
      </c>
      <c r="D614" s="3">
        <v>42669</v>
      </c>
      <c r="E614" t="str">
        <f>IF(B614 &lt;&gt; "",( IF(B614&lt;=var!$F$1, "1","0")), "-1")</f>
        <v>0</v>
      </c>
    </row>
    <row r="615" spans="1:5">
      <c r="A615" t="s">
        <v>4978</v>
      </c>
      <c r="B615" s="3">
        <v>42603</v>
      </c>
      <c r="C615" s="3">
        <v>42603</v>
      </c>
      <c r="D615" s="3">
        <v>42669</v>
      </c>
      <c r="E615" t="str">
        <f>IF(B615 &lt;&gt; "",( IF(B615&lt;=var!$F$1, "1","0")), "-1")</f>
        <v>0</v>
      </c>
    </row>
    <row r="616" spans="1:5">
      <c r="A616" t="s">
        <v>167</v>
      </c>
      <c r="B616" s="3">
        <v>42555</v>
      </c>
      <c r="C616" s="3">
        <v>42555</v>
      </c>
      <c r="D616" s="3">
        <v>42590</v>
      </c>
      <c r="E616" t="str">
        <f>IF(B616 &lt;&gt; "",( IF(B616&lt;=var!$F$1, "1","0")), "-1")</f>
        <v>1</v>
      </c>
    </row>
    <row r="617" spans="1:5">
      <c r="A617" t="s">
        <v>168</v>
      </c>
      <c r="B617" s="3">
        <v>42552</v>
      </c>
      <c r="C617" s="3">
        <v>42552</v>
      </c>
      <c r="D617" s="3">
        <v>42590</v>
      </c>
      <c r="E617" t="str">
        <f>IF(B617 &lt;&gt; "",( IF(B617&lt;=var!$F$1, "1","0")), "-1")</f>
        <v>1</v>
      </c>
    </row>
    <row r="618" spans="1:5">
      <c r="A618" t="s">
        <v>5266</v>
      </c>
      <c r="B618" s="3">
        <v>42611</v>
      </c>
      <c r="C618" s="3">
        <v>42611</v>
      </c>
      <c r="D618" s="3">
        <v>42669</v>
      </c>
      <c r="E618" t="str">
        <f>IF(B618 &lt;&gt; "",( IF(B618&lt;=var!$F$1, "1","0")), "-1")</f>
        <v>0</v>
      </c>
    </row>
    <row r="619" spans="1:5">
      <c r="A619" t="s">
        <v>2282</v>
      </c>
      <c r="B619" s="3">
        <v>42603</v>
      </c>
      <c r="C619" s="3">
        <v>42603</v>
      </c>
      <c r="D619" s="3">
        <v>42669</v>
      </c>
      <c r="E619" t="str">
        <f>IF(B619 &lt;&gt; "",( IF(B619&lt;=var!$F$1, "1","0")), "-1")</f>
        <v>0</v>
      </c>
    </row>
    <row r="620" spans="1:5">
      <c r="A620" t="s">
        <v>169</v>
      </c>
      <c r="B620" s="3">
        <v>42590</v>
      </c>
      <c r="C620" s="3">
        <v>42590</v>
      </c>
      <c r="D620" s="3">
        <v>42618</v>
      </c>
      <c r="E620" t="str">
        <f>IF(B620 &lt;&gt; "",( IF(B620&lt;=var!$F$1, "1","0")), "-1")</f>
        <v>1</v>
      </c>
    </row>
    <row r="621" spans="1:5">
      <c r="A621" t="s">
        <v>2283</v>
      </c>
      <c r="B621" s="3">
        <v>42613</v>
      </c>
      <c r="C621" s="3">
        <v>42613</v>
      </c>
      <c r="D621" s="3">
        <v>42669</v>
      </c>
      <c r="E621" t="str">
        <f>IF(B621 &lt;&gt; "",( IF(B621&lt;=var!$F$1, "1","0")), "-1")</f>
        <v>0</v>
      </c>
    </row>
    <row r="622" spans="1:5">
      <c r="A622" t="s">
        <v>4979</v>
      </c>
      <c r="B622" s="3">
        <v>42536</v>
      </c>
      <c r="C622" s="3">
        <v>42536</v>
      </c>
      <c r="D622" s="3">
        <v>42611</v>
      </c>
      <c r="E622" t="str">
        <f>IF(B622 &lt;&gt; "",( IF(B622&lt;=var!$F$1, "1","0")), "-1")</f>
        <v>1</v>
      </c>
    </row>
    <row r="623" spans="1:5">
      <c r="A623" t="s">
        <v>170</v>
      </c>
      <c r="B623" s="3">
        <v>42570</v>
      </c>
      <c r="C623" s="3">
        <v>42570</v>
      </c>
      <c r="D623" s="3">
        <v>42618</v>
      </c>
      <c r="E623" t="str">
        <f>IF(B623 &lt;&gt; "",( IF(B623&lt;=var!$F$1, "1","0")), "-1")</f>
        <v>1</v>
      </c>
    </row>
    <row r="624" spans="1:5">
      <c r="A624" t="s">
        <v>2284</v>
      </c>
      <c r="B624" s="3">
        <v>42604</v>
      </c>
      <c r="C624" s="3">
        <v>42604</v>
      </c>
      <c r="D624" s="3">
        <v>42669</v>
      </c>
      <c r="E624" t="str">
        <f>IF(B624 &lt;&gt; "",( IF(B624&lt;=var!$F$1, "1","0")), "-1")</f>
        <v>0</v>
      </c>
    </row>
    <row r="625" spans="1:5">
      <c r="A625" t="s">
        <v>4980</v>
      </c>
      <c r="B625" s="3">
        <v>42571</v>
      </c>
      <c r="C625" s="3">
        <v>42571</v>
      </c>
      <c r="D625" s="3">
        <v>42639</v>
      </c>
      <c r="E625" t="str">
        <f>IF(B625 &lt;&gt; "",( IF(B625&lt;=var!$F$1, "1","0")), "-1")</f>
        <v>1</v>
      </c>
    </row>
    <row r="626" spans="1:5">
      <c r="A626" t="s">
        <v>4981</v>
      </c>
      <c r="B626" s="3">
        <v>42607</v>
      </c>
      <c r="C626" s="3">
        <v>42593</v>
      </c>
      <c r="D626" s="3">
        <v>42619</v>
      </c>
      <c r="E626" t="str">
        <f>IF(B626 &lt;&gt; "",( IF(B626&lt;=var!$F$1, "1","0")), "-1")</f>
        <v>0</v>
      </c>
    </row>
    <row r="627" spans="1:5">
      <c r="A627" t="s">
        <v>1266</v>
      </c>
      <c r="B627" s="3">
        <v>42584</v>
      </c>
      <c r="C627" s="3">
        <v>42584</v>
      </c>
      <c r="D627" s="3">
        <v>42639</v>
      </c>
      <c r="E627" t="str">
        <f>IF(B627 &lt;&gt; "",( IF(B627&lt;=var!$F$1, "1","0")), "-1")</f>
        <v>1</v>
      </c>
    </row>
    <row r="628" spans="1:5">
      <c r="A628" t="s">
        <v>2285</v>
      </c>
      <c r="B628" s="3">
        <v>42584</v>
      </c>
      <c r="C628" s="3">
        <v>42584</v>
      </c>
      <c r="D628" s="3">
        <v>42639</v>
      </c>
      <c r="E628" t="str">
        <f>IF(B628 &lt;&gt; "",( IF(B628&lt;=var!$F$1, "1","0")), "-1")</f>
        <v>1</v>
      </c>
    </row>
    <row r="629" spans="1:5">
      <c r="A629" t="s">
        <v>171</v>
      </c>
      <c r="B629" s="3">
        <v>42584</v>
      </c>
      <c r="C629" s="3">
        <v>42584</v>
      </c>
      <c r="D629" s="3">
        <v>42639</v>
      </c>
      <c r="E629" t="str">
        <f>IF(B629 &lt;&gt; "",( IF(B629&lt;=var!$F$1, "1","0")), "-1")</f>
        <v>1</v>
      </c>
    </row>
    <row r="630" spans="1:5">
      <c r="A630" t="s">
        <v>4982</v>
      </c>
      <c r="B630" s="3">
        <v>42571</v>
      </c>
      <c r="C630" s="3">
        <v>42571</v>
      </c>
      <c r="D630" s="3">
        <v>42619</v>
      </c>
      <c r="E630" t="str">
        <f>IF(B630 &lt;&gt; "",( IF(B630&lt;=var!$F$1, "1","0")), "-1")</f>
        <v>1</v>
      </c>
    </row>
    <row r="631" spans="1:5">
      <c r="A631" t="s">
        <v>2286</v>
      </c>
      <c r="B631" s="3">
        <v>42565</v>
      </c>
      <c r="C631" s="3">
        <v>42565</v>
      </c>
      <c r="D631" s="3">
        <v>42604</v>
      </c>
      <c r="E631" t="str">
        <f>IF(B631 &lt;&gt; "",( IF(B631&lt;=var!$F$1, "1","0")), "-1")</f>
        <v>1</v>
      </c>
    </row>
    <row r="632" spans="1:5">
      <c r="A632" t="s">
        <v>1268</v>
      </c>
      <c r="B632" s="3">
        <v>42585</v>
      </c>
      <c r="C632" s="3">
        <v>42585</v>
      </c>
      <c r="D632" s="3">
        <v>42618</v>
      </c>
      <c r="E632" t="str">
        <f>IF(B632 &lt;&gt; "",( IF(B632&lt;=var!$F$1, "1","0")), "-1")</f>
        <v>1</v>
      </c>
    </row>
    <row r="633" spans="1:5">
      <c r="A633" t="s">
        <v>2287</v>
      </c>
      <c r="B633" s="3">
        <v>42590</v>
      </c>
      <c r="C633" s="3">
        <v>42590</v>
      </c>
      <c r="D633" s="3">
        <v>42618</v>
      </c>
      <c r="E633" t="str">
        <f>IF(B633 &lt;&gt; "",( IF(B633&lt;=var!$F$1, "1","0")), "-1")</f>
        <v>1</v>
      </c>
    </row>
    <row r="634" spans="1:5">
      <c r="A634" t="s">
        <v>1269</v>
      </c>
      <c r="B634" s="3">
        <v>42598</v>
      </c>
      <c r="C634" s="3">
        <v>42598</v>
      </c>
      <c r="D634" s="3">
        <v>42669</v>
      </c>
      <c r="E634" t="str">
        <f>IF(B634 &lt;&gt; "",( IF(B634&lt;=var!$F$1, "1","0")), "-1")</f>
        <v>1</v>
      </c>
    </row>
    <row r="635" spans="1:5">
      <c r="A635" t="s">
        <v>4983</v>
      </c>
      <c r="B635" s="3">
        <v>42628</v>
      </c>
      <c r="C635" s="3">
        <v>42524</v>
      </c>
      <c r="D635" s="3">
        <v>42619</v>
      </c>
      <c r="E635" t="str">
        <f>IF(B635 &lt;&gt; "",( IF(B635&lt;=var!$F$1, "1","0")), "-1")</f>
        <v>0</v>
      </c>
    </row>
    <row r="636" spans="1:5">
      <c r="A636" t="s">
        <v>1461</v>
      </c>
      <c r="B636" s="3">
        <v>42628</v>
      </c>
      <c r="C636" s="3">
        <v>42628</v>
      </c>
      <c r="D636" s="3">
        <v>42669</v>
      </c>
      <c r="E636" t="str">
        <f>IF(B636 &lt;&gt; "",( IF(B636&lt;=var!$F$1, "1","0")), "-1")</f>
        <v>0</v>
      </c>
    </row>
    <row r="637" spans="1:5">
      <c r="A637" t="s">
        <v>1270</v>
      </c>
      <c r="B637" s="3">
        <v>42565</v>
      </c>
      <c r="C637" s="3">
        <v>42565</v>
      </c>
      <c r="D637" s="3">
        <v>42639</v>
      </c>
      <c r="E637" t="str">
        <f>IF(B637 &lt;&gt; "",( IF(B637&lt;=var!$F$1, "1","0")), "-1")</f>
        <v>1</v>
      </c>
    </row>
    <row r="638" spans="1:5">
      <c r="A638" t="s">
        <v>1271</v>
      </c>
      <c r="B638" s="3">
        <v>42608</v>
      </c>
      <c r="C638" s="3">
        <v>42608</v>
      </c>
      <c r="D638" s="3">
        <v>42669</v>
      </c>
      <c r="E638" t="str">
        <f>IF(B638 &lt;&gt; "",( IF(B638&lt;=var!$F$1, "1","0")), "-1")</f>
        <v>0</v>
      </c>
    </row>
    <row r="639" spans="1:5">
      <c r="A639" t="s">
        <v>2288</v>
      </c>
      <c r="B639" s="3">
        <v>42608</v>
      </c>
      <c r="C639" s="3">
        <v>42608</v>
      </c>
      <c r="D639" s="3">
        <v>42669</v>
      </c>
      <c r="E639" t="str">
        <f>IF(B639 &lt;&gt; "",( IF(B639&lt;=var!$F$1, "1","0")), "-1")</f>
        <v>0</v>
      </c>
    </row>
    <row r="640" spans="1:5">
      <c r="A640" t="s">
        <v>1272</v>
      </c>
      <c r="B640" s="3">
        <v>42608</v>
      </c>
      <c r="C640" s="3">
        <v>42608</v>
      </c>
      <c r="D640" s="3">
        <v>42669</v>
      </c>
      <c r="E640" t="str">
        <f>IF(B640 &lt;&gt; "",( IF(B640&lt;=var!$F$1, "1","0")), "-1")</f>
        <v>0</v>
      </c>
    </row>
    <row r="641" spans="1:5">
      <c r="A641" t="s">
        <v>1267</v>
      </c>
      <c r="B641" s="3">
        <v>42552</v>
      </c>
      <c r="C641" s="3">
        <v>42552</v>
      </c>
      <c r="D641" s="3">
        <v>42639</v>
      </c>
      <c r="E641" t="str">
        <f>IF(B641 &lt;&gt; "",( IF(B641&lt;=var!$F$1, "1","0")), "-1")</f>
        <v>1</v>
      </c>
    </row>
    <row r="642" spans="1:5">
      <c r="A642" t="s">
        <v>2289</v>
      </c>
      <c r="B642" s="3">
        <v>42614</v>
      </c>
      <c r="C642" s="3">
        <v>42614</v>
      </c>
      <c r="D642" s="3">
        <v>42669</v>
      </c>
      <c r="E642" t="str">
        <f>IF(B642 &lt;&gt; "",( IF(B642&lt;=var!$F$1, "1","0")), "-1")</f>
        <v>0</v>
      </c>
    </row>
    <row r="643" spans="1:5">
      <c r="A643" t="s">
        <v>172</v>
      </c>
      <c r="B643" s="3">
        <v>42614</v>
      </c>
      <c r="C643" s="3">
        <v>42614</v>
      </c>
      <c r="D643" s="3">
        <v>42669</v>
      </c>
      <c r="E643" t="str">
        <f>IF(B643 &lt;&gt; "",( IF(B643&lt;=var!$F$1, "1","0")), "-1")</f>
        <v>0</v>
      </c>
    </row>
    <row r="644" spans="1:5">
      <c r="A644" t="s">
        <v>2290</v>
      </c>
      <c r="B644" s="3">
        <v>42590</v>
      </c>
      <c r="C644" s="3">
        <v>42590</v>
      </c>
      <c r="D644" s="3">
        <v>42618</v>
      </c>
      <c r="E644" t="str">
        <f>IF(B644 &lt;&gt; "",( IF(B644&lt;=var!$F$1, "1","0")), "-1")</f>
        <v>1</v>
      </c>
    </row>
    <row r="645" spans="1:5">
      <c r="A645" t="s">
        <v>173</v>
      </c>
      <c r="B645" s="3">
        <v>42592</v>
      </c>
      <c r="C645" s="3">
        <v>42592</v>
      </c>
      <c r="D645" s="3">
        <v>42618</v>
      </c>
      <c r="E645" t="str">
        <f>IF(B645 &lt;&gt; "",( IF(B645&lt;=var!$F$1, "1","0")), "-1")</f>
        <v>1</v>
      </c>
    </row>
    <row r="646" spans="1:5">
      <c r="A646" t="s">
        <v>2291</v>
      </c>
      <c r="B646" s="3">
        <v>42552</v>
      </c>
      <c r="C646" s="3">
        <v>42552</v>
      </c>
      <c r="D646" s="3">
        <v>42639</v>
      </c>
      <c r="E646" t="str">
        <f>IF(B646 &lt;&gt; "",( IF(B646&lt;=var!$F$1, "1","0")), "-1")</f>
        <v>1</v>
      </c>
    </row>
    <row r="647" spans="1:5">
      <c r="A647" t="s">
        <v>174</v>
      </c>
      <c r="B647" s="3">
        <v>42614</v>
      </c>
      <c r="C647" s="3">
        <v>42614</v>
      </c>
      <c r="D647" s="3">
        <v>42669</v>
      </c>
      <c r="E647" t="str">
        <f>IF(B647 &lt;&gt; "",( IF(B647&lt;=var!$F$1, "1","0")), "-1")</f>
        <v>0</v>
      </c>
    </row>
    <row r="648" spans="1:5">
      <c r="A648" t="s">
        <v>175</v>
      </c>
      <c r="B648" s="3">
        <v>42572</v>
      </c>
      <c r="C648" s="3">
        <v>42572</v>
      </c>
      <c r="D648" s="3">
        <v>42618</v>
      </c>
      <c r="E648" t="str">
        <f>IF(B648 &lt;&gt; "",( IF(B648&lt;=var!$F$1, "1","0")), "-1")</f>
        <v>1</v>
      </c>
    </row>
    <row r="649" spans="1:5">
      <c r="A649" t="s">
        <v>176</v>
      </c>
      <c r="B649" s="3">
        <v>42548</v>
      </c>
      <c r="C649" s="3">
        <v>42548</v>
      </c>
      <c r="D649" s="3">
        <v>42639</v>
      </c>
      <c r="E649" t="str">
        <f>IF(B649 &lt;&gt; "",( IF(B649&lt;=var!$F$1, "1","0")), "-1")</f>
        <v>1</v>
      </c>
    </row>
    <row r="650" spans="1:5">
      <c r="A650" t="s">
        <v>2292</v>
      </c>
      <c r="B650" s="3">
        <v>42608</v>
      </c>
      <c r="C650" s="3">
        <v>42608</v>
      </c>
      <c r="D650" s="3">
        <v>42669</v>
      </c>
      <c r="E650" t="str">
        <f>IF(B650 &lt;&gt; "",( IF(B650&lt;=var!$F$1, "1","0")), "-1")</f>
        <v>0</v>
      </c>
    </row>
    <row r="651" spans="1:5">
      <c r="A651" t="s">
        <v>177</v>
      </c>
      <c r="B651" s="3">
        <v>42621</v>
      </c>
      <c r="C651" s="3">
        <v>42621</v>
      </c>
      <c r="D651" s="3">
        <v>42669</v>
      </c>
      <c r="E651" t="str">
        <f>IF(B651 &lt;&gt; "",( IF(B651&lt;=var!$F$1, "1","0")), "-1")</f>
        <v>0</v>
      </c>
    </row>
    <row r="652" spans="1:5">
      <c r="A652" t="s">
        <v>2459</v>
      </c>
      <c r="B652" s="3">
        <v>42607</v>
      </c>
      <c r="C652" s="3">
        <v>42607</v>
      </c>
      <c r="D652" s="3">
        <v>42669</v>
      </c>
      <c r="E652" t="str">
        <f>IF(B652 &lt;&gt; "",( IF(B652&lt;=var!$F$1, "1","0")), "-1")</f>
        <v>0</v>
      </c>
    </row>
    <row r="653" spans="1:5">
      <c r="A653" t="s">
        <v>178</v>
      </c>
      <c r="B653" s="3">
        <v>42572</v>
      </c>
      <c r="C653" s="3">
        <v>42572</v>
      </c>
      <c r="D653" s="3">
        <v>42639</v>
      </c>
      <c r="E653" t="str">
        <f>IF(B653 &lt;&gt; "",( IF(B653&lt;=var!$F$1, "1","0")), "-1")</f>
        <v>1</v>
      </c>
    </row>
    <row r="654" spans="1:5">
      <c r="A654" t="s">
        <v>5267</v>
      </c>
      <c r="B654" s="3">
        <v>42619</v>
      </c>
      <c r="C654" s="3">
        <v>42619</v>
      </c>
      <c r="D654" s="3">
        <v>42669</v>
      </c>
      <c r="E654" t="str">
        <f>IF(B654 &lt;&gt; "",( IF(B654&lt;=var!$F$1, "1","0")), "-1")</f>
        <v>0</v>
      </c>
    </row>
    <row r="655" spans="1:5">
      <c r="A655" t="s">
        <v>179</v>
      </c>
      <c r="B655" s="3">
        <v>42597</v>
      </c>
      <c r="C655" s="3">
        <v>42597</v>
      </c>
      <c r="D655" s="3">
        <v>42625</v>
      </c>
      <c r="E655" t="str">
        <f>IF(B655 &lt;&gt; "",( IF(B655&lt;=var!$F$1, "1","0")), "-1")</f>
        <v>1</v>
      </c>
    </row>
    <row r="656" spans="1:5">
      <c r="A656" t="s">
        <v>180</v>
      </c>
      <c r="B656" s="3">
        <v>42576</v>
      </c>
      <c r="C656" s="3">
        <v>42576</v>
      </c>
      <c r="D656" s="3">
        <v>42639</v>
      </c>
      <c r="E656" t="str">
        <f>IF(B656 &lt;&gt; "",( IF(B656&lt;=var!$F$1, "1","0")), "-1")</f>
        <v>1</v>
      </c>
    </row>
    <row r="657" spans="1:5">
      <c r="A657" t="s">
        <v>181</v>
      </c>
      <c r="B657" s="3">
        <v>42578</v>
      </c>
      <c r="C657" s="3">
        <v>42578</v>
      </c>
      <c r="D657" s="3">
        <v>42639</v>
      </c>
      <c r="E657" t="str">
        <f>IF(B657 &lt;&gt; "",( IF(B657&lt;=var!$F$1, "1","0")), "-1")</f>
        <v>1</v>
      </c>
    </row>
    <row r="658" spans="1:5">
      <c r="A658" t="s">
        <v>1110</v>
      </c>
      <c r="B658" s="3">
        <v>42629</v>
      </c>
      <c r="C658" s="3">
        <v>42629</v>
      </c>
      <c r="D658" s="3">
        <v>42669</v>
      </c>
      <c r="E658" t="str">
        <f>IF(B658 &lt;&gt; "",( IF(B658&lt;=var!$F$1, "1","0")), "-1")</f>
        <v>0</v>
      </c>
    </row>
    <row r="659" spans="1:5">
      <c r="A659" t="s">
        <v>2293</v>
      </c>
      <c r="B659" s="3">
        <v>42621</v>
      </c>
      <c r="C659" s="3">
        <v>42621</v>
      </c>
      <c r="D659" s="3">
        <v>42669</v>
      </c>
      <c r="E659" t="str">
        <f>IF(B659 &lt;&gt; "",( IF(B659&lt;=var!$F$1, "1","0")), "-1")</f>
        <v>0</v>
      </c>
    </row>
    <row r="660" spans="1:5">
      <c r="A660" t="s">
        <v>2294</v>
      </c>
      <c r="B660" s="3">
        <v>42585</v>
      </c>
      <c r="C660" s="3">
        <v>42585</v>
      </c>
      <c r="D660" s="3">
        <v>42625</v>
      </c>
      <c r="E660" t="str">
        <f>IF(B660 &lt;&gt; "",( IF(B660&lt;=var!$F$1, "1","0")), "-1")</f>
        <v>1</v>
      </c>
    </row>
    <row r="661" spans="1:5">
      <c r="A661" t="s">
        <v>1462</v>
      </c>
      <c r="B661" s="3">
        <v>42611</v>
      </c>
      <c r="C661" s="3">
        <v>42611</v>
      </c>
      <c r="D661" s="3">
        <v>42669</v>
      </c>
      <c r="E661" t="str">
        <f>IF(B661 &lt;&gt; "",( IF(B661&lt;=var!$F$1, "1","0")), "-1")</f>
        <v>0</v>
      </c>
    </row>
    <row r="662" spans="1:5">
      <c r="A662" t="s">
        <v>1111</v>
      </c>
      <c r="B662" s="3">
        <v>42576</v>
      </c>
      <c r="C662" s="3">
        <v>42576</v>
      </c>
      <c r="D662" s="3">
        <v>42639</v>
      </c>
      <c r="E662" t="str">
        <f>IF(B662 &lt;&gt; "",( IF(B662&lt;=var!$F$1, "1","0")), "-1")</f>
        <v>1</v>
      </c>
    </row>
    <row r="663" spans="1:5">
      <c r="A663" t="s">
        <v>182</v>
      </c>
      <c r="B663" s="3">
        <v>42579</v>
      </c>
      <c r="C663" s="3">
        <v>42579</v>
      </c>
      <c r="D663" s="3">
        <v>42639</v>
      </c>
      <c r="E663" t="str">
        <f>IF(B663 &lt;&gt; "",( IF(B663&lt;=var!$F$1, "1","0")), "-1")</f>
        <v>1</v>
      </c>
    </row>
    <row r="664" spans="1:5">
      <c r="A664" t="s">
        <v>2460</v>
      </c>
      <c r="B664" s="3">
        <v>42621</v>
      </c>
      <c r="C664" s="3">
        <v>42621</v>
      </c>
      <c r="D664" s="3">
        <v>42669</v>
      </c>
      <c r="E664" t="str">
        <f>IF(B664 &lt;&gt; "",( IF(B664&lt;=var!$F$1, "1","0")), "-1")</f>
        <v>0</v>
      </c>
    </row>
    <row r="665" spans="1:5">
      <c r="A665" t="s">
        <v>1112</v>
      </c>
      <c r="B665" s="3">
        <v>42623</v>
      </c>
      <c r="C665" s="3">
        <v>42623</v>
      </c>
      <c r="D665" s="3">
        <v>42669</v>
      </c>
      <c r="E665" t="str">
        <f>IF(B665 &lt;&gt; "",( IF(B665&lt;=var!$F$1, "1","0")), "-1")</f>
        <v>0</v>
      </c>
    </row>
    <row r="666" spans="1:5">
      <c r="A666" t="s">
        <v>2461</v>
      </c>
      <c r="B666" s="3">
        <v>42550</v>
      </c>
      <c r="C666" s="3">
        <v>42550</v>
      </c>
      <c r="D666" s="3">
        <v>42632</v>
      </c>
      <c r="E666" t="str">
        <f>IF(B666 &lt;&gt; "",( IF(B666&lt;=var!$F$1, "1","0")), "-1")</f>
        <v>1</v>
      </c>
    </row>
    <row r="667" spans="1:5">
      <c r="A667" t="s">
        <v>4984</v>
      </c>
      <c r="B667" s="3">
        <v>42620</v>
      </c>
      <c r="C667" s="3">
        <v>42620</v>
      </c>
      <c r="D667" s="3">
        <v>42669</v>
      </c>
      <c r="E667" t="str">
        <f>IF(B667 &lt;&gt; "",( IF(B667&lt;=var!$F$1, "1","0")), "-1")</f>
        <v>0</v>
      </c>
    </row>
    <row r="668" spans="1:5">
      <c r="A668" t="s">
        <v>183</v>
      </c>
      <c r="B668" s="3">
        <v>42604</v>
      </c>
      <c r="C668" s="3">
        <v>42604</v>
      </c>
      <c r="D668" s="3">
        <v>42669</v>
      </c>
      <c r="E668" t="str">
        <f>IF(B668 &lt;&gt; "",( IF(B668&lt;=var!$F$1, "1","0")), "-1")</f>
        <v>0</v>
      </c>
    </row>
    <row r="669" spans="1:5">
      <c r="A669" t="s">
        <v>5268</v>
      </c>
      <c r="B669" s="3">
        <v>42620</v>
      </c>
      <c r="C669" s="3">
        <v>42620</v>
      </c>
      <c r="D669" s="3">
        <v>42669</v>
      </c>
      <c r="E669" t="str">
        <f>IF(B669 &lt;&gt; "",( IF(B669&lt;=var!$F$1, "1","0")), "-1")</f>
        <v>0</v>
      </c>
    </row>
    <row r="670" spans="1:5">
      <c r="A670" t="s">
        <v>1113</v>
      </c>
      <c r="B670" s="3">
        <v>42529</v>
      </c>
      <c r="C670" s="3">
        <v>42529</v>
      </c>
      <c r="D670" s="3">
        <v>42576</v>
      </c>
      <c r="E670" t="str">
        <f>IF(B670 &lt;&gt; "",( IF(B670&lt;=var!$F$1, "1","0")), "-1")</f>
        <v>1</v>
      </c>
    </row>
    <row r="671" spans="1:5">
      <c r="A671" t="s">
        <v>1127</v>
      </c>
      <c r="B671" s="3"/>
      <c r="C671" s="3">
        <v>42558</v>
      </c>
      <c r="D671" s="3">
        <v>42558</v>
      </c>
      <c r="E671" t="str">
        <f>IF(B671 &lt;&gt; "",( IF(B671&lt;=var!$F$1, "1","0")), "-1")</f>
        <v>-1</v>
      </c>
    </row>
    <row r="672" spans="1:5">
      <c r="A672" t="s">
        <v>1128</v>
      </c>
      <c r="B672" s="3"/>
      <c r="C672" s="3"/>
      <c r="D672" s="3">
        <v>42423</v>
      </c>
      <c r="E672" t="str">
        <f>IF(B672 &lt;&gt; "",( IF(B672&lt;=var!$F$1, "1","0")), "-1")</f>
        <v>-1</v>
      </c>
    </row>
    <row r="673" spans="1:5">
      <c r="A673" t="s">
        <v>1129</v>
      </c>
      <c r="B673" s="3"/>
      <c r="C673" s="3">
        <v>42558</v>
      </c>
      <c r="D673" s="3">
        <v>42558</v>
      </c>
      <c r="E673" t="str">
        <f>IF(B673 &lt;&gt; "",( IF(B673&lt;=var!$F$1, "1","0")), "-1")</f>
        <v>-1</v>
      </c>
    </row>
    <row r="674" spans="1:5">
      <c r="A674" t="s">
        <v>1130</v>
      </c>
      <c r="B674" s="3"/>
      <c r="C674" s="3">
        <v>42558</v>
      </c>
      <c r="D674" s="3">
        <v>42558</v>
      </c>
      <c r="E674" t="str">
        <f>IF(B674 &lt;&gt; "",( IF(B674&lt;=var!$F$1, "1","0")), "-1")</f>
        <v>-1</v>
      </c>
    </row>
    <row r="675" spans="1:5">
      <c r="A675" t="s">
        <v>1131</v>
      </c>
      <c r="B675" s="3"/>
      <c r="C675" s="3">
        <v>42558</v>
      </c>
      <c r="D675" s="3">
        <v>42558</v>
      </c>
      <c r="E675" t="str">
        <f>IF(B675 &lt;&gt; "",( IF(B675&lt;=var!$F$1, "1","0")), "-1")</f>
        <v>-1</v>
      </c>
    </row>
    <row r="676" spans="1:5">
      <c r="A676" t="s">
        <v>1132</v>
      </c>
      <c r="B676" s="3"/>
      <c r="C676" s="3">
        <v>42558</v>
      </c>
      <c r="D676" s="3">
        <v>42423</v>
      </c>
      <c r="E676" t="str">
        <f>IF(B676 &lt;&gt; "",( IF(B676&lt;=var!$F$1, "1","0")), "-1")</f>
        <v>-1</v>
      </c>
    </row>
    <row r="677" spans="1:5">
      <c r="A677" t="s">
        <v>1133</v>
      </c>
      <c r="B677" s="3"/>
      <c r="C677" s="3">
        <v>42558</v>
      </c>
      <c r="D677" s="3">
        <v>42558</v>
      </c>
      <c r="E677" t="str">
        <f>IF(B677 &lt;&gt; "",( IF(B677&lt;=var!$F$1, "1","0")), "-1")</f>
        <v>-1</v>
      </c>
    </row>
    <row r="678" spans="1:5">
      <c r="A678" t="s">
        <v>1134</v>
      </c>
      <c r="B678" s="3"/>
      <c r="C678" s="3">
        <v>42558</v>
      </c>
      <c r="D678" s="3">
        <v>42558</v>
      </c>
      <c r="E678" t="str">
        <f>IF(B678 &lt;&gt; "",( IF(B678&lt;=var!$F$1, "1","0")), "-1")</f>
        <v>-1</v>
      </c>
    </row>
    <row r="679" spans="1:5">
      <c r="A679" t="s">
        <v>1529</v>
      </c>
      <c r="B679" s="3"/>
      <c r="C679" s="3">
        <v>42558</v>
      </c>
      <c r="D679" s="3">
        <v>42558</v>
      </c>
      <c r="E679" t="str">
        <f>IF(B679 &lt;&gt; "",( IF(B679&lt;=var!$F$1, "1","0")), "-1")</f>
        <v>-1</v>
      </c>
    </row>
    <row r="680" spans="1:5">
      <c r="A680" t="s">
        <v>1135</v>
      </c>
      <c r="B680" s="3"/>
      <c r="C680" s="3">
        <v>42558</v>
      </c>
      <c r="D680" s="3">
        <v>42558</v>
      </c>
      <c r="E680" t="str">
        <f>IF(B680 &lt;&gt; "",( IF(B680&lt;=var!$F$1, "1","0")), "-1")</f>
        <v>-1</v>
      </c>
    </row>
    <row r="681" spans="1:5">
      <c r="A681" t="s">
        <v>1136</v>
      </c>
      <c r="B681" s="3"/>
      <c r="C681" s="3">
        <v>42558</v>
      </c>
      <c r="D681" s="3">
        <v>42558</v>
      </c>
      <c r="E681" t="str">
        <f>IF(B681 &lt;&gt; "",( IF(B681&lt;=var!$F$1, "1","0")), "-1")</f>
        <v>-1</v>
      </c>
    </row>
    <row r="682" spans="1:5">
      <c r="A682" t="s">
        <v>1137</v>
      </c>
      <c r="B682" s="3"/>
      <c r="C682" s="3">
        <v>42558</v>
      </c>
      <c r="D682" s="3">
        <v>42558</v>
      </c>
      <c r="E682" t="str">
        <f>IF(B682 &lt;&gt; "",( IF(B682&lt;=var!$F$1, "1","0")), "-1")</f>
        <v>-1</v>
      </c>
    </row>
    <row r="683" spans="1:5">
      <c r="A683" t="s">
        <v>997</v>
      </c>
      <c r="B683" s="3"/>
      <c r="C683" s="3">
        <v>42558</v>
      </c>
      <c r="D683" s="3">
        <v>42558</v>
      </c>
      <c r="E683" t="str">
        <f>IF(B683 &lt;&gt; "",( IF(B683&lt;=var!$F$1, "1","0")), "-1")</f>
        <v>-1</v>
      </c>
    </row>
    <row r="684" spans="1:5">
      <c r="A684" t="s">
        <v>1138</v>
      </c>
      <c r="B684" s="3"/>
      <c r="C684" s="3">
        <v>42558</v>
      </c>
      <c r="D684" s="3">
        <v>42558</v>
      </c>
      <c r="E684" t="str">
        <f>IF(B684 &lt;&gt; "",( IF(B684&lt;=var!$F$1, "1","0")), "-1")</f>
        <v>-1</v>
      </c>
    </row>
    <row r="685" spans="1:5">
      <c r="A685" t="s">
        <v>998</v>
      </c>
      <c r="B685" s="3"/>
      <c r="C685" s="3">
        <v>42558</v>
      </c>
      <c r="D685" s="3">
        <v>42558</v>
      </c>
      <c r="E685" t="str">
        <f>IF(B685 &lt;&gt; "",( IF(B685&lt;=var!$F$1, "1","0")), "-1")</f>
        <v>-1</v>
      </c>
    </row>
    <row r="686" spans="1:5">
      <c r="A686" t="s">
        <v>999</v>
      </c>
      <c r="B686" s="3"/>
      <c r="C686" s="3" t="s">
        <v>2462</v>
      </c>
      <c r="D686" s="3">
        <v>42558</v>
      </c>
      <c r="E686" t="str">
        <f>IF(B686 &lt;&gt; "",( IF(B686&lt;=var!$F$1, "1","0")), "-1")</f>
        <v>-1</v>
      </c>
    </row>
    <row r="687" spans="1:5">
      <c r="A687" t="s">
        <v>1000</v>
      </c>
      <c r="B687" s="3"/>
      <c r="C687" s="3">
        <v>42558</v>
      </c>
      <c r="D687" s="3">
        <v>42558</v>
      </c>
      <c r="E687" t="str">
        <f>IF(B687 &lt;&gt; "",( IF(B687&lt;=var!$F$1, "1","0")), "-1")</f>
        <v>-1</v>
      </c>
    </row>
    <row r="688" spans="1:5">
      <c r="A688" t="s">
        <v>1001</v>
      </c>
      <c r="B688" s="3"/>
      <c r="C688" s="3">
        <v>42558</v>
      </c>
      <c r="D688" s="3">
        <v>42558</v>
      </c>
      <c r="E688" t="str">
        <f>IF(B688 &lt;&gt; "",( IF(B688&lt;=var!$F$1, "1","0")), "-1")</f>
        <v>-1</v>
      </c>
    </row>
    <row r="689" spans="1:5">
      <c r="A689" t="s">
        <v>1002</v>
      </c>
      <c r="B689" s="3"/>
      <c r="C689" s="3">
        <v>42558</v>
      </c>
      <c r="D689" s="3">
        <v>42558</v>
      </c>
      <c r="E689" t="str">
        <f>IF(B689 &lt;&gt; "",( IF(B689&lt;=var!$F$1, "1","0")), "-1")</f>
        <v>-1</v>
      </c>
    </row>
    <row r="690" spans="1:5">
      <c r="A690" t="s">
        <v>190</v>
      </c>
      <c r="B690" s="3"/>
      <c r="C690" s="3">
        <v>42558</v>
      </c>
      <c r="D690" s="3">
        <v>42558</v>
      </c>
      <c r="E690" t="str">
        <f>IF(B690 &lt;&gt; "",( IF(B690&lt;=var!$F$1, "1","0")), "-1")</f>
        <v>-1</v>
      </c>
    </row>
    <row r="691" spans="1:5">
      <c r="A691" t="s">
        <v>1463</v>
      </c>
      <c r="B691" s="3"/>
      <c r="C691" s="3">
        <v>42558</v>
      </c>
      <c r="D691" s="3">
        <v>42558</v>
      </c>
      <c r="E691" t="str">
        <f>IF(B691 &lt;&gt; "",( IF(B691&lt;=var!$F$1, "1","0")), "-1")</f>
        <v>-1</v>
      </c>
    </row>
    <row r="692" spans="1:5">
      <c r="A692" t="s">
        <v>1003</v>
      </c>
      <c r="B692" s="3"/>
      <c r="C692" s="3">
        <v>42558</v>
      </c>
      <c r="D692" s="3">
        <v>42558</v>
      </c>
      <c r="E692" t="str">
        <f>IF(B692 &lt;&gt; "",( IF(B692&lt;=var!$F$1, "1","0")), "-1")</f>
        <v>-1</v>
      </c>
    </row>
    <row r="693" spans="1:5">
      <c r="A693" t="s">
        <v>1004</v>
      </c>
      <c r="B693" s="3">
        <v>42614</v>
      </c>
      <c r="C693" s="3">
        <v>42558</v>
      </c>
      <c r="D693" s="3">
        <v>42558</v>
      </c>
      <c r="E693" t="str">
        <f>IF(B693 &lt;&gt; "",( IF(B693&lt;=var!$F$1, "1","0")), "-1")</f>
        <v>0</v>
      </c>
    </row>
    <row r="694" spans="1:5">
      <c r="A694" t="s">
        <v>1005</v>
      </c>
      <c r="B694" s="3"/>
      <c r="C694" s="3">
        <v>42558</v>
      </c>
      <c r="D694" s="3">
        <v>42558</v>
      </c>
      <c r="E694" t="str">
        <f>IF(B694 &lt;&gt; "",( IF(B694&lt;=var!$F$1, "1","0")), "-1")</f>
        <v>-1</v>
      </c>
    </row>
    <row r="695" spans="1:5">
      <c r="A695" t="s">
        <v>4985</v>
      </c>
      <c r="B695" s="3"/>
      <c r="C695" s="3">
        <v>42467</v>
      </c>
      <c r="D695" s="3">
        <v>42467</v>
      </c>
      <c r="E695" t="str">
        <f>IF(B695 &lt;&gt; "",( IF(B695&lt;=var!$F$1, "1","0")), "-1")</f>
        <v>-1</v>
      </c>
    </row>
    <row r="696" spans="1:5">
      <c r="A696" t="s">
        <v>146</v>
      </c>
      <c r="B696" s="3">
        <v>42541</v>
      </c>
      <c r="C696" s="3">
        <v>42541</v>
      </c>
      <c r="D696" s="3">
        <v>42569</v>
      </c>
      <c r="E696" t="str">
        <f>IF(B696 &lt;&gt; "",( IF(B696&lt;=var!$F$1, "1","0")), "-1")</f>
        <v>1</v>
      </c>
    </row>
    <row r="697" spans="1:5">
      <c r="A697" t="s">
        <v>193</v>
      </c>
      <c r="B697" s="3">
        <v>42556</v>
      </c>
      <c r="C697" s="3">
        <v>42556</v>
      </c>
      <c r="D697" s="3">
        <v>42604</v>
      </c>
      <c r="E697" t="str">
        <f>IF(B697 &lt;&gt; "",( IF(B697&lt;=var!$F$1, "1","0")), "-1")</f>
        <v>1</v>
      </c>
    </row>
    <row r="698" spans="1:5">
      <c r="A698" t="s">
        <v>194</v>
      </c>
      <c r="B698" s="3">
        <v>42556</v>
      </c>
      <c r="C698" s="3">
        <v>42475</v>
      </c>
      <c r="D698" s="3">
        <v>42521</v>
      </c>
      <c r="E698" t="str">
        <f>IF(B698 &lt;&gt; "",( IF(B698&lt;=var!$F$1, "1","0")), "-1")</f>
        <v>1</v>
      </c>
    </row>
    <row r="699" spans="1:5">
      <c r="A699" t="s">
        <v>195</v>
      </c>
      <c r="B699" s="3"/>
      <c r="C699" s="3">
        <v>42166</v>
      </c>
      <c r="D699" s="3">
        <v>42569</v>
      </c>
      <c r="E699" t="str">
        <f>IF(B699 &lt;&gt; "",( IF(B699&lt;=var!$F$1, "1","0")), "-1")</f>
        <v>-1</v>
      </c>
    </row>
    <row r="700" spans="1:5">
      <c r="A700" t="s">
        <v>1530</v>
      </c>
      <c r="B700" s="3">
        <v>42556</v>
      </c>
      <c r="C700" s="3">
        <v>42479</v>
      </c>
      <c r="D700" s="3">
        <v>42521</v>
      </c>
      <c r="E700" t="str">
        <f>IF(B700 &lt;&gt; "",( IF(B700&lt;=var!$F$1, "1","0")), "-1")</f>
        <v>1</v>
      </c>
    </row>
    <row r="701" spans="1:5">
      <c r="A701" t="s">
        <v>196</v>
      </c>
      <c r="B701" s="3">
        <v>42556</v>
      </c>
      <c r="C701" s="3">
        <v>42479</v>
      </c>
      <c r="D701" s="3">
        <v>42521</v>
      </c>
      <c r="E701" t="str">
        <f>IF(B701 &lt;&gt; "",( IF(B701&lt;=var!$F$1, "1","0")), "-1")</f>
        <v>1</v>
      </c>
    </row>
    <row r="702" spans="1:5">
      <c r="A702" t="s">
        <v>197</v>
      </c>
      <c r="B702" s="3">
        <v>42619</v>
      </c>
      <c r="C702" s="3">
        <v>42619</v>
      </c>
      <c r="D702" s="3">
        <v>42667</v>
      </c>
      <c r="E702" t="str">
        <f>IF(B702 &lt;&gt; "",( IF(B702&lt;=var!$F$1, "1","0")), "-1")</f>
        <v>0</v>
      </c>
    </row>
    <row r="703" spans="1:5">
      <c r="A703" t="s">
        <v>1531</v>
      </c>
      <c r="B703" s="3">
        <v>42592</v>
      </c>
      <c r="C703" s="3">
        <v>42592</v>
      </c>
      <c r="D703" s="3">
        <v>42639</v>
      </c>
      <c r="E703" t="str">
        <f>IF(B703 &lt;&gt; "",( IF(B703&lt;=var!$F$1, "1","0")), "-1")</f>
        <v>1</v>
      </c>
    </row>
    <row r="704" spans="1:5">
      <c r="A704" t="s">
        <v>199</v>
      </c>
      <c r="B704" s="3">
        <v>42592</v>
      </c>
      <c r="C704" s="3">
        <v>42592</v>
      </c>
      <c r="D704" s="3">
        <v>42632</v>
      </c>
      <c r="E704" t="str">
        <f>IF(B704 &lt;&gt; "",( IF(B704&lt;=var!$F$1, "1","0")), "-1")</f>
        <v>1</v>
      </c>
    </row>
    <row r="705" spans="1:5">
      <c r="A705" t="s">
        <v>1273</v>
      </c>
      <c r="B705" s="3">
        <v>42619</v>
      </c>
      <c r="C705" s="3">
        <v>42619</v>
      </c>
      <c r="D705" s="3">
        <v>42667</v>
      </c>
      <c r="E705" t="str">
        <f>IF(B705 &lt;&gt; "",( IF(B705&lt;=var!$F$1, "1","0")), "-1")</f>
        <v>0</v>
      </c>
    </row>
    <row r="706" spans="1:5">
      <c r="A706" t="s">
        <v>2296</v>
      </c>
      <c r="B706" s="3">
        <v>42506</v>
      </c>
      <c r="C706" s="3">
        <v>42506</v>
      </c>
      <c r="D706" s="3">
        <v>42604</v>
      </c>
      <c r="E706" t="str">
        <f>IF(B706 &lt;&gt; "",( IF(B706&lt;=var!$F$1, "1","0")), "-1")</f>
        <v>1</v>
      </c>
    </row>
    <row r="707" spans="1:5">
      <c r="A707" t="s">
        <v>200</v>
      </c>
      <c r="B707" s="3">
        <v>42581</v>
      </c>
      <c r="C707" s="3">
        <v>42581</v>
      </c>
      <c r="D707" s="3">
        <v>42632</v>
      </c>
      <c r="E707" t="str">
        <f>IF(B707 &lt;&gt; "",( IF(B707&lt;=var!$F$1, "1","0")), "-1")</f>
        <v>1</v>
      </c>
    </row>
    <row r="708" spans="1:5">
      <c r="A708" t="s">
        <v>1274</v>
      </c>
      <c r="B708" s="3">
        <v>42353</v>
      </c>
      <c r="C708" s="3">
        <v>42353</v>
      </c>
      <c r="D708" s="3">
        <v>42384</v>
      </c>
      <c r="E708" t="str">
        <f>IF(B708 &lt;&gt; "",( IF(B708&lt;=var!$F$1, "1","0")), "-1")</f>
        <v>1</v>
      </c>
    </row>
    <row r="709" spans="1:5">
      <c r="A709" t="s">
        <v>1403</v>
      </c>
      <c r="B709" s="3">
        <v>42429</v>
      </c>
      <c r="C709" s="3">
        <v>42429</v>
      </c>
      <c r="D709" s="3">
        <v>42466</v>
      </c>
      <c r="E709" t="str">
        <f>IF(B709 &lt;&gt; "",( IF(B709&lt;=var!$F$1, "1","0")), "-1")</f>
        <v>1</v>
      </c>
    </row>
    <row r="710" spans="1:5">
      <c r="A710" t="s">
        <v>1404</v>
      </c>
      <c r="B710" s="3">
        <v>42583</v>
      </c>
      <c r="C710" s="3">
        <v>42583</v>
      </c>
      <c r="D710" s="3">
        <v>42632</v>
      </c>
      <c r="E710" t="str">
        <f>IF(B710 &lt;&gt; "",( IF(B710&lt;=var!$F$1, "1","0")), "-1")</f>
        <v>1</v>
      </c>
    </row>
    <row r="711" spans="1:5">
      <c r="A711" t="s">
        <v>1275</v>
      </c>
      <c r="B711" s="3">
        <v>42420</v>
      </c>
      <c r="C711" s="3">
        <v>42420</v>
      </c>
      <c r="D711" s="3">
        <v>42466</v>
      </c>
      <c r="E711" t="str">
        <f>IF(B711 &lt;&gt; "",( IF(B711&lt;=var!$F$1, "1","0")), "-1")</f>
        <v>1</v>
      </c>
    </row>
    <row r="712" spans="1:5">
      <c r="A712" t="s">
        <v>201</v>
      </c>
      <c r="B712" s="3">
        <v>42394</v>
      </c>
      <c r="C712" s="3">
        <v>42394</v>
      </c>
      <c r="D712" s="3">
        <v>42466</v>
      </c>
      <c r="E712" t="str">
        <f>IF(B712 &lt;&gt; "",( IF(B712&lt;=var!$F$1, "1","0")), "-1")</f>
        <v>1</v>
      </c>
    </row>
    <row r="713" spans="1:5">
      <c r="A713" t="s">
        <v>202</v>
      </c>
      <c r="B713" s="3">
        <v>42531</v>
      </c>
      <c r="C713" s="3">
        <v>42531</v>
      </c>
      <c r="D713" s="3">
        <v>42569</v>
      </c>
      <c r="E713" t="str">
        <f>IF(B713 &lt;&gt; "",( IF(B713&lt;=var!$F$1, "1","0")), "-1")</f>
        <v>1</v>
      </c>
    </row>
    <row r="714" spans="1:5">
      <c r="A714" t="s">
        <v>203</v>
      </c>
      <c r="B714" s="3">
        <v>42592</v>
      </c>
      <c r="C714" s="3">
        <v>42592</v>
      </c>
      <c r="D714" s="3">
        <v>42639</v>
      </c>
      <c r="E714" t="str">
        <f>IF(B714 &lt;&gt; "",( IF(B714&lt;=var!$F$1, "1","0")), "-1")</f>
        <v>1</v>
      </c>
    </row>
    <row r="715" spans="1:5">
      <c r="A715" t="s">
        <v>204</v>
      </c>
      <c r="B715" s="3">
        <v>42619</v>
      </c>
      <c r="C715" s="3">
        <v>42619</v>
      </c>
      <c r="D715" s="3">
        <v>42667</v>
      </c>
      <c r="E715" t="str">
        <f>IF(B715 &lt;&gt; "",( IF(B715&lt;=var!$F$1, "1","0")), "-1")</f>
        <v>0</v>
      </c>
    </row>
    <row r="716" spans="1:5">
      <c r="A716" t="s">
        <v>5269</v>
      </c>
      <c r="B716" s="3">
        <v>42601</v>
      </c>
      <c r="C716" s="3">
        <v>42601</v>
      </c>
      <c r="D716" s="3">
        <v>42667</v>
      </c>
      <c r="E716" t="str">
        <f>IF(B716 &lt;&gt; "",( IF(B716&lt;=var!$F$1, "1","0")), "-1")</f>
        <v>0</v>
      </c>
    </row>
    <row r="717" spans="1:5">
      <c r="A717" t="s">
        <v>205</v>
      </c>
      <c r="B717" s="3">
        <v>42531</v>
      </c>
      <c r="C717" s="3">
        <v>42165</v>
      </c>
      <c r="D717" s="3">
        <v>42569</v>
      </c>
      <c r="E717" t="str">
        <f>IF(B717 &lt;&gt; "",( IF(B717&lt;=var!$F$1, "1","0")), "-1")</f>
        <v>1</v>
      </c>
    </row>
    <row r="718" spans="1:5">
      <c r="A718" t="s">
        <v>69</v>
      </c>
      <c r="B718" s="3">
        <v>42599</v>
      </c>
      <c r="C718" s="3">
        <v>42599</v>
      </c>
      <c r="D718" s="3">
        <v>42667</v>
      </c>
      <c r="E718" t="str">
        <f>IF(B718 &lt;&gt; "",( IF(B718&lt;=var!$F$1, "1","0")), "-1")</f>
        <v>0</v>
      </c>
    </row>
    <row r="719" spans="1:5">
      <c r="A719" t="s">
        <v>206</v>
      </c>
      <c r="B719" s="3">
        <v>42479</v>
      </c>
      <c r="C719" s="3">
        <v>42479</v>
      </c>
      <c r="D719" s="3">
        <v>42521</v>
      </c>
      <c r="E719" t="str">
        <f>IF(B719 &lt;&gt; "",( IF(B719&lt;=var!$F$1, "1","0")), "-1")</f>
        <v>1</v>
      </c>
    </row>
    <row r="720" spans="1:5">
      <c r="A720" t="s">
        <v>207</v>
      </c>
      <c r="B720" s="3">
        <v>42564</v>
      </c>
      <c r="C720" s="3">
        <v>42564</v>
      </c>
      <c r="D720" s="3">
        <v>42604</v>
      </c>
      <c r="E720" t="str">
        <f>IF(B720 &lt;&gt; "",( IF(B720&lt;=var!$F$1, "1","0")), "-1")</f>
        <v>1</v>
      </c>
    </row>
    <row r="721" spans="1:5">
      <c r="A721" t="s">
        <v>1532</v>
      </c>
      <c r="B721" s="3">
        <v>42578</v>
      </c>
      <c r="C721" s="3">
        <v>42578</v>
      </c>
      <c r="D721" s="3">
        <v>42639</v>
      </c>
      <c r="E721" t="str">
        <f>IF(B721 &lt;&gt; "",( IF(B721&lt;=var!$F$1, "1","0")), "-1")</f>
        <v>1</v>
      </c>
    </row>
    <row r="722" spans="1:5">
      <c r="A722" t="s">
        <v>208</v>
      </c>
      <c r="B722" s="3">
        <v>42578</v>
      </c>
      <c r="C722" s="3">
        <v>42578</v>
      </c>
      <c r="D722" s="3">
        <v>42639</v>
      </c>
      <c r="E722" t="str">
        <f>IF(B722 &lt;&gt; "",( IF(B722&lt;=var!$F$1, "1","0")), "-1")</f>
        <v>1</v>
      </c>
    </row>
    <row r="723" spans="1:5">
      <c r="A723" t="s">
        <v>1533</v>
      </c>
      <c r="B723" s="3">
        <v>42556</v>
      </c>
      <c r="C723" s="3">
        <v>42556</v>
      </c>
      <c r="D723" s="3">
        <v>42604</v>
      </c>
      <c r="E723" t="str">
        <f>IF(B723 &lt;&gt; "",( IF(B723&lt;=var!$F$1, "1","0")), "-1")</f>
        <v>1</v>
      </c>
    </row>
    <row r="724" spans="1:5">
      <c r="A724" t="s">
        <v>209</v>
      </c>
      <c r="B724" s="3">
        <v>42619</v>
      </c>
      <c r="C724" s="3">
        <v>42619</v>
      </c>
      <c r="D724" s="3">
        <v>42667</v>
      </c>
      <c r="E724" t="str">
        <f>IF(B724 &lt;&gt; "",( IF(B724&lt;=var!$F$1, "1","0")), "-1")</f>
        <v>0</v>
      </c>
    </row>
    <row r="725" spans="1:5">
      <c r="A725" t="s">
        <v>1534</v>
      </c>
      <c r="B725" s="3">
        <v>42584</v>
      </c>
      <c r="C725" s="3">
        <v>42584</v>
      </c>
      <c r="D725" s="3">
        <v>42632</v>
      </c>
      <c r="E725" t="str">
        <f>IF(B725 &lt;&gt; "",( IF(B725&lt;=var!$F$1, "1","0")), "-1")</f>
        <v>1</v>
      </c>
    </row>
    <row r="726" spans="1:5">
      <c r="A726" t="s">
        <v>210</v>
      </c>
      <c r="B726" s="3">
        <v>42592</v>
      </c>
      <c r="C726" s="3">
        <v>42592</v>
      </c>
      <c r="D726" s="3">
        <v>42639</v>
      </c>
      <c r="E726" t="str">
        <f>IF(B726 &lt;&gt; "",( IF(B726&lt;=var!$F$1, "1","0")), "-1")</f>
        <v>1</v>
      </c>
    </row>
    <row r="727" spans="1:5">
      <c r="A727" t="s">
        <v>211</v>
      </c>
      <c r="B727" s="3">
        <v>42220</v>
      </c>
      <c r="C727" s="3">
        <v>42220</v>
      </c>
      <c r="D727" s="3">
        <v>42294</v>
      </c>
      <c r="E727" t="str">
        <f>IF(B727 &lt;&gt; "",( IF(B727&lt;=var!$F$1, "1","0")), "-1")</f>
        <v>1</v>
      </c>
    </row>
    <row r="728" spans="1:5">
      <c r="A728" t="s">
        <v>2463</v>
      </c>
      <c r="B728" s="3">
        <v>42619</v>
      </c>
      <c r="C728" s="3">
        <v>42619</v>
      </c>
      <c r="D728" s="3">
        <v>42667</v>
      </c>
      <c r="E728" t="str">
        <f>IF(B728 &lt;&gt; "",( IF(B728&lt;=var!$F$1, "1","0")), "-1")</f>
        <v>0</v>
      </c>
    </row>
    <row r="729" spans="1:5">
      <c r="A729" t="s">
        <v>212</v>
      </c>
      <c r="B729" s="3">
        <v>42619</v>
      </c>
      <c r="C729" s="3">
        <v>42619</v>
      </c>
      <c r="D729" s="3">
        <v>42667</v>
      </c>
      <c r="E729" t="str">
        <f>IF(B729 &lt;&gt; "",( IF(B729&lt;=var!$F$1, "1","0")), "-1")</f>
        <v>0</v>
      </c>
    </row>
    <row r="730" spans="1:5">
      <c r="A730" t="s">
        <v>213</v>
      </c>
      <c r="B730" s="3">
        <v>42619</v>
      </c>
      <c r="C730" s="3">
        <v>42619</v>
      </c>
      <c r="D730" s="3">
        <v>42667</v>
      </c>
      <c r="E730" t="str">
        <f>IF(B730 &lt;&gt; "",( IF(B730&lt;=var!$F$1, "1","0")), "-1")</f>
        <v>0</v>
      </c>
    </row>
    <row r="731" spans="1:5">
      <c r="A731" t="s">
        <v>214</v>
      </c>
      <c r="B731" s="3">
        <v>42593</v>
      </c>
      <c r="C731" s="3">
        <v>42593</v>
      </c>
      <c r="D731" s="3">
        <v>42639</v>
      </c>
      <c r="E731" t="str">
        <f>IF(B731 &lt;&gt; "",( IF(B731&lt;=var!$F$1, "1","0")), "-1")</f>
        <v>1</v>
      </c>
    </row>
    <row r="732" spans="1:5">
      <c r="A732" t="s">
        <v>215</v>
      </c>
      <c r="B732" s="3">
        <v>42593</v>
      </c>
      <c r="C732" s="3">
        <v>42593</v>
      </c>
      <c r="D732" s="3">
        <v>42639</v>
      </c>
      <c r="E732" t="str">
        <f>IF(B732 &lt;&gt; "",( IF(B732&lt;=var!$F$1, "1","0")), "-1")</f>
        <v>1</v>
      </c>
    </row>
    <row r="733" spans="1:5">
      <c r="A733" t="s">
        <v>216</v>
      </c>
      <c r="B733" s="3">
        <v>42593</v>
      </c>
      <c r="C733" s="3">
        <v>42593</v>
      </c>
      <c r="D733" s="3">
        <v>42639</v>
      </c>
      <c r="E733" t="str">
        <f>IF(B733 &lt;&gt; "",( IF(B733&lt;=var!$F$1, "1","0")), "-1")</f>
        <v>1</v>
      </c>
    </row>
    <row r="734" spans="1:5">
      <c r="A734" t="s">
        <v>217</v>
      </c>
      <c r="B734" s="3">
        <v>42593</v>
      </c>
      <c r="C734" s="3">
        <v>42593</v>
      </c>
      <c r="D734" s="3">
        <v>42639</v>
      </c>
      <c r="E734" t="str">
        <f>IF(B734 &lt;&gt; "",( IF(B734&lt;=var!$F$1, "1","0")), "-1")</f>
        <v>1</v>
      </c>
    </row>
    <row r="735" spans="1:5">
      <c r="A735" t="s">
        <v>218</v>
      </c>
      <c r="B735" s="3">
        <v>42593</v>
      </c>
      <c r="C735" s="3">
        <v>42593</v>
      </c>
      <c r="D735" s="3">
        <v>42639</v>
      </c>
      <c r="E735" t="str">
        <f>IF(B735 &lt;&gt; "",( IF(B735&lt;=var!$F$1, "1","0")), "-1")</f>
        <v>1</v>
      </c>
    </row>
    <row r="736" spans="1:5">
      <c r="A736" t="s">
        <v>219</v>
      </c>
      <c r="B736" s="3">
        <v>42581</v>
      </c>
      <c r="C736" s="3">
        <v>42581</v>
      </c>
      <c r="D736" s="3">
        <v>42632</v>
      </c>
      <c r="E736" t="str">
        <f>IF(B736 &lt;&gt; "",( IF(B736&lt;=var!$F$1, "1","0")), "-1")</f>
        <v>1</v>
      </c>
    </row>
    <row r="737" spans="1:5">
      <c r="A737" t="s">
        <v>221</v>
      </c>
      <c r="B737" s="3">
        <v>42580</v>
      </c>
      <c r="C737" s="3">
        <v>42485</v>
      </c>
      <c r="D737" s="3">
        <v>42521</v>
      </c>
      <c r="E737" t="str">
        <f>IF(B737 &lt;&gt; "",( IF(B737&lt;=var!$F$1, "1","0")), "-1")</f>
        <v>1</v>
      </c>
    </row>
    <row r="738" spans="1:5">
      <c r="A738" t="s">
        <v>222</v>
      </c>
      <c r="B738" s="3">
        <v>42619</v>
      </c>
      <c r="C738" s="3">
        <v>42619</v>
      </c>
      <c r="D738" s="3">
        <v>42667</v>
      </c>
      <c r="E738" t="str">
        <f>IF(B738 &lt;&gt; "",( IF(B738&lt;=var!$F$1, "1","0")), "-1")</f>
        <v>0</v>
      </c>
    </row>
    <row r="739" spans="1:5">
      <c r="A739" t="s">
        <v>223</v>
      </c>
      <c r="B739" s="3">
        <v>42585</v>
      </c>
      <c r="C739" s="3">
        <v>42585</v>
      </c>
      <c r="D739" s="3">
        <v>42667</v>
      </c>
      <c r="E739" t="str">
        <f>IF(B739 &lt;&gt; "",( IF(B739&lt;=var!$F$1, "1","0")), "-1")</f>
        <v>1</v>
      </c>
    </row>
    <row r="740" spans="1:5">
      <c r="A740" t="s">
        <v>1405</v>
      </c>
      <c r="B740" s="3">
        <v>42592</v>
      </c>
      <c r="C740" s="3">
        <v>42425</v>
      </c>
      <c r="D740" s="3">
        <v>42569</v>
      </c>
      <c r="E740" t="str">
        <f>IF(B740 &lt;&gt; "",( IF(B740&lt;=var!$F$1, "1","0")), "-1")</f>
        <v>1</v>
      </c>
    </row>
    <row r="741" spans="1:5">
      <c r="A741" t="s">
        <v>225</v>
      </c>
      <c r="B741" s="3">
        <v>42587</v>
      </c>
      <c r="C741" s="3">
        <v>42587</v>
      </c>
      <c r="D741" s="3">
        <v>42632</v>
      </c>
      <c r="E741" t="str">
        <f>IF(B741 &lt;&gt; "",( IF(B741&lt;=var!$F$1, "1","0")), "-1")</f>
        <v>1</v>
      </c>
    </row>
    <row r="742" spans="1:5">
      <c r="A742" t="s">
        <v>224</v>
      </c>
      <c r="B742" s="3">
        <v>42417</v>
      </c>
      <c r="C742" s="3">
        <v>42291</v>
      </c>
      <c r="D742" s="3">
        <v>42320</v>
      </c>
      <c r="E742" t="str">
        <f>IF(B742 &lt;&gt; "",( IF(B742&lt;=var!$F$1, "1","0")), "-1")</f>
        <v>1</v>
      </c>
    </row>
    <row r="743" spans="1:5">
      <c r="A743" t="s">
        <v>226</v>
      </c>
      <c r="B743" s="3">
        <v>42619</v>
      </c>
      <c r="C743" s="3">
        <v>42619</v>
      </c>
      <c r="D743" s="3">
        <v>42667</v>
      </c>
      <c r="E743" t="str">
        <f>IF(B743 &lt;&gt; "",( IF(B743&lt;=var!$F$1, "1","0")), "-1")</f>
        <v>0</v>
      </c>
    </row>
    <row r="744" spans="1:5">
      <c r="A744" t="s">
        <v>227</v>
      </c>
      <c r="B744" s="3"/>
      <c r="C744" s="3">
        <v>42466</v>
      </c>
      <c r="D744" s="3">
        <v>42488</v>
      </c>
      <c r="E744" t="str">
        <f>IF(B744 &lt;&gt; "",( IF(B744&lt;=var!$F$1, "1","0")), "-1")</f>
        <v>-1</v>
      </c>
    </row>
    <row r="745" spans="1:5">
      <c r="A745" t="s">
        <v>228</v>
      </c>
      <c r="B745" s="3">
        <v>42565</v>
      </c>
      <c r="C745" s="3">
        <v>42565</v>
      </c>
      <c r="D745" s="3">
        <v>42604</v>
      </c>
      <c r="E745" t="str">
        <f>IF(B745 &lt;&gt; "",( IF(B745&lt;=var!$F$1, "1","0")), "-1")</f>
        <v>1</v>
      </c>
    </row>
    <row r="746" spans="1:5">
      <c r="A746" t="s">
        <v>229</v>
      </c>
      <c r="B746" s="3">
        <v>42592</v>
      </c>
      <c r="C746" s="3">
        <v>42515</v>
      </c>
      <c r="D746" s="3">
        <v>42569</v>
      </c>
      <c r="E746" t="str">
        <f>IF(B746 &lt;&gt; "",( IF(B746&lt;=var!$F$1, "1","0")), "-1")</f>
        <v>1</v>
      </c>
    </row>
    <row r="747" spans="1:5">
      <c r="A747" t="s">
        <v>231</v>
      </c>
      <c r="B747" s="3">
        <v>42619</v>
      </c>
      <c r="C747" s="3">
        <v>42619</v>
      </c>
      <c r="D747" s="3">
        <v>42667</v>
      </c>
      <c r="E747" t="str">
        <f>IF(B747 &lt;&gt; "",( IF(B747&lt;=var!$F$1, "1","0")), "-1")</f>
        <v>0</v>
      </c>
    </row>
    <row r="748" spans="1:5">
      <c r="A748" t="s">
        <v>230</v>
      </c>
      <c r="B748" s="3">
        <v>42619</v>
      </c>
      <c r="C748" s="3">
        <v>42619</v>
      </c>
      <c r="D748" s="3">
        <v>42667</v>
      </c>
      <c r="E748" t="str">
        <f>IF(B748 &lt;&gt; "",( IF(B748&lt;=var!$F$1, "1","0")), "-1")</f>
        <v>0</v>
      </c>
    </row>
    <row r="749" spans="1:5">
      <c r="A749" t="s">
        <v>1006</v>
      </c>
      <c r="B749" s="3">
        <v>42615</v>
      </c>
      <c r="C749" s="3">
        <v>42615</v>
      </c>
      <c r="D749" s="3">
        <v>42667</v>
      </c>
      <c r="E749" t="str">
        <f>IF(B749 &lt;&gt; "",( IF(B749&lt;=var!$F$1, "1","0")), "-1")</f>
        <v>0</v>
      </c>
    </row>
    <row r="750" spans="1:5">
      <c r="A750" t="s">
        <v>1007</v>
      </c>
      <c r="B750" s="3">
        <v>42570</v>
      </c>
      <c r="C750" s="3">
        <v>42570</v>
      </c>
      <c r="D750" s="3">
        <v>42632</v>
      </c>
      <c r="E750" t="str">
        <f>IF(B750 &lt;&gt; "",( IF(B750&lt;=var!$F$1, "1","0")), "-1")</f>
        <v>1</v>
      </c>
    </row>
    <row r="751" spans="1:5">
      <c r="A751" t="s">
        <v>1008</v>
      </c>
      <c r="B751" s="3">
        <v>42615</v>
      </c>
      <c r="C751" s="3">
        <v>42615</v>
      </c>
      <c r="D751" s="3">
        <v>42667</v>
      </c>
      <c r="E751" t="str">
        <f>IF(B751 &lt;&gt; "",( IF(B751&lt;=var!$F$1, "1","0")), "-1")</f>
        <v>0</v>
      </c>
    </row>
    <row r="752" spans="1:5">
      <c r="A752" t="s">
        <v>1009</v>
      </c>
      <c r="B752" s="3">
        <v>42615</v>
      </c>
      <c r="C752" s="3">
        <v>42615</v>
      </c>
      <c r="D752" s="3">
        <v>42667</v>
      </c>
      <c r="E752" t="str">
        <f>IF(B752 &lt;&gt; "",( IF(B752&lt;=var!$F$1, "1","0")), "-1")</f>
        <v>0</v>
      </c>
    </row>
    <row r="753" spans="1:5">
      <c r="A753" t="s">
        <v>1276</v>
      </c>
      <c r="B753" s="3">
        <v>42592</v>
      </c>
      <c r="C753" s="3">
        <v>42592</v>
      </c>
      <c r="D753" s="3">
        <v>42632</v>
      </c>
      <c r="E753" t="str">
        <f>IF(B753 &lt;&gt; "",( IF(B753&lt;=var!$F$1, "1","0")), "-1")</f>
        <v>1</v>
      </c>
    </row>
    <row r="754" spans="1:5">
      <c r="A754" t="s">
        <v>232</v>
      </c>
      <c r="B754" s="3">
        <v>42597</v>
      </c>
      <c r="C754" s="3">
        <v>42597</v>
      </c>
      <c r="D754" s="3">
        <v>42632</v>
      </c>
      <c r="E754" t="str">
        <f>IF(B754 &lt;&gt; "",( IF(B754&lt;=var!$F$1, "1","0")), "-1")</f>
        <v>1</v>
      </c>
    </row>
    <row r="755" spans="1:5">
      <c r="A755" t="s">
        <v>233</v>
      </c>
      <c r="B755" s="3"/>
      <c r="C755" s="3">
        <v>42209</v>
      </c>
      <c r="D755" s="3">
        <v>42280</v>
      </c>
      <c r="E755" t="str">
        <f>IF(B755 &lt;&gt; "",( IF(B755&lt;=var!$F$1, "1","0")), "-1")</f>
        <v>-1</v>
      </c>
    </row>
    <row r="756" spans="1:5">
      <c r="A756" t="s">
        <v>1792</v>
      </c>
      <c r="B756" s="3">
        <v>42524</v>
      </c>
      <c r="C756" s="3">
        <v>42433</v>
      </c>
      <c r="D756" s="3">
        <v>42552</v>
      </c>
      <c r="E756" t="str">
        <f>IF(B756 &lt;&gt; "",( IF(B756&lt;=var!$F$1, "1","0")), "-1")</f>
        <v>1</v>
      </c>
    </row>
    <row r="757" spans="1:5">
      <c r="A757" t="s">
        <v>1793</v>
      </c>
      <c r="B757" s="3">
        <v>42535</v>
      </c>
      <c r="C757" s="3">
        <v>42535</v>
      </c>
      <c r="D757" s="3">
        <v>42583</v>
      </c>
      <c r="E757" t="str">
        <f>IF(B757 &lt;&gt; "",( IF(B757&lt;=var!$F$1, "1","0")), "-1")</f>
        <v>1</v>
      </c>
    </row>
    <row r="758" spans="1:5">
      <c r="A758" t="s">
        <v>1794</v>
      </c>
      <c r="B758" s="3">
        <v>42625</v>
      </c>
      <c r="C758" s="3">
        <v>42625</v>
      </c>
      <c r="D758" s="3">
        <v>42661</v>
      </c>
      <c r="E758" t="str">
        <f>IF(B758 &lt;&gt; "",( IF(B758&lt;=var!$F$1, "1","0")), "-1")</f>
        <v>0</v>
      </c>
    </row>
    <row r="759" spans="1:5">
      <c r="A759" t="s">
        <v>2465</v>
      </c>
      <c r="B759" s="3">
        <v>42605</v>
      </c>
      <c r="C759" s="3">
        <v>42605</v>
      </c>
      <c r="D759" s="3">
        <v>42661</v>
      </c>
      <c r="E759" t="str">
        <f>IF(B759 &lt;&gt; "",( IF(B759&lt;=var!$F$1, "1","0")), "-1")</f>
        <v>0</v>
      </c>
    </row>
    <row r="760" spans="1:5">
      <c r="A760" t="s">
        <v>1795</v>
      </c>
      <c r="B760" s="3">
        <v>42606</v>
      </c>
      <c r="C760" s="3">
        <v>42606</v>
      </c>
      <c r="D760" s="3">
        <v>42661</v>
      </c>
      <c r="E760" t="str">
        <f>IF(B760 &lt;&gt; "",( IF(B760&lt;=var!$F$1, "1","0")), "-1")</f>
        <v>0</v>
      </c>
    </row>
    <row r="761" spans="1:5">
      <c r="A761" t="s">
        <v>1796</v>
      </c>
      <c r="B761" s="3">
        <v>42625</v>
      </c>
      <c r="C761" s="3">
        <v>42625</v>
      </c>
      <c r="D761" s="3">
        <v>42661</v>
      </c>
      <c r="E761" t="str">
        <f>IF(B761 &lt;&gt; "",( IF(B761&lt;=var!$F$1, "1","0")), "-1")</f>
        <v>0</v>
      </c>
    </row>
    <row r="762" spans="1:5">
      <c r="A762" t="s">
        <v>1797</v>
      </c>
      <c r="B762" s="3">
        <v>42606</v>
      </c>
      <c r="C762" s="3">
        <v>42606</v>
      </c>
      <c r="D762" s="3">
        <v>42661</v>
      </c>
      <c r="E762" t="str">
        <f>IF(B762 &lt;&gt; "",( IF(B762&lt;=var!$F$1, "1","0")), "-1")</f>
        <v>0</v>
      </c>
    </row>
    <row r="763" spans="1:5">
      <c r="A763" t="s">
        <v>1798</v>
      </c>
      <c r="B763" s="3">
        <v>42607</v>
      </c>
      <c r="C763" s="3">
        <v>42607</v>
      </c>
      <c r="D763" s="3">
        <v>42661</v>
      </c>
      <c r="E763" t="str">
        <f>IF(B763 &lt;&gt; "",( IF(B763&lt;=var!$F$1, "1","0")), "-1")</f>
        <v>0</v>
      </c>
    </row>
    <row r="764" spans="1:5">
      <c r="A764" t="s">
        <v>1799</v>
      </c>
      <c r="B764" s="3">
        <v>42584</v>
      </c>
      <c r="C764" s="3">
        <v>42584</v>
      </c>
      <c r="D764" s="3">
        <v>42661</v>
      </c>
      <c r="E764" t="str">
        <f>IF(B764 &lt;&gt; "",( IF(B764&lt;=var!$F$1, "1","0")), "-1")</f>
        <v>1</v>
      </c>
    </row>
    <row r="765" spans="1:5">
      <c r="A765" t="s">
        <v>2466</v>
      </c>
      <c r="B765" s="3">
        <v>42605</v>
      </c>
      <c r="C765" s="3">
        <v>42605</v>
      </c>
      <c r="D765" s="3">
        <v>42661</v>
      </c>
      <c r="E765" t="str">
        <f>IF(B765 &lt;&gt; "",( IF(B765&lt;=var!$F$1, "1","0")), "-1")</f>
        <v>0</v>
      </c>
    </row>
    <row r="766" spans="1:5">
      <c r="A766" t="s">
        <v>2297</v>
      </c>
      <c r="B766" s="3">
        <v>42576</v>
      </c>
      <c r="C766" s="3">
        <v>42576</v>
      </c>
      <c r="D766" s="3">
        <v>42661</v>
      </c>
      <c r="E766" t="str">
        <f>IF(B766 &lt;&gt; "",( IF(B766&lt;=var!$F$1, "1","0")), "-1")</f>
        <v>1</v>
      </c>
    </row>
    <row r="767" spans="1:5">
      <c r="A767" t="s">
        <v>2298</v>
      </c>
      <c r="B767" s="3">
        <v>42597</v>
      </c>
      <c r="C767" s="3">
        <v>42597</v>
      </c>
      <c r="D767" s="3">
        <v>42625</v>
      </c>
      <c r="E767" t="str">
        <f>IF(B767 &lt;&gt; "",( IF(B767&lt;=var!$F$1, "1","0")), "-1")</f>
        <v>1</v>
      </c>
    </row>
    <row r="768" spans="1:5">
      <c r="A768" t="s">
        <v>1800</v>
      </c>
      <c r="B768" s="3">
        <v>42607</v>
      </c>
      <c r="C768" s="3">
        <v>42607</v>
      </c>
      <c r="D768" s="3">
        <v>42661</v>
      </c>
      <c r="E768" t="str">
        <f>IF(B768 &lt;&gt; "",( IF(B768&lt;=var!$F$1, "1","0")), "-1")</f>
        <v>0</v>
      </c>
    </row>
    <row r="769" spans="1:5">
      <c r="A769" t="s">
        <v>1801</v>
      </c>
      <c r="B769" s="3">
        <v>42572</v>
      </c>
      <c r="C769" s="3">
        <v>42572</v>
      </c>
      <c r="D769" s="3">
        <v>42625</v>
      </c>
      <c r="E769" t="str">
        <f>IF(B769 &lt;&gt; "",( IF(B769&lt;=var!$F$1, "1","0")), "-1")</f>
        <v>1</v>
      </c>
    </row>
    <row r="770" spans="1:5">
      <c r="A770" t="s">
        <v>1802</v>
      </c>
      <c r="B770" s="3">
        <v>42552</v>
      </c>
      <c r="C770" s="3">
        <v>42552</v>
      </c>
      <c r="D770" s="3">
        <v>42584</v>
      </c>
      <c r="E770" t="str">
        <f>IF(B770 &lt;&gt; "",( IF(B770&lt;=var!$F$1, "1","0")), "-1")</f>
        <v>1</v>
      </c>
    </row>
    <row r="771" spans="1:5">
      <c r="A771" t="s">
        <v>1803</v>
      </c>
      <c r="B771" s="3">
        <v>42590</v>
      </c>
      <c r="C771" s="3">
        <v>42590</v>
      </c>
      <c r="D771" s="3">
        <v>42661</v>
      </c>
      <c r="E771" t="str">
        <f>IF(B771 &lt;&gt; "",( IF(B771&lt;=var!$F$1, "1","0")), "-1")</f>
        <v>1</v>
      </c>
    </row>
    <row r="772" spans="1:5">
      <c r="A772" t="s">
        <v>5270</v>
      </c>
      <c r="B772" s="3">
        <v>42614</v>
      </c>
      <c r="C772" s="3">
        <v>42614</v>
      </c>
      <c r="D772" s="3">
        <v>42661</v>
      </c>
      <c r="E772" t="str">
        <f>IF(B772 &lt;&gt; "",( IF(B772&lt;=var!$F$1, "1","0")), "-1")</f>
        <v>0</v>
      </c>
    </row>
    <row r="773" spans="1:5">
      <c r="A773" t="s">
        <v>1804</v>
      </c>
      <c r="B773" s="3">
        <v>42611</v>
      </c>
      <c r="C773" s="3">
        <v>42611</v>
      </c>
      <c r="D773" s="3">
        <v>42661</v>
      </c>
      <c r="E773" t="str">
        <f>IF(B773 &lt;&gt; "",( IF(B773&lt;=var!$F$1, "1","0")), "-1")</f>
        <v>0</v>
      </c>
    </row>
    <row r="774" spans="1:5">
      <c r="A774" t="s">
        <v>1805</v>
      </c>
      <c r="B774" s="3">
        <v>42605</v>
      </c>
      <c r="C774" s="3">
        <v>42605</v>
      </c>
      <c r="D774" s="3">
        <v>42661</v>
      </c>
      <c r="E774" t="str">
        <f>IF(B774 &lt;&gt; "",( IF(B774&lt;=var!$F$1, "1","0")), "-1")</f>
        <v>0</v>
      </c>
    </row>
    <row r="775" spans="1:5">
      <c r="A775" t="s">
        <v>1806</v>
      </c>
      <c r="B775" s="3">
        <v>42607</v>
      </c>
      <c r="C775" s="3">
        <v>42607</v>
      </c>
      <c r="D775" s="3">
        <v>42661</v>
      </c>
      <c r="E775" t="str">
        <f>IF(B775 &lt;&gt; "",( IF(B775&lt;=var!$F$1, "1","0")), "-1")</f>
        <v>0</v>
      </c>
    </row>
    <row r="776" spans="1:5">
      <c r="A776" t="s">
        <v>1808</v>
      </c>
      <c r="B776" s="3">
        <v>42590</v>
      </c>
      <c r="C776" s="3">
        <v>42590</v>
      </c>
      <c r="D776" s="3">
        <v>42661</v>
      </c>
      <c r="E776" t="str">
        <f>IF(B776 &lt;&gt; "",( IF(B776&lt;=var!$F$1, "1","0")), "-1")</f>
        <v>1</v>
      </c>
    </row>
    <row r="777" spans="1:5">
      <c r="A777" t="s">
        <v>1807</v>
      </c>
      <c r="B777" s="3">
        <v>42590</v>
      </c>
      <c r="C777" s="3">
        <v>42590</v>
      </c>
      <c r="D777" s="3">
        <v>42661</v>
      </c>
      <c r="E777" t="str">
        <f>IF(B777 &lt;&gt; "",( IF(B777&lt;=var!$F$1, "1","0")), "-1")</f>
        <v>1</v>
      </c>
    </row>
    <row r="778" spans="1:5">
      <c r="A778" t="s">
        <v>1809</v>
      </c>
      <c r="B778" s="3">
        <v>42626</v>
      </c>
      <c r="C778" s="3">
        <v>42626</v>
      </c>
      <c r="D778" s="3">
        <v>42661</v>
      </c>
      <c r="E778" t="str">
        <f>IF(B778 &lt;&gt; "",( IF(B778&lt;=var!$F$1, "1","0")), "-1")</f>
        <v>0</v>
      </c>
    </row>
    <row r="779" spans="1:5">
      <c r="A779" t="s">
        <v>1810</v>
      </c>
      <c r="B779" s="3">
        <v>42606</v>
      </c>
      <c r="C779" s="3">
        <v>42606</v>
      </c>
      <c r="D779" s="3">
        <v>42661</v>
      </c>
      <c r="E779" t="str">
        <f>IF(B779 &lt;&gt; "",( IF(B779&lt;=var!$F$1, "1","0")), "-1")</f>
        <v>0</v>
      </c>
    </row>
    <row r="780" spans="1:5">
      <c r="A780" t="s">
        <v>1811</v>
      </c>
      <c r="B780" s="3">
        <v>42628</v>
      </c>
      <c r="C780" s="3">
        <v>42628</v>
      </c>
      <c r="D780" s="3">
        <v>42661</v>
      </c>
      <c r="E780" t="str">
        <f>IF(B780 &lt;&gt; "",( IF(B780&lt;=var!$F$1, "1","0")), "-1")</f>
        <v>0</v>
      </c>
    </row>
    <row r="781" spans="1:5">
      <c r="A781" t="s">
        <v>1813</v>
      </c>
      <c r="B781" s="3">
        <v>42606</v>
      </c>
      <c r="C781" s="3">
        <v>42606</v>
      </c>
      <c r="D781" s="3">
        <v>42661</v>
      </c>
      <c r="E781" t="str">
        <f>IF(B781 &lt;&gt; "",( IF(B781&lt;=var!$F$1, "1","0")), "-1")</f>
        <v>0</v>
      </c>
    </row>
    <row r="782" spans="1:5">
      <c r="A782" t="s">
        <v>1812</v>
      </c>
      <c r="B782" s="3">
        <v>42600</v>
      </c>
      <c r="C782" s="3">
        <v>42600</v>
      </c>
      <c r="D782" s="3">
        <v>42661</v>
      </c>
      <c r="E782" t="str">
        <f>IF(B782 &lt;&gt; "",( IF(B782&lt;=var!$F$1, "1","0")), "-1")</f>
        <v>0</v>
      </c>
    </row>
    <row r="783" spans="1:5">
      <c r="A783" t="s">
        <v>1814</v>
      </c>
      <c r="B783" s="3">
        <v>42587</v>
      </c>
      <c r="C783" s="3">
        <v>42587</v>
      </c>
      <c r="D783" s="3">
        <v>42632</v>
      </c>
      <c r="E783" t="str">
        <f>IF(B783 &lt;&gt; "",( IF(B783&lt;=var!$F$1, "1","0")), "-1")</f>
        <v>1</v>
      </c>
    </row>
    <row r="784" spans="1:5">
      <c r="A784" t="s">
        <v>2467</v>
      </c>
      <c r="B784" s="3">
        <v>42628</v>
      </c>
      <c r="C784" s="3">
        <v>42628</v>
      </c>
      <c r="D784" s="3">
        <v>42661</v>
      </c>
      <c r="E784" t="str">
        <f>IF(B784 &lt;&gt; "",( IF(B784&lt;=var!$F$1, "1","0")), "-1")</f>
        <v>0</v>
      </c>
    </row>
    <row r="785" spans="1:5">
      <c r="A785" t="s">
        <v>2468</v>
      </c>
      <c r="B785" s="3">
        <v>42607</v>
      </c>
      <c r="C785" s="3">
        <v>42607</v>
      </c>
      <c r="D785" s="3">
        <v>42661</v>
      </c>
      <c r="E785" t="str">
        <f>IF(B785 &lt;&gt; "",( IF(B785&lt;=var!$F$1, "1","0")), "-1")</f>
        <v>0</v>
      </c>
    </row>
    <row r="786" spans="1:5">
      <c r="A786" t="s">
        <v>2469</v>
      </c>
      <c r="B786" s="3">
        <v>42605</v>
      </c>
      <c r="C786" s="3">
        <v>42605</v>
      </c>
      <c r="D786" s="3">
        <v>42661</v>
      </c>
      <c r="E786" t="str">
        <f>IF(B786 &lt;&gt; "",( IF(B786&lt;=var!$F$1, "1","0")), "-1")</f>
        <v>0</v>
      </c>
    </row>
    <row r="787" spans="1:5">
      <c r="A787" t="s">
        <v>1815</v>
      </c>
      <c r="B787" s="3">
        <v>42607</v>
      </c>
      <c r="C787" s="3">
        <v>42607</v>
      </c>
      <c r="D787" s="3">
        <v>42661</v>
      </c>
      <c r="E787" t="str">
        <f>IF(B787 &lt;&gt; "",( IF(B787&lt;=var!$F$1, "1","0")), "-1")</f>
        <v>0</v>
      </c>
    </row>
    <row r="788" spans="1:5">
      <c r="A788" t="s">
        <v>1816</v>
      </c>
      <c r="B788" s="3">
        <v>42607</v>
      </c>
      <c r="C788" s="3">
        <v>42607</v>
      </c>
      <c r="D788" s="3">
        <v>42661</v>
      </c>
      <c r="E788" t="str">
        <f>IF(B788 &lt;&gt; "",( IF(B788&lt;=var!$F$1, "1","0")), "-1")</f>
        <v>0</v>
      </c>
    </row>
    <row r="789" spans="1:5">
      <c r="A789" t="s">
        <v>1817</v>
      </c>
      <c r="B789" s="3">
        <v>42593</v>
      </c>
      <c r="C789" s="3">
        <v>42593</v>
      </c>
      <c r="D789" s="3">
        <v>42632</v>
      </c>
      <c r="E789" t="str">
        <f>IF(B789 &lt;&gt; "",( IF(B789&lt;=var!$F$1, "1","0")), "-1")</f>
        <v>1</v>
      </c>
    </row>
    <row r="790" spans="1:5">
      <c r="A790" t="s">
        <v>1818</v>
      </c>
      <c r="B790" s="3">
        <v>42478</v>
      </c>
      <c r="C790" s="3">
        <v>42478</v>
      </c>
      <c r="D790" s="3">
        <v>42641</v>
      </c>
      <c r="E790" t="str">
        <f>IF(B790 &lt;&gt; "",( IF(B790&lt;=var!$F$1, "1","0")), "-1")</f>
        <v>1</v>
      </c>
    </row>
    <row r="791" spans="1:5">
      <c r="A791" t="s">
        <v>1819</v>
      </c>
      <c r="B791" s="3">
        <v>42545</v>
      </c>
      <c r="C791" s="3">
        <v>42545</v>
      </c>
      <c r="D791" s="3">
        <v>42590</v>
      </c>
      <c r="E791" t="str">
        <f>IF(B791 &lt;&gt; "",( IF(B791&lt;=var!$F$1, "1","0")), "-1")</f>
        <v>1</v>
      </c>
    </row>
    <row r="792" spans="1:5">
      <c r="A792" t="s">
        <v>1820</v>
      </c>
      <c r="B792" s="3">
        <v>42558</v>
      </c>
      <c r="C792" s="3">
        <v>42558</v>
      </c>
      <c r="D792" s="3">
        <v>42590</v>
      </c>
      <c r="E792" t="str">
        <f>IF(B792 &lt;&gt; "",( IF(B792&lt;=var!$F$1, "1","0")), "-1")</f>
        <v>1</v>
      </c>
    </row>
    <row r="793" spans="1:5">
      <c r="A793" t="s">
        <v>1821</v>
      </c>
      <c r="B793" s="3">
        <v>42627</v>
      </c>
      <c r="C793" s="3">
        <v>42627</v>
      </c>
      <c r="D793" s="3">
        <v>42661</v>
      </c>
      <c r="E793" t="str">
        <f>IF(B793 &lt;&gt; "",( IF(B793&lt;=var!$F$1, "1","0")), "-1")</f>
        <v>0</v>
      </c>
    </row>
    <row r="794" spans="1:5">
      <c r="A794" t="s">
        <v>1822</v>
      </c>
      <c r="B794" s="3">
        <v>42608</v>
      </c>
      <c r="C794" s="3">
        <v>42608</v>
      </c>
      <c r="D794" s="3">
        <v>42661</v>
      </c>
      <c r="E794" t="str">
        <f>IF(B794 &lt;&gt; "",( IF(B794&lt;=var!$F$1, "1","0")), "-1")</f>
        <v>0</v>
      </c>
    </row>
    <row r="795" spans="1:5">
      <c r="A795" t="s">
        <v>2299</v>
      </c>
      <c r="B795" s="3">
        <v>42572</v>
      </c>
      <c r="C795" s="3">
        <v>42572</v>
      </c>
      <c r="D795" s="3">
        <v>42661</v>
      </c>
      <c r="E795" t="str">
        <f>IF(B795 &lt;&gt; "",( IF(B795&lt;=var!$F$1, "1","0")), "-1")</f>
        <v>1</v>
      </c>
    </row>
    <row r="796" spans="1:5">
      <c r="A796" t="s">
        <v>4986</v>
      </c>
      <c r="B796" s="3">
        <v>42580</v>
      </c>
      <c r="C796" s="3">
        <v>42580</v>
      </c>
      <c r="D796" s="3">
        <v>42611</v>
      </c>
      <c r="E796" t="str">
        <f>IF(B796 &lt;&gt; "",( IF(B796&lt;=var!$F$1, "1","0")), "-1")</f>
        <v>1</v>
      </c>
    </row>
    <row r="797" spans="1:5">
      <c r="A797" t="s">
        <v>4987</v>
      </c>
      <c r="B797" s="3">
        <v>42608</v>
      </c>
      <c r="C797" s="3">
        <v>42608</v>
      </c>
      <c r="D797" s="3">
        <v>42661</v>
      </c>
      <c r="E797" t="str">
        <f>IF(B797 &lt;&gt; "",( IF(B797&lt;=var!$F$1, "1","0")), "-1")</f>
        <v>0</v>
      </c>
    </row>
    <row r="798" spans="1:5">
      <c r="A798" t="s">
        <v>5271</v>
      </c>
      <c r="B798" s="3">
        <v>42611</v>
      </c>
      <c r="C798" s="3">
        <v>42611</v>
      </c>
      <c r="D798" s="3">
        <v>42661</v>
      </c>
      <c r="E798" t="str">
        <f>IF(B798 &lt;&gt; "",( IF(B798&lt;=var!$F$1, "1","0")), "-1")</f>
        <v>0</v>
      </c>
    </row>
    <row r="799" spans="1:5">
      <c r="A799" t="s">
        <v>1823</v>
      </c>
      <c r="B799" s="3">
        <v>42521</v>
      </c>
      <c r="C799" s="3">
        <v>42521</v>
      </c>
      <c r="D799" s="3">
        <v>42555</v>
      </c>
      <c r="E799" t="str">
        <f>IF(B799 &lt;&gt; "",( IF(B799&lt;=var!$F$1, "1","0")), "-1")</f>
        <v>1</v>
      </c>
    </row>
    <row r="800" spans="1:5">
      <c r="A800" t="s">
        <v>1824</v>
      </c>
      <c r="B800" s="3">
        <v>42459</v>
      </c>
      <c r="C800" s="3">
        <v>42459</v>
      </c>
      <c r="D800" s="3">
        <v>42590</v>
      </c>
      <c r="E800" t="str">
        <f>IF(B800 &lt;&gt; "",( IF(B800&lt;=var!$F$1, "1","0")), "-1")</f>
        <v>1</v>
      </c>
    </row>
    <row r="801" spans="1:5">
      <c r="A801" t="s">
        <v>1825</v>
      </c>
      <c r="B801" s="3">
        <v>42605</v>
      </c>
      <c r="C801" s="3">
        <v>42605</v>
      </c>
      <c r="D801" s="3">
        <v>42661</v>
      </c>
      <c r="E801" t="str">
        <f>IF(B801 &lt;&gt; "",( IF(B801&lt;=var!$F$1, "1","0")), "-1")</f>
        <v>0</v>
      </c>
    </row>
    <row r="802" spans="1:5">
      <c r="A802" t="s">
        <v>1826</v>
      </c>
      <c r="B802" s="3">
        <v>42607</v>
      </c>
      <c r="C802" s="3">
        <v>42607</v>
      </c>
      <c r="D802" s="3">
        <v>42661</v>
      </c>
      <c r="E802" t="str">
        <f>IF(B802 &lt;&gt; "",( IF(B802&lt;=var!$F$1, "1","0")), "-1")</f>
        <v>0</v>
      </c>
    </row>
    <row r="803" spans="1:5">
      <c r="A803" t="s">
        <v>1827</v>
      </c>
      <c r="B803" s="3">
        <v>42478</v>
      </c>
      <c r="C803" s="3">
        <v>42478</v>
      </c>
      <c r="D803" s="3">
        <v>42604</v>
      </c>
      <c r="E803" t="str">
        <f>IF(B803 &lt;&gt; "",( IF(B803&lt;=var!$F$1, "1","0")), "-1")</f>
        <v>1</v>
      </c>
    </row>
    <row r="804" spans="1:5">
      <c r="A804" t="s">
        <v>1828</v>
      </c>
      <c r="B804" s="3">
        <v>42612</v>
      </c>
      <c r="C804" s="3">
        <v>42612</v>
      </c>
      <c r="D804" s="3">
        <v>42661</v>
      </c>
      <c r="E804" t="str">
        <f>IF(B804 &lt;&gt; "",( IF(B804&lt;=var!$F$1, "1","0")), "-1")</f>
        <v>0</v>
      </c>
    </row>
    <row r="805" spans="1:5">
      <c r="A805" t="s">
        <v>1829</v>
      </c>
      <c r="B805" s="3">
        <v>42550</v>
      </c>
      <c r="C805" s="3">
        <v>42550</v>
      </c>
      <c r="D805" s="3"/>
      <c r="E805" t="str">
        <f>IF(B805 &lt;&gt; "",( IF(B805&lt;=var!$F$1, "1","0")), "-1")</f>
        <v>1</v>
      </c>
    </row>
    <row r="806" spans="1:5">
      <c r="A806" t="s">
        <v>1830</v>
      </c>
      <c r="B806" s="3">
        <v>42628</v>
      </c>
      <c r="C806" s="3">
        <v>42628</v>
      </c>
      <c r="D806" s="3">
        <v>42661</v>
      </c>
      <c r="E806" t="str">
        <f>IF(B806 &lt;&gt; "",( IF(B806&lt;=var!$F$1, "1","0")), "-1")</f>
        <v>0</v>
      </c>
    </row>
    <row r="807" spans="1:5">
      <c r="A807" t="s">
        <v>1831</v>
      </c>
      <c r="B807" s="3">
        <v>42486</v>
      </c>
      <c r="C807" s="3">
        <v>42486</v>
      </c>
      <c r="D807" s="3">
        <v>42573</v>
      </c>
      <c r="E807" t="str">
        <f>IF(B807 &lt;&gt; "",( IF(B807&lt;=var!$F$1, "1","0")), "-1")</f>
        <v>1</v>
      </c>
    </row>
    <row r="808" spans="1:5">
      <c r="A808" t="s">
        <v>1832</v>
      </c>
      <c r="B808" s="3">
        <v>42614</v>
      </c>
      <c r="C808" s="3">
        <v>42614</v>
      </c>
      <c r="D808" s="3">
        <v>42661</v>
      </c>
      <c r="E808" t="str">
        <f>IF(B808 &lt;&gt; "",( IF(B808&lt;=var!$F$1, "1","0")), "-1")</f>
        <v>0</v>
      </c>
    </row>
    <row r="809" spans="1:5">
      <c r="A809" t="s">
        <v>1833</v>
      </c>
      <c r="B809" s="3">
        <v>42591</v>
      </c>
      <c r="C809" s="3">
        <v>42591</v>
      </c>
      <c r="D809" s="3">
        <v>42641</v>
      </c>
      <c r="E809" t="str">
        <f>IF(B809 &lt;&gt; "",( IF(B809&lt;=var!$F$1, "1","0")), "-1")</f>
        <v>1</v>
      </c>
    </row>
    <row r="810" spans="1:5">
      <c r="A810" t="s">
        <v>1834</v>
      </c>
      <c r="B810" s="3">
        <v>42591</v>
      </c>
      <c r="C810" s="3">
        <v>42591</v>
      </c>
      <c r="D810" s="3">
        <v>42641</v>
      </c>
      <c r="E810" t="str">
        <f>IF(B810 &lt;&gt; "",( IF(B810&lt;=var!$F$1, "1","0")), "-1")</f>
        <v>1</v>
      </c>
    </row>
    <row r="811" spans="1:5">
      <c r="A811" t="s">
        <v>1835</v>
      </c>
      <c r="B811" s="3">
        <v>42591</v>
      </c>
      <c r="C811" s="3">
        <v>42591</v>
      </c>
      <c r="D811" s="3">
        <v>42641</v>
      </c>
      <c r="E811" t="str">
        <f>IF(B811 &lt;&gt; "",( IF(B811&lt;=var!$F$1, "1","0")), "-1")</f>
        <v>1</v>
      </c>
    </row>
    <row r="812" spans="1:5">
      <c r="A812" t="s">
        <v>1836</v>
      </c>
      <c r="B812" s="3">
        <v>42559</v>
      </c>
      <c r="C812" s="3">
        <v>42559</v>
      </c>
      <c r="D812" s="3">
        <v>42604</v>
      </c>
      <c r="E812" t="str">
        <f>IF(B812 &lt;&gt; "",( IF(B812&lt;=var!$F$1, "1","0")), "-1")</f>
        <v>1</v>
      </c>
    </row>
    <row r="813" spans="1:5">
      <c r="A813" t="s">
        <v>1837</v>
      </c>
      <c r="B813" s="3">
        <v>42632</v>
      </c>
      <c r="C813" s="3">
        <v>42632</v>
      </c>
      <c r="D813" s="3">
        <v>42661</v>
      </c>
      <c r="E813" t="str">
        <f>IF(B813 &lt;&gt; "",( IF(B813&lt;=var!$F$1, "1","0")), "-1")</f>
        <v>0</v>
      </c>
    </row>
    <row r="814" spans="1:5">
      <c r="A814" t="s">
        <v>1838</v>
      </c>
      <c r="B814" s="3">
        <v>42558</v>
      </c>
      <c r="C814" s="3">
        <v>42558</v>
      </c>
      <c r="D814" s="3">
        <v>42604</v>
      </c>
      <c r="E814" t="str">
        <f>IF(B814 &lt;&gt; "",( IF(B814&lt;=var!$F$1, "1","0")), "-1")</f>
        <v>1</v>
      </c>
    </row>
    <row r="815" spans="1:5">
      <c r="A815" t="s">
        <v>1839</v>
      </c>
      <c r="B815" s="3">
        <v>42550</v>
      </c>
      <c r="C815" s="3">
        <v>42550</v>
      </c>
      <c r="D815" s="3">
        <v>42604</v>
      </c>
      <c r="E815" t="str">
        <f>IF(B815 &lt;&gt; "",( IF(B815&lt;=var!$F$1, "1","0")), "-1")</f>
        <v>1</v>
      </c>
    </row>
    <row r="816" spans="1:5">
      <c r="A816" t="s">
        <v>1841</v>
      </c>
      <c r="B816" s="3">
        <v>42580</v>
      </c>
      <c r="C816" s="3">
        <v>42580</v>
      </c>
      <c r="D816" s="3">
        <v>42661</v>
      </c>
      <c r="E816" t="str">
        <f>IF(B816 &lt;&gt; "",( IF(B816&lt;=var!$F$1, "1","0")), "-1")</f>
        <v>1</v>
      </c>
    </row>
    <row r="817" spans="1:5">
      <c r="A817" t="s">
        <v>1840</v>
      </c>
      <c r="B817" s="3">
        <v>42604</v>
      </c>
      <c r="C817" s="3">
        <v>42604</v>
      </c>
      <c r="D817" s="3">
        <v>42661</v>
      </c>
      <c r="E817" t="str">
        <f>IF(B817 &lt;&gt; "",( IF(B817&lt;=var!$F$1, "1","0")), "-1")</f>
        <v>0</v>
      </c>
    </row>
    <row r="818" spans="1:5">
      <c r="A818" t="s">
        <v>2470</v>
      </c>
      <c r="B818" s="3">
        <v>42607</v>
      </c>
      <c r="C818" s="3">
        <v>42607</v>
      </c>
      <c r="D818" s="3">
        <v>42661</v>
      </c>
      <c r="E818" t="str">
        <f>IF(B818 &lt;&gt; "",( IF(B818&lt;=var!$F$1, "1","0")), "-1")</f>
        <v>0</v>
      </c>
    </row>
    <row r="819" spans="1:5">
      <c r="A819" t="s">
        <v>1842</v>
      </c>
      <c r="B819" s="3">
        <v>42488</v>
      </c>
      <c r="C819" s="3">
        <v>42488</v>
      </c>
      <c r="D819" s="3">
        <v>42550</v>
      </c>
      <c r="E819" t="str">
        <f>IF(B819 &lt;&gt; "",( IF(B819&lt;=var!$F$1, "1","0")), "-1")</f>
        <v>1</v>
      </c>
    </row>
    <row r="820" spans="1:5">
      <c r="A820" t="s">
        <v>1843</v>
      </c>
      <c r="B820" s="3">
        <v>42559</v>
      </c>
      <c r="C820" s="3">
        <v>42559</v>
      </c>
      <c r="D820" s="3">
        <v>42605</v>
      </c>
      <c r="E820" t="str">
        <f>IF(B820 &lt;&gt; "",( IF(B820&lt;=var!$F$1, "1","0")), "-1")</f>
        <v>1</v>
      </c>
    </row>
    <row r="821" spans="1:5">
      <c r="A821" t="s">
        <v>1844</v>
      </c>
      <c r="B821" s="3">
        <v>42612</v>
      </c>
      <c r="C821" s="3">
        <v>42612</v>
      </c>
      <c r="D821" s="3">
        <v>42661</v>
      </c>
      <c r="E821" t="str">
        <f>IF(B821 &lt;&gt; "",( IF(B821&lt;=var!$F$1, "1","0")), "-1")</f>
        <v>0</v>
      </c>
    </row>
    <row r="822" spans="1:5">
      <c r="A822" t="s">
        <v>1845</v>
      </c>
      <c r="B822" s="3">
        <v>42612</v>
      </c>
      <c r="C822" s="3">
        <v>42612</v>
      </c>
      <c r="D822" s="3">
        <v>42661</v>
      </c>
      <c r="E822" t="str">
        <f>IF(B822 &lt;&gt; "",( IF(B822&lt;=var!$F$1, "1","0")), "-1")</f>
        <v>0</v>
      </c>
    </row>
    <row r="823" spans="1:5">
      <c r="A823" t="s">
        <v>2300</v>
      </c>
      <c r="B823" s="3">
        <v>42580</v>
      </c>
      <c r="C823" s="3">
        <v>42580</v>
      </c>
      <c r="D823" s="3">
        <v>42661</v>
      </c>
      <c r="E823" t="str">
        <f>IF(B823 &lt;&gt; "",( IF(B823&lt;=var!$F$1, "1","0")), "-1")</f>
        <v>1</v>
      </c>
    </row>
    <row r="824" spans="1:5">
      <c r="A824" t="s">
        <v>1846</v>
      </c>
      <c r="B824" s="3">
        <v>42580</v>
      </c>
      <c r="C824" s="3">
        <v>42580</v>
      </c>
      <c r="D824" s="3">
        <v>42661</v>
      </c>
      <c r="E824" t="str">
        <f>IF(B824 &lt;&gt; "",( IF(B824&lt;=var!$F$1, "1","0")), "-1")</f>
        <v>1</v>
      </c>
    </row>
    <row r="825" spans="1:5">
      <c r="A825" t="s">
        <v>240</v>
      </c>
      <c r="B825" s="3">
        <v>42598</v>
      </c>
      <c r="C825" s="3">
        <v>42598</v>
      </c>
      <c r="D825" s="3">
        <v>42653</v>
      </c>
      <c r="E825" t="str">
        <f>IF(B825 &lt;&gt; "",( IF(B825&lt;=var!$F$1, "1","0")), "-1")</f>
        <v>1</v>
      </c>
    </row>
    <row r="826" spans="1:5">
      <c r="A826" t="s">
        <v>241</v>
      </c>
      <c r="B826" s="3">
        <v>42598</v>
      </c>
      <c r="C826" s="3">
        <v>42598</v>
      </c>
      <c r="D826" s="3">
        <v>42653</v>
      </c>
      <c r="E826" t="str">
        <f>IF(B826 &lt;&gt; "",( IF(B826&lt;=var!$F$1, "1","0")), "-1")</f>
        <v>1</v>
      </c>
    </row>
    <row r="827" spans="1:5">
      <c r="A827" t="s">
        <v>242</v>
      </c>
      <c r="B827" s="3">
        <v>42614</v>
      </c>
      <c r="C827" s="3">
        <v>42614</v>
      </c>
      <c r="D827" s="3">
        <v>42653</v>
      </c>
      <c r="E827" t="str">
        <f>IF(B827 &lt;&gt; "",( IF(B827&lt;=var!$F$1, "1","0")), "-1")</f>
        <v>0</v>
      </c>
    </row>
    <row r="828" spans="1:5">
      <c r="A828" t="s">
        <v>243</v>
      </c>
      <c r="B828" s="3">
        <v>42598</v>
      </c>
      <c r="C828" s="3">
        <v>42598</v>
      </c>
      <c r="D828" s="3">
        <v>42653</v>
      </c>
      <c r="E828" t="str">
        <f>IF(B828 &lt;&gt; "",( IF(B828&lt;=var!$F$1, "1","0")), "-1")</f>
        <v>1</v>
      </c>
    </row>
    <row r="829" spans="1:5">
      <c r="A829" t="s">
        <v>2301</v>
      </c>
      <c r="B829" s="3">
        <v>42537</v>
      </c>
      <c r="C829" s="3">
        <v>42537</v>
      </c>
      <c r="D829" s="3">
        <v>42555</v>
      </c>
      <c r="E829" t="str">
        <f>IF(B829 &lt;&gt; "",( IF(B829&lt;=var!$F$1, "1","0")), "-1")</f>
        <v>1</v>
      </c>
    </row>
    <row r="830" spans="1:5">
      <c r="A830" t="s">
        <v>246</v>
      </c>
      <c r="B830" s="3">
        <v>42598</v>
      </c>
      <c r="C830" s="3">
        <v>42598</v>
      </c>
      <c r="D830" s="3">
        <v>42653</v>
      </c>
      <c r="E830" t="str">
        <f>IF(B830 &lt;&gt; "",( IF(B830&lt;=var!$F$1, "1","0")), "-1")</f>
        <v>1</v>
      </c>
    </row>
    <row r="831" spans="1:5">
      <c r="A831" t="s">
        <v>244</v>
      </c>
      <c r="B831" s="3">
        <v>42615</v>
      </c>
      <c r="C831" s="3">
        <v>42615</v>
      </c>
      <c r="D831" s="3">
        <v>42653</v>
      </c>
      <c r="E831" t="str">
        <f>IF(B831 &lt;&gt; "",( IF(B831&lt;=var!$F$1, "1","0")), "-1")</f>
        <v>0</v>
      </c>
    </row>
    <row r="832" spans="1:5">
      <c r="A832" t="s">
        <v>2302</v>
      </c>
      <c r="B832" s="3">
        <v>42537</v>
      </c>
      <c r="C832" s="3">
        <v>42537</v>
      </c>
      <c r="D832" s="3">
        <v>42562</v>
      </c>
      <c r="E832" t="str">
        <f>IF(B832 &lt;&gt; "",( IF(B832&lt;=var!$F$1, "1","0")), "-1")</f>
        <v>1</v>
      </c>
    </row>
    <row r="833" spans="1:5">
      <c r="A833" t="s">
        <v>245</v>
      </c>
      <c r="B833" s="3">
        <v>42619</v>
      </c>
      <c r="C833" s="3">
        <v>42619</v>
      </c>
      <c r="D833" s="3">
        <v>42653</v>
      </c>
      <c r="E833" t="str">
        <f>IF(B833 &lt;&gt; "",( IF(B833&lt;=var!$F$1, "1","0")), "-1")</f>
        <v>0</v>
      </c>
    </row>
    <row r="834" spans="1:5">
      <c r="A834" t="s">
        <v>247</v>
      </c>
      <c r="B834" s="3">
        <v>42562</v>
      </c>
      <c r="C834" s="3">
        <v>42562</v>
      </c>
      <c r="D834" s="3">
        <v>42597</v>
      </c>
      <c r="E834" t="str">
        <f>IF(B834 &lt;&gt; "",( IF(B834&lt;=var!$F$1, "1","0")), "-1")</f>
        <v>1</v>
      </c>
    </row>
    <row r="835" spans="1:5">
      <c r="A835" t="s">
        <v>248</v>
      </c>
      <c r="B835" s="3">
        <v>42537</v>
      </c>
      <c r="C835" s="3">
        <v>42537</v>
      </c>
      <c r="D835" s="3">
        <v>42555</v>
      </c>
      <c r="E835" t="str">
        <f>IF(B835 &lt;&gt; "",( IF(B835&lt;=var!$F$1, "1","0")), "-1")</f>
        <v>1</v>
      </c>
    </row>
    <row r="836" spans="1:5">
      <c r="A836" t="s">
        <v>2303</v>
      </c>
      <c r="B836" s="3">
        <v>42537</v>
      </c>
      <c r="C836" s="3">
        <v>42537</v>
      </c>
      <c r="D836" s="3">
        <v>42569</v>
      </c>
      <c r="E836" t="str">
        <f>IF(B836 &lt;&gt; "",( IF(B836&lt;=var!$F$1, "1","0")), "-1")</f>
        <v>1</v>
      </c>
    </row>
    <row r="837" spans="1:5">
      <c r="A837" t="s">
        <v>249</v>
      </c>
      <c r="B837" s="3">
        <v>42619</v>
      </c>
      <c r="C837" s="3">
        <v>42619</v>
      </c>
      <c r="D837" s="3">
        <v>42653</v>
      </c>
      <c r="E837" t="str">
        <f>IF(B837 &lt;&gt; "",( IF(B837&lt;=var!$F$1, "1","0")), "-1")</f>
        <v>0</v>
      </c>
    </row>
    <row r="838" spans="1:5">
      <c r="A838" t="s">
        <v>250</v>
      </c>
      <c r="B838" s="3">
        <v>42598</v>
      </c>
      <c r="C838" s="3">
        <v>42598</v>
      </c>
      <c r="D838" s="3">
        <v>42653</v>
      </c>
      <c r="E838" t="str">
        <f>IF(B838 &lt;&gt; "",( IF(B838&lt;=var!$F$1, "1","0")), "-1")</f>
        <v>1</v>
      </c>
    </row>
    <row r="839" spans="1:5">
      <c r="A839" t="s">
        <v>251</v>
      </c>
      <c r="B839" s="3">
        <v>42598</v>
      </c>
      <c r="C839" s="3">
        <v>42598</v>
      </c>
      <c r="D839" s="3">
        <v>42653</v>
      </c>
      <c r="E839" t="str">
        <f>IF(B839 &lt;&gt; "",( IF(B839&lt;=var!$F$1, "1","0")), "-1")</f>
        <v>1</v>
      </c>
    </row>
    <row r="840" spans="1:5">
      <c r="A840" t="s">
        <v>1407</v>
      </c>
      <c r="B840" s="3">
        <v>42607</v>
      </c>
      <c r="C840" s="3">
        <v>42607</v>
      </c>
      <c r="D840" s="3">
        <v>42653</v>
      </c>
      <c r="E840" t="str">
        <f>IF(B840 &lt;&gt; "",( IF(B840&lt;=var!$F$1, "1","0")), "-1")</f>
        <v>0</v>
      </c>
    </row>
    <row r="841" spans="1:5">
      <c r="A841" t="s">
        <v>1408</v>
      </c>
      <c r="B841" s="3">
        <v>42607</v>
      </c>
      <c r="C841" s="3">
        <v>42607</v>
      </c>
      <c r="D841" s="3">
        <v>42653</v>
      </c>
      <c r="E841" t="str">
        <f>IF(B841 &lt;&gt; "",( IF(B841&lt;=var!$F$1, "1","0")), "-1")</f>
        <v>0</v>
      </c>
    </row>
    <row r="842" spans="1:5">
      <c r="A842" t="s">
        <v>2304</v>
      </c>
      <c r="B842" s="3">
        <v>42528</v>
      </c>
      <c r="C842" s="3">
        <v>42528</v>
      </c>
      <c r="D842" s="3">
        <v>42576</v>
      </c>
      <c r="E842" t="str">
        <f>IF(B842 &lt;&gt; "",( IF(B842&lt;=var!$F$1, "1","0")), "-1")</f>
        <v>1</v>
      </c>
    </row>
    <row r="843" spans="1:5">
      <c r="A843" t="s">
        <v>1277</v>
      </c>
      <c r="B843" s="3">
        <v>42607</v>
      </c>
      <c r="C843" s="3">
        <v>42607</v>
      </c>
      <c r="D843" s="3">
        <v>42653</v>
      </c>
      <c r="E843" t="str">
        <f>IF(B843 &lt;&gt; "",( IF(B843&lt;=var!$F$1, "1","0")), "-1")</f>
        <v>0</v>
      </c>
    </row>
    <row r="844" spans="1:5">
      <c r="A844" t="s">
        <v>1535</v>
      </c>
      <c r="B844" s="3">
        <v>42565</v>
      </c>
      <c r="C844" s="3">
        <v>42565</v>
      </c>
      <c r="D844" s="3">
        <v>42597</v>
      </c>
      <c r="E844" t="str">
        <f>IF(B844 &lt;&gt; "",( IF(B844&lt;=var!$F$1, "1","0")), "-1")</f>
        <v>1</v>
      </c>
    </row>
    <row r="845" spans="1:5">
      <c r="A845" t="s">
        <v>252</v>
      </c>
      <c r="B845" s="3">
        <v>42599</v>
      </c>
      <c r="C845" s="3">
        <v>42599</v>
      </c>
      <c r="D845" s="3">
        <v>42653</v>
      </c>
      <c r="E845" t="str">
        <f>IF(B845 &lt;&gt; "",( IF(B845&lt;=var!$F$1, "1","0")), "-1")</f>
        <v>0</v>
      </c>
    </row>
    <row r="846" spans="1:5">
      <c r="A846" t="s">
        <v>1140</v>
      </c>
      <c r="B846" s="3">
        <v>42534</v>
      </c>
      <c r="C846" s="3">
        <v>42534</v>
      </c>
      <c r="D846" s="3">
        <v>42653</v>
      </c>
      <c r="E846" t="str">
        <f>IF(B846 &lt;&gt; "",( IF(B846&lt;=var!$F$1, "1","0")), "-1")</f>
        <v>1</v>
      </c>
    </row>
    <row r="847" spans="1:5">
      <c r="A847" t="s">
        <v>1141</v>
      </c>
      <c r="B847" s="3">
        <v>42570</v>
      </c>
      <c r="C847" s="3">
        <v>42479</v>
      </c>
      <c r="D847" s="3">
        <v>42527</v>
      </c>
      <c r="E847" t="str">
        <f>IF(B847 &lt;&gt; "",( IF(B847&lt;=var!$F$1, "1","0")), "-1")</f>
        <v>1</v>
      </c>
    </row>
    <row r="848" spans="1:5">
      <c r="A848" t="s">
        <v>253</v>
      </c>
      <c r="B848" s="3">
        <v>42632</v>
      </c>
      <c r="C848" s="3">
        <v>42632</v>
      </c>
      <c r="D848" s="3">
        <v>42653</v>
      </c>
      <c r="E848" t="str">
        <f>IF(B848 &lt;&gt; "",( IF(B848&lt;=var!$F$1, "1","0")), "-1")</f>
        <v>0</v>
      </c>
    </row>
    <row r="849" spans="1:5">
      <c r="A849" t="s">
        <v>2471</v>
      </c>
      <c r="B849" s="3">
        <v>42480</v>
      </c>
      <c r="C849" s="3">
        <v>42480</v>
      </c>
      <c r="D849" s="3">
        <v>42527</v>
      </c>
      <c r="E849" t="str">
        <f>IF(B849 &lt;&gt; "",( IF(B849&lt;=var!$F$1, "1","0")), "-1")</f>
        <v>1</v>
      </c>
    </row>
    <row r="850" spans="1:5">
      <c r="A850" t="s">
        <v>1536</v>
      </c>
      <c r="B850" s="3">
        <v>42570</v>
      </c>
      <c r="C850" s="3">
        <v>42466</v>
      </c>
      <c r="D850" s="3">
        <v>42506</v>
      </c>
      <c r="E850" t="str">
        <f>IF(B850 &lt;&gt; "",( IF(B850&lt;=var!$F$1, "1","0")), "-1")</f>
        <v>1</v>
      </c>
    </row>
    <row r="851" spans="1:5">
      <c r="A851" t="s">
        <v>1409</v>
      </c>
      <c r="B851" s="3">
        <v>42570</v>
      </c>
      <c r="C851" s="3">
        <v>42466</v>
      </c>
      <c r="D851" s="3">
        <v>42506</v>
      </c>
      <c r="E851" t="str">
        <f>IF(B851 &lt;&gt; "",( IF(B851&lt;=var!$F$1, "1","0")), "-1")</f>
        <v>1</v>
      </c>
    </row>
    <row r="852" spans="1:5">
      <c r="A852" t="s">
        <v>1142</v>
      </c>
      <c r="B852" s="3">
        <v>42611</v>
      </c>
      <c r="C852" s="3">
        <v>42611</v>
      </c>
      <c r="D852" s="3">
        <v>42653</v>
      </c>
      <c r="E852" t="str">
        <f>IF(B852 &lt;&gt; "",( IF(B852&lt;=var!$F$1, "1","0")), "-1")</f>
        <v>0</v>
      </c>
    </row>
    <row r="853" spans="1:5">
      <c r="A853" t="s">
        <v>254</v>
      </c>
      <c r="B853" s="3">
        <v>42627</v>
      </c>
      <c r="C853" s="3">
        <v>42627</v>
      </c>
      <c r="D853" s="3">
        <v>42653</v>
      </c>
      <c r="E853" t="str">
        <f>IF(B853 &lt;&gt; "",( IF(B853&lt;=var!$F$1, "1","0")), "-1")</f>
        <v>0</v>
      </c>
    </row>
    <row r="854" spans="1:5">
      <c r="A854" t="s">
        <v>2472</v>
      </c>
      <c r="B854" s="3">
        <v>42611</v>
      </c>
      <c r="C854" s="3">
        <v>42611</v>
      </c>
      <c r="D854" s="3">
        <v>42653</v>
      </c>
      <c r="E854" t="str">
        <f>IF(B854 &lt;&gt; "",( IF(B854&lt;=var!$F$1, "1","0")), "-1")</f>
        <v>0</v>
      </c>
    </row>
    <row r="855" spans="1:5">
      <c r="A855" t="s">
        <v>255</v>
      </c>
      <c r="B855" s="3">
        <v>42570</v>
      </c>
      <c r="C855" s="3">
        <v>42466</v>
      </c>
      <c r="D855" s="3">
        <v>42161</v>
      </c>
      <c r="E855" t="str">
        <f>IF(B855 &lt;&gt; "",( IF(B855&lt;=var!$F$1, "1","0")), "-1")</f>
        <v>1</v>
      </c>
    </row>
    <row r="856" spans="1:5">
      <c r="A856" t="s">
        <v>1537</v>
      </c>
      <c r="B856" s="3">
        <v>42570</v>
      </c>
      <c r="C856" s="3">
        <v>42494</v>
      </c>
      <c r="D856" s="3">
        <v>42527</v>
      </c>
      <c r="E856" t="str">
        <f>IF(B856 &lt;&gt; "",( IF(B856&lt;=var!$F$1, "1","0")), "-1")</f>
        <v>1</v>
      </c>
    </row>
    <row r="857" spans="1:5">
      <c r="A857" t="s">
        <v>1278</v>
      </c>
      <c r="B857" s="3">
        <v>42590</v>
      </c>
      <c r="C857" s="3">
        <v>42590</v>
      </c>
      <c r="D857" s="3">
        <v>42653</v>
      </c>
      <c r="E857" t="str">
        <f>IF(B857 &lt;&gt; "",( IF(B857&lt;=var!$F$1, "1","0")), "-1")</f>
        <v>1</v>
      </c>
    </row>
    <row r="858" spans="1:5">
      <c r="A858" t="s">
        <v>256</v>
      </c>
      <c r="B858" s="3">
        <v>42570</v>
      </c>
      <c r="C858" s="3">
        <v>42570</v>
      </c>
      <c r="D858" s="3">
        <v>42625</v>
      </c>
      <c r="E858" t="str">
        <f>IF(B858 &lt;&gt; "",( IF(B858&lt;=var!$F$1, "1","0")), "-1")</f>
        <v>1</v>
      </c>
    </row>
    <row r="859" spans="1:5">
      <c r="A859" t="s">
        <v>2473</v>
      </c>
      <c r="B859" s="3">
        <v>42590</v>
      </c>
      <c r="C859" s="3">
        <v>42590</v>
      </c>
      <c r="D859" s="3">
        <v>42625</v>
      </c>
      <c r="E859" t="str">
        <f>IF(B859 &lt;&gt; "",( IF(B859&lt;=var!$F$1, "1","0")), "-1")</f>
        <v>1</v>
      </c>
    </row>
    <row r="860" spans="1:5">
      <c r="A860" t="s">
        <v>1538</v>
      </c>
      <c r="B860" s="3">
        <v>42570</v>
      </c>
      <c r="C860" s="3">
        <v>42495</v>
      </c>
      <c r="D860" s="3">
        <v>42527</v>
      </c>
      <c r="E860" t="str">
        <f>IF(B860 &lt;&gt; "",( IF(B860&lt;=var!$F$1, "1","0")), "-1")</f>
        <v>1</v>
      </c>
    </row>
    <row r="861" spans="1:5">
      <c r="A861" t="s">
        <v>1143</v>
      </c>
      <c r="B861" s="3">
        <v>42550</v>
      </c>
      <c r="C861" s="3">
        <v>42550</v>
      </c>
      <c r="D861" s="3">
        <v>42590</v>
      </c>
      <c r="E861" t="str">
        <f>IF(B861 &lt;&gt; "",( IF(B861&lt;=var!$F$1, "1","0")), "-1")</f>
        <v>1</v>
      </c>
    </row>
    <row r="862" spans="1:5">
      <c r="A862" t="s">
        <v>1144</v>
      </c>
      <c r="B862" s="3">
        <v>42548</v>
      </c>
      <c r="C862" s="3">
        <v>42548</v>
      </c>
      <c r="D862" s="3">
        <v>42590</v>
      </c>
      <c r="E862" t="str">
        <f>IF(B862 &lt;&gt; "",( IF(B862&lt;=var!$F$1, "1","0")), "-1")</f>
        <v>1</v>
      </c>
    </row>
    <row r="863" spans="1:5">
      <c r="A863" t="s">
        <v>2474</v>
      </c>
      <c r="B863" s="3">
        <v>42570</v>
      </c>
      <c r="C863" s="3">
        <v>42570</v>
      </c>
      <c r="D863" s="3">
        <v>42625</v>
      </c>
      <c r="E863" t="str">
        <f>IF(B863 &lt;&gt; "",( IF(B863&lt;=var!$F$1, "1","0")), "-1")</f>
        <v>1</v>
      </c>
    </row>
    <row r="864" spans="1:5">
      <c r="A864" t="s">
        <v>257</v>
      </c>
      <c r="B864" s="3">
        <v>42515</v>
      </c>
      <c r="C864" s="3">
        <v>42515</v>
      </c>
      <c r="D864" s="3">
        <v>42562</v>
      </c>
      <c r="E864" t="str">
        <f>IF(B864 &lt;&gt; "",( IF(B864&lt;=var!$F$1, "1","0")), "-1")</f>
        <v>1</v>
      </c>
    </row>
    <row r="865" spans="1:5">
      <c r="A865" t="s">
        <v>258</v>
      </c>
      <c r="B865" s="3">
        <v>42534</v>
      </c>
      <c r="C865" s="3">
        <v>42492</v>
      </c>
      <c r="D865" s="3">
        <v>42653</v>
      </c>
      <c r="E865" t="str">
        <f>IF(B865 &lt;&gt; "",( IF(B865&lt;=var!$F$1, "1","0")), "-1")</f>
        <v>1</v>
      </c>
    </row>
    <row r="866" spans="1:5">
      <c r="A866" t="s">
        <v>259</v>
      </c>
      <c r="B866" s="3">
        <v>42620</v>
      </c>
      <c r="C866" s="3">
        <v>42579</v>
      </c>
      <c r="D866" s="3">
        <v>42639</v>
      </c>
      <c r="E866" t="str">
        <f>IF(B866 &lt;&gt; "",( IF(B866&lt;=var!$F$1, "1","0")), "-1")</f>
        <v>0</v>
      </c>
    </row>
    <row r="867" spans="1:5">
      <c r="A867" t="s">
        <v>1539</v>
      </c>
      <c r="B867" s="3">
        <v>42541</v>
      </c>
      <c r="C867" s="3">
        <v>42461</v>
      </c>
      <c r="D867" s="3">
        <v>42527</v>
      </c>
      <c r="E867" t="str">
        <f>IF(B867 &lt;&gt; "",( IF(B867&lt;=var!$F$1, "1","0")), "-1")</f>
        <v>1</v>
      </c>
    </row>
    <row r="868" spans="1:5">
      <c r="A868" t="s">
        <v>2305</v>
      </c>
      <c r="B868" s="3">
        <v>42528</v>
      </c>
      <c r="C868" s="3">
        <v>42528</v>
      </c>
      <c r="D868" s="3">
        <v>42562</v>
      </c>
      <c r="E868" t="str">
        <f>IF(B868 &lt;&gt; "",( IF(B868&lt;=var!$F$1, "1","0")), "-1")</f>
        <v>1</v>
      </c>
    </row>
    <row r="869" spans="1:5">
      <c r="A869" t="s">
        <v>260</v>
      </c>
      <c r="B869" s="3">
        <v>42534</v>
      </c>
      <c r="C869" s="3">
        <v>42534</v>
      </c>
      <c r="D869" s="3">
        <v>42562</v>
      </c>
      <c r="E869" t="str">
        <f>IF(B869 &lt;&gt; "",( IF(B869&lt;=var!$F$1, "1","0")), "-1")</f>
        <v>1</v>
      </c>
    </row>
    <row r="870" spans="1:5">
      <c r="A870" t="s">
        <v>1145</v>
      </c>
      <c r="B870" s="3">
        <v>42629</v>
      </c>
      <c r="C870" s="3">
        <v>42592</v>
      </c>
      <c r="D870" s="3">
        <v>42653</v>
      </c>
      <c r="E870" t="str">
        <f>IF(B870 &lt;&gt; "",( IF(B870&lt;=var!$F$1, "1","0")), "-1")</f>
        <v>0</v>
      </c>
    </row>
    <row r="871" spans="1:5">
      <c r="A871" t="s">
        <v>2306</v>
      </c>
      <c r="B871" s="3">
        <v>42527</v>
      </c>
      <c r="C871" s="3">
        <v>42527</v>
      </c>
      <c r="D871" s="3">
        <v>42590</v>
      </c>
      <c r="E871" t="str">
        <f>IF(B871 &lt;&gt; "",( IF(B871&lt;=var!$F$1, "1","0")), "-1")</f>
        <v>1</v>
      </c>
    </row>
    <row r="872" spans="1:5">
      <c r="A872" t="s">
        <v>2307</v>
      </c>
      <c r="B872" s="3">
        <v>42527</v>
      </c>
      <c r="C872" s="3">
        <v>42527</v>
      </c>
      <c r="D872" s="3">
        <v>42562</v>
      </c>
      <c r="E872" t="str">
        <f>IF(B872 &lt;&gt; "",( IF(B872&lt;=var!$F$1, "1","0")), "-1")</f>
        <v>1</v>
      </c>
    </row>
    <row r="873" spans="1:5">
      <c r="A873" t="s">
        <v>1146</v>
      </c>
      <c r="B873" s="3">
        <v>42611</v>
      </c>
      <c r="C873" s="3">
        <v>42611</v>
      </c>
      <c r="D873" s="3">
        <v>42653</v>
      </c>
      <c r="E873" t="str">
        <f>IF(B873 &lt;&gt; "",( IF(B873&lt;=var!$F$1, "1","0")), "-1")</f>
        <v>0</v>
      </c>
    </row>
    <row r="874" spans="1:5">
      <c r="A874" t="s">
        <v>263</v>
      </c>
      <c r="B874" s="3">
        <v>42592</v>
      </c>
      <c r="C874" s="3">
        <v>42592</v>
      </c>
      <c r="D874" s="3">
        <v>42643</v>
      </c>
      <c r="E874" t="str">
        <f>IF(B874 &lt;&gt; "",( IF(B874&lt;=var!$F$1, "1","0")), "-1")</f>
        <v>1</v>
      </c>
    </row>
    <row r="875" spans="1:5">
      <c r="A875" t="s">
        <v>1847</v>
      </c>
      <c r="B875" s="3">
        <v>42615</v>
      </c>
      <c r="C875" s="3">
        <v>42615</v>
      </c>
      <c r="D875" s="3">
        <v>42668</v>
      </c>
      <c r="E875" t="str">
        <f>IF(B875 &lt;&gt; "",( IF(B875&lt;=var!$F$1, "1","0")), "-1")</f>
        <v>0</v>
      </c>
    </row>
    <row r="876" spans="1:5">
      <c r="A876" t="s">
        <v>264</v>
      </c>
      <c r="B876" s="3">
        <v>42576</v>
      </c>
      <c r="C876" s="3">
        <v>42576</v>
      </c>
      <c r="D876" s="3">
        <v>42643</v>
      </c>
      <c r="E876" t="str">
        <f>IF(B876 &lt;&gt; "",( IF(B876&lt;=var!$F$1, "1","0")), "-1")</f>
        <v>1</v>
      </c>
    </row>
    <row r="877" spans="1:5">
      <c r="A877" t="s">
        <v>265</v>
      </c>
      <c r="B877" s="3">
        <v>42592</v>
      </c>
      <c r="C877" s="3">
        <v>42592</v>
      </c>
      <c r="D877" s="3">
        <v>42643</v>
      </c>
      <c r="E877" t="str">
        <f>IF(B877 &lt;&gt; "",( IF(B877&lt;=var!$F$1, "1","0")), "-1")</f>
        <v>1</v>
      </c>
    </row>
    <row r="878" spans="1:5">
      <c r="A878" t="s">
        <v>266</v>
      </c>
      <c r="B878" s="3">
        <v>42576</v>
      </c>
      <c r="C878" s="3">
        <v>42576</v>
      </c>
      <c r="D878" s="3">
        <v>42643</v>
      </c>
      <c r="E878" t="str">
        <f>IF(B878 &lt;&gt; "",( IF(B878&lt;=var!$F$1, "1","0")), "-1")</f>
        <v>1</v>
      </c>
    </row>
    <row r="879" spans="1:5">
      <c r="A879" t="s">
        <v>267</v>
      </c>
      <c r="B879" s="3">
        <v>42620</v>
      </c>
      <c r="C879" s="3">
        <v>42620</v>
      </c>
      <c r="D879" s="3">
        <v>42668</v>
      </c>
      <c r="E879" t="str">
        <f>IF(B879 &lt;&gt; "",( IF(B879&lt;=var!$F$1, "1","0")), "-1")</f>
        <v>0</v>
      </c>
    </row>
    <row r="880" spans="1:5">
      <c r="A880" t="s">
        <v>268</v>
      </c>
      <c r="B880" s="3">
        <v>42233</v>
      </c>
      <c r="C880" s="3">
        <v>42233</v>
      </c>
      <c r="D880" s="3">
        <v>42384</v>
      </c>
      <c r="E880" t="str">
        <f>IF(B880 &lt;&gt; "",( IF(B880&lt;=var!$F$1, "1","0")), "-1")</f>
        <v>1</v>
      </c>
    </row>
    <row r="881" spans="1:5">
      <c r="A881" t="s">
        <v>269</v>
      </c>
      <c r="B881" s="3">
        <v>42576</v>
      </c>
      <c r="C881" s="3">
        <v>42576</v>
      </c>
      <c r="D881" s="3">
        <v>42643</v>
      </c>
      <c r="E881" t="str">
        <f>IF(B881 &lt;&gt; "",( IF(B881&lt;=var!$F$1, "1","0")), "-1")</f>
        <v>1</v>
      </c>
    </row>
    <row r="882" spans="1:5">
      <c r="A882" t="s">
        <v>270</v>
      </c>
      <c r="B882" s="3"/>
      <c r="C882" s="3">
        <v>42576</v>
      </c>
      <c r="D882" s="3">
        <v>42643</v>
      </c>
      <c r="E882" t="str">
        <f>IF(B882 &lt;&gt; "",( IF(B882&lt;=var!$F$1, "1","0")), "-1")</f>
        <v>-1</v>
      </c>
    </row>
    <row r="883" spans="1:5">
      <c r="A883" t="s">
        <v>271</v>
      </c>
      <c r="B883" s="3">
        <v>42576</v>
      </c>
      <c r="C883" s="3">
        <v>42576</v>
      </c>
      <c r="D883" s="3">
        <v>42643</v>
      </c>
      <c r="E883" t="str">
        <f>IF(B883 &lt;&gt; "",( IF(B883&lt;=var!$F$1, "1","0")), "-1")</f>
        <v>1</v>
      </c>
    </row>
    <row r="884" spans="1:5">
      <c r="A884" t="s">
        <v>272</v>
      </c>
      <c r="B884" s="3">
        <v>42605</v>
      </c>
      <c r="C884" s="3">
        <v>42605</v>
      </c>
      <c r="D884" s="3">
        <v>42668</v>
      </c>
      <c r="E884" t="str">
        <f>IF(B884 &lt;&gt; "",( IF(B884&lt;=var!$F$1, "1","0")), "-1")</f>
        <v>0</v>
      </c>
    </row>
    <row r="885" spans="1:5">
      <c r="A885" t="s">
        <v>273</v>
      </c>
      <c r="B885" s="3">
        <v>42615</v>
      </c>
      <c r="C885" s="3">
        <v>42615</v>
      </c>
      <c r="D885" s="3">
        <v>42668</v>
      </c>
      <c r="E885" t="str">
        <f>IF(B885 &lt;&gt; "",( IF(B885&lt;=var!$F$1, "1","0")), "-1")</f>
        <v>0</v>
      </c>
    </row>
    <row r="886" spans="1:5">
      <c r="A886" t="s">
        <v>1464</v>
      </c>
      <c r="B886" s="3">
        <v>42570</v>
      </c>
      <c r="C886" s="3">
        <v>42570</v>
      </c>
      <c r="D886" s="3">
        <v>42643</v>
      </c>
      <c r="E886" t="str">
        <f>IF(B886 &lt;&gt; "",( IF(B886&lt;=var!$F$1, "1","0")), "-1")</f>
        <v>1</v>
      </c>
    </row>
    <row r="887" spans="1:5">
      <c r="A887" t="s">
        <v>1465</v>
      </c>
      <c r="B887" s="3">
        <v>42591</v>
      </c>
      <c r="C887" s="3">
        <v>42591</v>
      </c>
      <c r="D887" s="3">
        <v>42643</v>
      </c>
      <c r="E887" t="str">
        <f>IF(B887 &lt;&gt; "",( IF(B887&lt;=var!$F$1, "1","0")), "-1")</f>
        <v>1</v>
      </c>
    </row>
    <row r="888" spans="1:5">
      <c r="A888" t="s">
        <v>274</v>
      </c>
      <c r="B888" s="3"/>
      <c r="C888" s="3">
        <v>42196</v>
      </c>
      <c r="D888" s="3">
        <v>42230</v>
      </c>
      <c r="E888" t="str">
        <f>IF(B888 &lt;&gt; "",( IF(B888&lt;=var!$F$1, "1","0")), "-1")</f>
        <v>-1</v>
      </c>
    </row>
    <row r="889" spans="1:5">
      <c r="A889" t="s">
        <v>1466</v>
      </c>
      <c r="B889" s="3">
        <v>42522</v>
      </c>
      <c r="C889" s="3">
        <v>42522</v>
      </c>
      <c r="D889" s="3">
        <v>42579</v>
      </c>
      <c r="E889" t="str">
        <f>IF(B889 &lt;&gt; "",( IF(B889&lt;=var!$F$1, "1","0")), "-1")</f>
        <v>1</v>
      </c>
    </row>
    <row r="890" spans="1:5">
      <c r="A890" t="s">
        <v>275</v>
      </c>
      <c r="B890" s="3">
        <v>42627</v>
      </c>
      <c r="C890" s="3">
        <v>42627</v>
      </c>
      <c r="D890" s="3">
        <v>42668</v>
      </c>
      <c r="E890" t="str">
        <f>IF(B890 &lt;&gt; "",( IF(B890&lt;=var!$F$1, "1","0")), "-1")</f>
        <v>0</v>
      </c>
    </row>
    <row r="891" spans="1:5">
      <c r="A891" t="s">
        <v>276</v>
      </c>
      <c r="B891" s="3">
        <v>42626</v>
      </c>
      <c r="C891" s="3">
        <v>42626</v>
      </c>
      <c r="D891" s="3">
        <v>42668</v>
      </c>
      <c r="E891" t="str">
        <f>IF(B891 &lt;&gt; "",( IF(B891&lt;=var!$F$1, "1","0")), "-1")</f>
        <v>0</v>
      </c>
    </row>
    <row r="892" spans="1:5">
      <c r="A892" t="s">
        <v>277</v>
      </c>
      <c r="B892" s="3">
        <v>42576</v>
      </c>
      <c r="C892" s="3">
        <v>42576</v>
      </c>
      <c r="D892" s="3">
        <v>42643</v>
      </c>
      <c r="E892" t="str">
        <f>IF(B892 &lt;&gt; "",( IF(B892&lt;=var!$F$1, "1","0")), "-1")</f>
        <v>1</v>
      </c>
    </row>
    <row r="893" spans="1:5">
      <c r="A893" t="s">
        <v>1467</v>
      </c>
      <c r="B893" s="3">
        <v>42556</v>
      </c>
      <c r="C893" s="3">
        <v>42556</v>
      </c>
      <c r="D893" s="3">
        <v>42605</v>
      </c>
      <c r="E893" t="str">
        <f>IF(B893 &lt;&gt; "",( IF(B893&lt;=var!$F$1, "1","0")), "-1")</f>
        <v>1</v>
      </c>
    </row>
    <row r="894" spans="1:5">
      <c r="A894" t="s">
        <v>278</v>
      </c>
      <c r="B894" s="3">
        <v>42576</v>
      </c>
      <c r="C894" s="3">
        <v>42576</v>
      </c>
      <c r="D894" s="3">
        <v>42643</v>
      </c>
      <c r="E894" t="str">
        <f>IF(B894 &lt;&gt; "",( IF(B894&lt;=var!$F$1, "1","0")), "-1")</f>
        <v>1</v>
      </c>
    </row>
    <row r="895" spans="1:5">
      <c r="A895" t="s">
        <v>1376</v>
      </c>
      <c r="B895" s="3">
        <v>42615</v>
      </c>
      <c r="C895" s="3">
        <v>42615</v>
      </c>
      <c r="D895" s="3">
        <v>42668</v>
      </c>
      <c r="E895" t="str">
        <f>IF(B895 &lt;&gt; "",( IF(B895&lt;=var!$F$1, "1","0")), "-1")</f>
        <v>0</v>
      </c>
    </row>
    <row r="896" spans="1:5">
      <c r="A896" t="s">
        <v>1377</v>
      </c>
      <c r="B896" s="3">
        <v>42592</v>
      </c>
      <c r="C896" s="3">
        <v>42592</v>
      </c>
      <c r="D896" s="3">
        <v>42643</v>
      </c>
      <c r="E896" t="str">
        <f>IF(B896 &lt;&gt; "",( IF(B896&lt;=var!$F$1, "1","0")), "-1")</f>
        <v>1</v>
      </c>
    </row>
    <row r="897" spans="1:5">
      <c r="A897" t="s">
        <v>1378</v>
      </c>
      <c r="B897" s="3">
        <v>42615</v>
      </c>
      <c r="C897" s="3">
        <v>42615</v>
      </c>
      <c r="D897" s="3">
        <v>42668</v>
      </c>
      <c r="E897" t="str">
        <f>IF(B897 &lt;&gt; "",( IF(B897&lt;=var!$F$1, "1","0")), "-1")</f>
        <v>0</v>
      </c>
    </row>
    <row r="898" spans="1:5">
      <c r="A898" t="s">
        <v>279</v>
      </c>
      <c r="B898" s="3">
        <v>42507</v>
      </c>
      <c r="C898" s="3">
        <v>42507</v>
      </c>
      <c r="D898" s="3">
        <v>42579</v>
      </c>
      <c r="E898" t="str">
        <f>IF(B898 &lt;&gt; "",( IF(B898&lt;=var!$F$1, "1","0")), "-1")</f>
        <v>1</v>
      </c>
    </row>
    <row r="899" spans="1:5">
      <c r="A899" t="s">
        <v>281</v>
      </c>
      <c r="B899" s="3">
        <v>42606</v>
      </c>
      <c r="C899" s="3">
        <v>42606</v>
      </c>
      <c r="D899" s="3">
        <v>42653</v>
      </c>
      <c r="E899" t="str">
        <f>IF(B899 &lt;&gt; "",( IF(B899&lt;=var!$F$1, "1","0")), "-1")</f>
        <v>0</v>
      </c>
    </row>
    <row r="900" spans="1:5">
      <c r="A900" t="s">
        <v>282</v>
      </c>
      <c r="B900" s="3">
        <v>42507</v>
      </c>
      <c r="C900" s="3">
        <v>42507</v>
      </c>
      <c r="D900" s="3">
        <v>42579</v>
      </c>
      <c r="E900" t="str">
        <f>IF(B900 &lt;&gt; "",( IF(B900&lt;=var!$F$1, "1","0")), "-1")</f>
        <v>1</v>
      </c>
    </row>
    <row r="901" spans="1:5">
      <c r="A901" t="s">
        <v>2475</v>
      </c>
      <c r="B901" s="3">
        <v>42558</v>
      </c>
      <c r="C901" s="3">
        <v>42558</v>
      </c>
      <c r="D901" s="3">
        <v>42583</v>
      </c>
      <c r="E901" t="str">
        <f>IF(B901 &lt;&gt; "",( IF(B901&lt;=var!$F$1, "1","0")), "-1")</f>
        <v>1</v>
      </c>
    </row>
    <row r="902" spans="1:5">
      <c r="A902" t="s">
        <v>1279</v>
      </c>
      <c r="B902" s="3">
        <v>42615</v>
      </c>
      <c r="C902" s="3">
        <v>42615</v>
      </c>
      <c r="D902" s="3">
        <v>42668</v>
      </c>
      <c r="E902" t="str">
        <f>IF(B902 &lt;&gt; "",( IF(B902&lt;=var!$F$1, "1","0")), "-1")</f>
        <v>0</v>
      </c>
    </row>
    <row r="903" spans="1:5">
      <c r="A903" t="s">
        <v>283</v>
      </c>
      <c r="B903" s="3">
        <v>42563</v>
      </c>
      <c r="C903" s="3">
        <v>42563</v>
      </c>
      <c r="D903" s="3">
        <v>42605</v>
      </c>
      <c r="E903" t="str">
        <f>IF(B903 &lt;&gt; "",( IF(B903&lt;=var!$F$1, "1","0")), "-1")</f>
        <v>1</v>
      </c>
    </row>
    <row r="904" spans="1:5">
      <c r="A904" t="s">
        <v>284</v>
      </c>
      <c r="B904" s="3">
        <v>42572</v>
      </c>
      <c r="C904" s="3">
        <v>42572</v>
      </c>
      <c r="D904" s="3">
        <v>42632</v>
      </c>
      <c r="E904" t="str">
        <f>IF(B904 &lt;&gt; "",( IF(B904&lt;=var!$F$1, "1","0")), "-1")</f>
        <v>1</v>
      </c>
    </row>
    <row r="905" spans="1:5">
      <c r="A905" t="s">
        <v>285</v>
      </c>
      <c r="B905" s="3">
        <v>42584</v>
      </c>
      <c r="C905" s="3">
        <v>42584</v>
      </c>
      <c r="D905" s="3">
        <v>42643</v>
      </c>
      <c r="E905" t="str">
        <f>IF(B905 &lt;&gt; "",( IF(B905&lt;=var!$F$1, "1","0")), "-1")</f>
        <v>1</v>
      </c>
    </row>
    <row r="906" spans="1:5">
      <c r="A906" t="s">
        <v>286</v>
      </c>
      <c r="B906" s="3">
        <v>42213</v>
      </c>
      <c r="C906" s="3">
        <v>42213</v>
      </c>
      <c r="D906" s="3">
        <v>42384</v>
      </c>
      <c r="E906" t="str">
        <f>IF(B906 &lt;&gt; "",( IF(B906&lt;=var!$F$1, "1","0")), "-1")</f>
        <v>1</v>
      </c>
    </row>
    <row r="907" spans="1:5">
      <c r="A907" t="s">
        <v>287</v>
      </c>
      <c r="B907" s="3">
        <v>42425</v>
      </c>
      <c r="C907" s="3">
        <v>42425</v>
      </c>
      <c r="D907" s="3">
        <v>42486</v>
      </c>
      <c r="E907" t="str">
        <f>IF(B907 &lt;&gt; "",( IF(B907&lt;=var!$F$1, "1","0")), "-1")</f>
        <v>1</v>
      </c>
    </row>
    <row r="908" spans="1:5">
      <c r="A908" t="s">
        <v>288</v>
      </c>
      <c r="B908" s="3">
        <v>42627</v>
      </c>
      <c r="C908" s="3">
        <v>42627</v>
      </c>
      <c r="D908" s="3">
        <v>42668</v>
      </c>
      <c r="E908" t="str">
        <f>IF(B908 &lt;&gt; "",( IF(B908&lt;=var!$F$1, "1","0")), "-1")</f>
        <v>0</v>
      </c>
    </row>
    <row r="909" spans="1:5">
      <c r="A909" t="s">
        <v>289</v>
      </c>
      <c r="B909" s="3">
        <v>42576</v>
      </c>
      <c r="C909" s="3">
        <v>42576</v>
      </c>
      <c r="D909" s="3">
        <v>42643</v>
      </c>
      <c r="E909" t="str">
        <f>IF(B909 &lt;&gt; "",( IF(B909&lt;=var!$F$1, "1","0")), "-1")</f>
        <v>1</v>
      </c>
    </row>
    <row r="910" spans="1:5">
      <c r="A910" t="s">
        <v>290</v>
      </c>
      <c r="B910" s="3">
        <v>42507</v>
      </c>
      <c r="C910" s="3">
        <v>42507</v>
      </c>
      <c r="D910" s="3">
        <v>42579</v>
      </c>
      <c r="E910" t="str">
        <f>IF(B910 &lt;&gt; "",( IF(B910&lt;=var!$F$1, "1","0")), "-1")</f>
        <v>1</v>
      </c>
    </row>
    <row r="911" spans="1:5">
      <c r="A911" t="s">
        <v>291</v>
      </c>
      <c r="B911" s="3">
        <v>42563</v>
      </c>
      <c r="C911" s="3">
        <v>42563</v>
      </c>
      <c r="D911" s="3">
        <v>42605</v>
      </c>
      <c r="E911" t="str">
        <f>IF(B911 &lt;&gt; "",( IF(B911&lt;=var!$F$1, "1","0")), "-1")</f>
        <v>1</v>
      </c>
    </row>
    <row r="912" spans="1:5">
      <c r="A912" t="s">
        <v>292</v>
      </c>
      <c r="B912" s="3">
        <v>42436</v>
      </c>
      <c r="C912" s="3">
        <v>42436</v>
      </c>
      <c r="D912" s="3">
        <v>42486</v>
      </c>
      <c r="E912" t="str">
        <f>IF(B912 &lt;&gt; "",( IF(B912&lt;=var!$F$1, "1","0")), "-1")</f>
        <v>1</v>
      </c>
    </row>
    <row r="913" spans="1:5">
      <c r="A913" t="s">
        <v>293</v>
      </c>
      <c r="B913" s="3">
        <v>42619</v>
      </c>
      <c r="C913" s="3">
        <v>42619</v>
      </c>
      <c r="D913" s="3">
        <v>42668</v>
      </c>
      <c r="E913" t="str">
        <f>IF(B913 &lt;&gt; "",( IF(B913&lt;=var!$F$1, "1","0")), "-1")</f>
        <v>0</v>
      </c>
    </row>
    <row r="914" spans="1:5">
      <c r="A914" t="s">
        <v>294</v>
      </c>
      <c r="B914" s="3">
        <v>42620</v>
      </c>
      <c r="C914" s="3">
        <v>42620</v>
      </c>
      <c r="D914" s="3">
        <v>42668</v>
      </c>
      <c r="E914" t="str">
        <f>IF(B914 &lt;&gt; "",( IF(B914&lt;=var!$F$1, "1","0")), "-1")</f>
        <v>0</v>
      </c>
    </row>
    <row r="915" spans="1:5">
      <c r="A915" t="s">
        <v>1541</v>
      </c>
      <c r="B915" s="3">
        <v>42627</v>
      </c>
      <c r="C915" s="3">
        <v>42627</v>
      </c>
      <c r="D915" s="3">
        <v>42668</v>
      </c>
      <c r="E915" t="str">
        <f>IF(B915 &lt;&gt; "",( IF(B915&lt;=var!$F$1, "1","0")), "-1")</f>
        <v>0</v>
      </c>
    </row>
    <row r="916" spans="1:5">
      <c r="A916" t="s">
        <v>295</v>
      </c>
      <c r="B916" s="3">
        <v>42620</v>
      </c>
      <c r="C916" s="3">
        <v>42620</v>
      </c>
      <c r="D916" s="3">
        <v>42668</v>
      </c>
      <c r="E916" t="str">
        <f>IF(B916 &lt;&gt; "",( IF(B916&lt;=var!$F$1, "1","0")), "-1")</f>
        <v>0</v>
      </c>
    </row>
    <row r="917" spans="1:5">
      <c r="A917" t="s">
        <v>296</v>
      </c>
      <c r="B917" s="3">
        <v>42570</v>
      </c>
      <c r="C917" s="3">
        <v>42570</v>
      </c>
      <c r="D917" s="3">
        <v>42643</v>
      </c>
      <c r="E917" t="str">
        <f>IF(B917 &lt;&gt; "",( IF(B917&lt;=var!$F$1, "1","0")), "-1")</f>
        <v>1</v>
      </c>
    </row>
    <row r="918" spans="1:5">
      <c r="A918" t="s">
        <v>297</v>
      </c>
      <c r="B918" s="3">
        <v>42619</v>
      </c>
      <c r="C918" s="3">
        <v>42619</v>
      </c>
      <c r="D918" s="3">
        <v>42668</v>
      </c>
      <c r="E918" t="str">
        <f>IF(B918 &lt;&gt; "",( IF(B918&lt;=var!$F$1, "1","0")), "-1")</f>
        <v>0</v>
      </c>
    </row>
    <row r="919" spans="1:5">
      <c r="A919" t="s">
        <v>298</v>
      </c>
      <c r="B919" s="3">
        <v>42619</v>
      </c>
      <c r="C919" s="3">
        <v>42619</v>
      </c>
      <c r="D919" s="3">
        <v>42668</v>
      </c>
      <c r="E919" t="str">
        <f>IF(B919 &lt;&gt; "",( IF(B919&lt;=var!$F$1, "1","0")), "-1")</f>
        <v>0</v>
      </c>
    </row>
    <row r="920" spans="1:5">
      <c r="A920" t="s">
        <v>299</v>
      </c>
      <c r="B920" s="3">
        <v>42563</v>
      </c>
      <c r="C920" s="3">
        <v>42563</v>
      </c>
      <c r="D920" s="3">
        <v>42605</v>
      </c>
      <c r="E920" t="str">
        <f>IF(B920 &lt;&gt; "",( IF(B920&lt;=var!$F$1, "1","0")), "-1")</f>
        <v>1</v>
      </c>
    </row>
    <row r="921" spans="1:5">
      <c r="A921" t="s">
        <v>300</v>
      </c>
      <c r="B921" s="3">
        <v>42611</v>
      </c>
      <c r="C921" s="3">
        <v>42611</v>
      </c>
      <c r="D921" s="3">
        <v>42668</v>
      </c>
      <c r="E921" t="str">
        <f>IF(B921 &lt;&gt; "",( IF(B921&lt;=var!$F$1, "1","0")), "-1")</f>
        <v>0</v>
      </c>
    </row>
    <row r="922" spans="1:5">
      <c r="A922" t="s">
        <v>301</v>
      </c>
      <c r="B922" s="3">
        <v>42563</v>
      </c>
      <c r="C922" s="3">
        <v>42563</v>
      </c>
      <c r="D922" s="3">
        <v>42605</v>
      </c>
      <c r="E922" t="str">
        <f>IF(B922 &lt;&gt; "",( IF(B922&lt;=var!$F$1, "1","0")), "-1")</f>
        <v>1</v>
      </c>
    </row>
    <row r="923" spans="1:5">
      <c r="A923" t="s">
        <v>302</v>
      </c>
      <c r="B923" s="3">
        <v>42605</v>
      </c>
      <c r="C923" s="3">
        <v>42605</v>
      </c>
      <c r="D923" s="3">
        <v>42668</v>
      </c>
      <c r="E923" t="str">
        <f>IF(B923 &lt;&gt; "",( IF(B923&lt;=var!$F$1, "1","0")), "-1")</f>
        <v>0</v>
      </c>
    </row>
    <row r="924" spans="1:5">
      <c r="A924" t="s">
        <v>1147</v>
      </c>
      <c r="B924" s="3">
        <v>42605</v>
      </c>
      <c r="C924" s="3">
        <v>42605</v>
      </c>
      <c r="D924" s="3">
        <v>42668</v>
      </c>
      <c r="E924" t="str">
        <f>IF(B924 &lt;&gt; "",( IF(B924&lt;=var!$F$1, "1","0")), "-1")</f>
        <v>0</v>
      </c>
    </row>
    <row r="925" spans="1:5">
      <c r="A925" t="s">
        <v>303</v>
      </c>
      <c r="B925" s="3">
        <v>42494</v>
      </c>
      <c r="C925" s="3">
        <v>42494</v>
      </c>
      <c r="D925" s="3">
        <v>42527</v>
      </c>
      <c r="E925" t="str">
        <f>IF(B925 &lt;&gt; "",( IF(B925&lt;=var!$F$1, "1","0")), "-1")</f>
        <v>1</v>
      </c>
    </row>
    <row r="926" spans="1:5">
      <c r="A926" t="s">
        <v>304</v>
      </c>
      <c r="B926" s="3">
        <v>42576</v>
      </c>
      <c r="C926" s="3">
        <v>42576</v>
      </c>
      <c r="D926" s="3">
        <v>42643</v>
      </c>
      <c r="E926" t="str">
        <f>IF(B926 &lt;&gt; "",( IF(B926&lt;=var!$F$1, "1","0")), "-1")</f>
        <v>1</v>
      </c>
    </row>
    <row r="927" spans="1:5">
      <c r="A927" t="s">
        <v>305</v>
      </c>
      <c r="B927" s="3">
        <v>42576</v>
      </c>
      <c r="C927" s="3">
        <v>42576</v>
      </c>
      <c r="D927" s="3">
        <v>42643</v>
      </c>
      <c r="E927" t="str">
        <f>IF(B927 &lt;&gt; "",( IF(B927&lt;=var!$F$1, "1","0")), "-1")</f>
        <v>1</v>
      </c>
    </row>
    <row r="928" spans="1:5">
      <c r="A928" t="s">
        <v>2308</v>
      </c>
      <c r="B928" s="3">
        <v>42576</v>
      </c>
      <c r="C928" s="3">
        <v>42576</v>
      </c>
      <c r="D928" s="3">
        <v>42643</v>
      </c>
      <c r="E928" t="str">
        <f>IF(B928 &lt;&gt; "",( IF(B928&lt;=var!$F$1, "1","0")), "-1")</f>
        <v>1</v>
      </c>
    </row>
    <row r="929" spans="1:5">
      <c r="A929" t="s">
        <v>1542</v>
      </c>
      <c r="B929" s="3">
        <v>42627</v>
      </c>
      <c r="C929" s="3">
        <v>42627</v>
      </c>
      <c r="D929" s="3">
        <v>42668</v>
      </c>
      <c r="E929" t="str">
        <f>IF(B929 &lt;&gt; "",( IF(B929&lt;=var!$F$1, "1","0")), "-1")</f>
        <v>0</v>
      </c>
    </row>
    <row r="930" spans="1:5">
      <c r="A930" t="s">
        <v>1543</v>
      </c>
      <c r="B930" s="3">
        <v>42615</v>
      </c>
      <c r="C930" s="3">
        <v>42615</v>
      </c>
      <c r="D930" s="3">
        <v>42668</v>
      </c>
      <c r="E930" t="str">
        <f>IF(B930 &lt;&gt; "",( IF(B930&lt;=var!$F$1, "1","0")), "-1")</f>
        <v>0</v>
      </c>
    </row>
    <row r="931" spans="1:5">
      <c r="A931" t="s">
        <v>306</v>
      </c>
      <c r="B931" s="3">
        <v>42592</v>
      </c>
      <c r="C931" s="3">
        <v>42592</v>
      </c>
      <c r="D931" s="3">
        <v>42632</v>
      </c>
      <c r="E931" t="str">
        <f>IF(B931 &lt;&gt; "",( IF(B931&lt;=var!$F$1, "1","0")), "-1")</f>
        <v>1</v>
      </c>
    </row>
    <row r="932" spans="1:5">
      <c r="A932" t="s">
        <v>307</v>
      </c>
      <c r="B932" s="3">
        <v>42576</v>
      </c>
      <c r="C932" s="3">
        <v>42576</v>
      </c>
      <c r="D932" s="3">
        <v>42643</v>
      </c>
      <c r="E932" t="str">
        <f>IF(B932 &lt;&gt; "",( IF(B932&lt;=var!$F$1, "1","0")), "-1")</f>
        <v>1</v>
      </c>
    </row>
    <row r="933" spans="1:5">
      <c r="A933" t="s">
        <v>309</v>
      </c>
      <c r="B933" s="3"/>
      <c r="C933" s="3">
        <v>42549</v>
      </c>
      <c r="D933" s="3">
        <v>42605</v>
      </c>
      <c r="E933" t="str">
        <f>IF(B933 &lt;&gt; "",( IF(B933&lt;=var!$F$1, "1","0")), "-1")</f>
        <v>-1</v>
      </c>
    </row>
    <row r="934" spans="1:5">
      <c r="A934" t="s">
        <v>310</v>
      </c>
      <c r="B934" s="3"/>
      <c r="C934" s="3">
        <v>42549</v>
      </c>
      <c r="D934" s="3">
        <v>42605</v>
      </c>
      <c r="E934" t="str">
        <f>IF(B934 &lt;&gt; "",( IF(B934&lt;=var!$F$1, "1","0")), "-1")</f>
        <v>-1</v>
      </c>
    </row>
    <row r="935" spans="1:5">
      <c r="A935" t="s">
        <v>308</v>
      </c>
      <c r="B935" s="3">
        <v>42576</v>
      </c>
      <c r="C935" s="3">
        <v>42576</v>
      </c>
      <c r="D935" s="3">
        <v>42643</v>
      </c>
      <c r="E935" t="str">
        <f>IF(B935 &lt;&gt; "",( IF(B935&lt;=var!$F$1, "1","0")), "-1")</f>
        <v>1</v>
      </c>
    </row>
    <row r="936" spans="1:5">
      <c r="A936" t="s">
        <v>311</v>
      </c>
      <c r="B936" s="3">
        <v>42627</v>
      </c>
      <c r="C936" s="3">
        <v>42627</v>
      </c>
      <c r="D936" s="3">
        <v>42668</v>
      </c>
      <c r="E936" t="str">
        <f>IF(B936 &lt;&gt; "",( IF(B936&lt;=var!$F$1, "1","0")), "-1")</f>
        <v>0</v>
      </c>
    </row>
    <row r="937" spans="1:5">
      <c r="A937" t="s">
        <v>312</v>
      </c>
      <c r="B937" s="3">
        <v>42615</v>
      </c>
      <c r="C937" s="3">
        <v>42615</v>
      </c>
      <c r="D937" s="3">
        <v>42668</v>
      </c>
      <c r="E937" t="str">
        <f>IF(B937 &lt;&gt; "",( IF(B937&lt;=var!$F$1, "1","0")), "-1")</f>
        <v>0</v>
      </c>
    </row>
    <row r="938" spans="1:5">
      <c r="A938" t="s">
        <v>313</v>
      </c>
      <c r="B938" s="3">
        <v>42615</v>
      </c>
      <c r="C938" s="3">
        <v>42615</v>
      </c>
      <c r="D938" s="3">
        <v>42668</v>
      </c>
      <c r="E938" t="str">
        <f>IF(B938 &lt;&gt; "",( IF(B938&lt;=var!$F$1, "1","0")), "-1")</f>
        <v>0</v>
      </c>
    </row>
    <row r="939" spans="1:5">
      <c r="A939" t="s">
        <v>314</v>
      </c>
      <c r="B939" s="3">
        <v>42576</v>
      </c>
      <c r="C939" s="3">
        <v>42576</v>
      </c>
      <c r="D939" s="3">
        <v>42643</v>
      </c>
      <c r="E939" t="str">
        <f>IF(B939 &lt;&gt; "",( IF(B939&lt;=var!$F$1, "1","0")), "-1")</f>
        <v>1</v>
      </c>
    </row>
    <row r="940" spans="1:5">
      <c r="A940" t="s">
        <v>315</v>
      </c>
      <c r="B940" s="3">
        <v>42576</v>
      </c>
      <c r="C940" s="3">
        <v>42576</v>
      </c>
      <c r="D940" s="3">
        <v>42643</v>
      </c>
      <c r="E940" t="str">
        <f>IF(B940 &lt;&gt; "",( IF(B940&lt;=var!$F$1, "1","0")), "-1")</f>
        <v>1</v>
      </c>
    </row>
    <row r="941" spans="1:5">
      <c r="A941" t="s">
        <v>316</v>
      </c>
      <c r="B941" s="3">
        <v>42563</v>
      </c>
      <c r="C941" s="3">
        <v>42563</v>
      </c>
      <c r="D941" s="3">
        <v>42605</v>
      </c>
      <c r="E941" t="str">
        <f>IF(B941 &lt;&gt; "",( IF(B941&lt;=var!$F$1, "1","0")), "-1")</f>
        <v>1</v>
      </c>
    </row>
    <row r="942" spans="1:5">
      <c r="A942" t="s">
        <v>317</v>
      </c>
      <c r="B942" s="3">
        <v>42507</v>
      </c>
      <c r="C942" s="3">
        <v>42507</v>
      </c>
      <c r="D942" s="3">
        <v>42579</v>
      </c>
      <c r="E942" t="str">
        <f>IF(B942 &lt;&gt; "",( IF(B942&lt;=var!$F$1, "1","0")), "-1")</f>
        <v>1</v>
      </c>
    </row>
    <row r="943" spans="1:5">
      <c r="A943" t="s">
        <v>318</v>
      </c>
      <c r="B943" s="3">
        <v>42615</v>
      </c>
      <c r="C943" s="3">
        <v>42615</v>
      </c>
      <c r="D943" s="3">
        <v>42668</v>
      </c>
      <c r="E943" t="str">
        <f>IF(B943 &lt;&gt; "",( IF(B943&lt;=var!$F$1, "1","0")), "-1")</f>
        <v>0</v>
      </c>
    </row>
    <row r="944" spans="1:5">
      <c r="A944" t="s">
        <v>319</v>
      </c>
      <c r="B944" s="3">
        <v>42576</v>
      </c>
      <c r="C944" s="3">
        <v>42576</v>
      </c>
      <c r="D944" s="3">
        <v>42643</v>
      </c>
      <c r="E944" t="str">
        <f>IF(B944 &lt;&gt; "",( IF(B944&lt;=var!$F$1, "1","0")), "-1")</f>
        <v>1</v>
      </c>
    </row>
    <row r="945" spans="1:5">
      <c r="A945" t="s">
        <v>320</v>
      </c>
      <c r="B945" s="3">
        <v>42576</v>
      </c>
      <c r="C945" s="3">
        <v>42576</v>
      </c>
      <c r="D945" s="3">
        <v>42643</v>
      </c>
      <c r="E945" t="str">
        <f>IF(B945 &lt;&gt; "",( IF(B945&lt;=var!$F$1, "1","0")), "-1")</f>
        <v>1</v>
      </c>
    </row>
    <row r="946" spans="1:5">
      <c r="A946" t="s">
        <v>321</v>
      </c>
      <c r="B946" s="3">
        <v>42620</v>
      </c>
      <c r="C946" s="3">
        <v>42620</v>
      </c>
      <c r="D946" s="3">
        <v>42653</v>
      </c>
      <c r="E946" t="str">
        <f>IF(B946 &lt;&gt; "",( IF(B946&lt;=var!$F$1, "1","0")), "-1")</f>
        <v>0</v>
      </c>
    </row>
    <row r="947" spans="1:5">
      <c r="A947" t="s">
        <v>322</v>
      </c>
      <c r="B947" s="3">
        <v>42613</v>
      </c>
      <c r="C947" s="3">
        <v>42613</v>
      </c>
      <c r="D947" s="3">
        <v>42668</v>
      </c>
      <c r="E947" t="str">
        <f>IF(B947 &lt;&gt; "",( IF(B947&lt;=var!$F$1, "1","0")), "-1")</f>
        <v>0</v>
      </c>
    </row>
    <row r="948" spans="1:5">
      <c r="A948" t="s">
        <v>323</v>
      </c>
      <c r="B948" s="3">
        <v>42576</v>
      </c>
      <c r="C948" s="3">
        <v>42576</v>
      </c>
      <c r="D948" s="3">
        <v>42643</v>
      </c>
      <c r="E948" t="str">
        <f>IF(B948 &lt;&gt; "",( IF(B948&lt;=var!$F$1, "1","0")), "-1")</f>
        <v>1</v>
      </c>
    </row>
    <row r="949" spans="1:5">
      <c r="A949" t="s">
        <v>1379</v>
      </c>
      <c r="B949" s="3">
        <v>42576</v>
      </c>
      <c r="C949" s="3">
        <v>42576</v>
      </c>
      <c r="D949" s="3">
        <v>42643</v>
      </c>
      <c r="E949" t="str">
        <f>IF(B949 &lt;&gt; "",( IF(B949&lt;=var!$F$1, "1","0")), "-1")</f>
        <v>1</v>
      </c>
    </row>
    <row r="950" spans="1:5">
      <c r="A950" t="s">
        <v>324</v>
      </c>
      <c r="B950" s="3">
        <v>42556</v>
      </c>
      <c r="C950" s="3">
        <v>42556</v>
      </c>
      <c r="D950" s="3">
        <v>42583</v>
      </c>
      <c r="E950" t="str">
        <f>IF(B950 &lt;&gt; "",( IF(B950&lt;=var!$F$1, "1","0")), "-1")</f>
        <v>1</v>
      </c>
    </row>
    <row r="951" spans="1:5">
      <c r="A951" t="s">
        <v>325</v>
      </c>
      <c r="B951" s="3">
        <v>42577</v>
      </c>
      <c r="C951" s="3">
        <v>42577</v>
      </c>
      <c r="D951" s="3">
        <v>42643</v>
      </c>
      <c r="E951" t="str">
        <f>IF(B951 &lt;&gt; "",( IF(B951&lt;=var!$F$1, "1","0")), "-1")</f>
        <v>1</v>
      </c>
    </row>
    <row r="952" spans="1:5">
      <c r="A952" t="s">
        <v>326</v>
      </c>
      <c r="B952" s="3">
        <v>42584</v>
      </c>
      <c r="C952" s="3">
        <v>42584</v>
      </c>
      <c r="D952" s="3">
        <v>42643</v>
      </c>
      <c r="E952" t="str">
        <f>IF(B952 &lt;&gt; "",( IF(B952&lt;=var!$F$1, "1","0")), "-1")</f>
        <v>1</v>
      </c>
    </row>
    <row r="953" spans="1:5">
      <c r="A953" t="s">
        <v>327</v>
      </c>
      <c r="B953" s="3">
        <v>42627</v>
      </c>
      <c r="C953" s="3">
        <v>42627</v>
      </c>
      <c r="D953" s="3">
        <v>42668</v>
      </c>
      <c r="E953" t="str">
        <f>IF(B953 &lt;&gt; "",( IF(B953&lt;=var!$F$1, "1","0")), "-1")</f>
        <v>0</v>
      </c>
    </row>
    <row r="954" spans="1:5">
      <c r="A954" t="s">
        <v>1011</v>
      </c>
      <c r="B954" s="3">
        <v>42576</v>
      </c>
      <c r="C954" s="3">
        <v>42576</v>
      </c>
      <c r="D954" s="3">
        <v>42643</v>
      </c>
      <c r="E954" t="str">
        <f>IF(B954 &lt;&gt; "",( IF(B954&lt;=var!$F$1, "1","0")), "-1")</f>
        <v>1</v>
      </c>
    </row>
    <row r="955" spans="1:5">
      <c r="A955" t="s">
        <v>328</v>
      </c>
      <c r="B955" s="3">
        <v>42627</v>
      </c>
      <c r="C955" s="3">
        <v>42627</v>
      </c>
      <c r="D955" s="3">
        <v>42653</v>
      </c>
      <c r="E955" t="str">
        <f>IF(B955 &lt;&gt; "",( IF(B955&lt;=var!$F$1, "1","0")), "-1")</f>
        <v>0</v>
      </c>
    </row>
    <row r="956" spans="1:5">
      <c r="A956" t="s">
        <v>1012</v>
      </c>
      <c r="B956" s="3">
        <v>42562</v>
      </c>
      <c r="C956" s="3">
        <v>42562</v>
      </c>
      <c r="D956" s="3">
        <v>42605</v>
      </c>
      <c r="E956" t="str">
        <f>IF(B956 &lt;&gt; "",( IF(B956&lt;=var!$F$1, "1","0")), "-1")</f>
        <v>1</v>
      </c>
    </row>
    <row r="957" spans="1:5">
      <c r="A957" t="s">
        <v>329</v>
      </c>
      <c r="B957" s="3">
        <v>42605</v>
      </c>
      <c r="C957" s="3">
        <v>42605</v>
      </c>
      <c r="D957" s="3">
        <v>42668</v>
      </c>
      <c r="E957" t="str">
        <f>IF(B957 &lt;&gt; "",( IF(B957&lt;=var!$F$1, "1","0")), "-1")</f>
        <v>0</v>
      </c>
    </row>
    <row r="958" spans="1:5">
      <c r="A958" t="s">
        <v>330</v>
      </c>
      <c r="B958" s="3">
        <v>42605</v>
      </c>
      <c r="C958" s="3">
        <v>42605</v>
      </c>
      <c r="D958" s="3">
        <v>42668</v>
      </c>
      <c r="E958" t="str">
        <f>IF(B958 &lt;&gt; "",( IF(B958&lt;=var!$F$1, "1","0")), "-1")</f>
        <v>0</v>
      </c>
    </row>
    <row r="959" spans="1:5">
      <c r="A959" t="s">
        <v>331</v>
      </c>
      <c r="B959" s="3">
        <v>42578</v>
      </c>
      <c r="C959" s="3">
        <v>42578</v>
      </c>
      <c r="D959" s="3">
        <v>42632</v>
      </c>
      <c r="E959" t="str">
        <f>IF(B959 &lt;&gt; "",( IF(B959&lt;=var!$F$1, "1","0")), "-1")</f>
        <v>1</v>
      </c>
    </row>
    <row r="960" spans="1:5">
      <c r="A960" t="s">
        <v>332</v>
      </c>
      <c r="B960" s="3">
        <v>42598</v>
      </c>
      <c r="C960" s="3">
        <v>42598</v>
      </c>
      <c r="D960" s="3">
        <v>42668</v>
      </c>
      <c r="E960" t="str">
        <f>IF(B960 &lt;&gt; "",( IF(B960&lt;=var!$F$1, "1","0")), "-1")</f>
        <v>1</v>
      </c>
    </row>
    <row r="961" spans="1:5">
      <c r="A961" t="s">
        <v>2309</v>
      </c>
      <c r="B961" s="3">
        <v>42506</v>
      </c>
      <c r="C961" s="3">
        <v>42506</v>
      </c>
      <c r="D961" s="3">
        <v>42569</v>
      </c>
      <c r="E961" t="str">
        <f>IF(B961 &lt;&gt; "",( IF(B961&lt;=var!$F$1, "1","0")), "-1")</f>
        <v>1</v>
      </c>
    </row>
    <row r="962" spans="1:5">
      <c r="A962" t="s">
        <v>333</v>
      </c>
      <c r="B962" s="3">
        <v>42556</v>
      </c>
      <c r="C962" s="3">
        <v>42556</v>
      </c>
      <c r="D962" s="3">
        <v>42605</v>
      </c>
      <c r="E962" t="str">
        <f>IF(B962 &lt;&gt; "",( IF(B962&lt;=var!$F$1, "1","0")), "-1")</f>
        <v>1</v>
      </c>
    </row>
    <row r="963" spans="1:5">
      <c r="A963" t="s">
        <v>334</v>
      </c>
      <c r="B963" s="3">
        <v>42627</v>
      </c>
      <c r="C963" s="3">
        <v>42627</v>
      </c>
      <c r="D963" s="3">
        <v>42668</v>
      </c>
      <c r="E963" t="str">
        <f>IF(B963 &lt;&gt; "",( IF(B963&lt;=var!$F$1, "1","0")), "-1")</f>
        <v>0</v>
      </c>
    </row>
    <row r="964" spans="1:5">
      <c r="A964" t="s">
        <v>335</v>
      </c>
      <c r="B964" s="3">
        <v>42592</v>
      </c>
      <c r="C964" s="3">
        <v>42592</v>
      </c>
      <c r="D964" s="3">
        <v>42632</v>
      </c>
      <c r="E964" t="str">
        <f>IF(B964 &lt;&gt; "",( IF(B964&lt;=var!$F$1, "1","0")), "-1")</f>
        <v>1</v>
      </c>
    </row>
    <row r="965" spans="1:5">
      <c r="A965" t="s">
        <v>336</v>
      </c>
      <c r="B965" s="3">
        <v>42632</v>
      </c>
      <c r="C965" s="3">
        <v>42632</v>
      </c>
      <c r="D965" s="3">
        <v>42653</v>
      </c>
      <c r="E965" t="str">
        <f>IF(B965 &lt;&gt; "",( IF(B965&lt;=var!$F$1, "1","0")), "-1")</f>
        <v>0</v>
      </c>
    </row>
    <row r="966" spans="1:5">
      <c r="A966" t="s">
        <v>337</v>
      </c>
      <c r="B966" s="3">
        <v>42605</v>
      </c>
      <c r="C966" s="3">
        <v>42605</v>
      </c>
      <c r="D966" s="3">
        <v>42668</v>
      </c>
      <c r="E966" t="str">
        <f>IF(B966 &lt;&gt; "",( IF(B966&lt;=var!$F$1, "1","0")), "-1")</f>
        <v>0</v>
      </c>
    </row>
    <row r="967" spans="1:5">
      <c r="A967" t="s">
        <v>339</v>
      </c>
      <c r="B967" s="3">
        <v>42576</v>
      </c>
      <c r="C967" s="3">
        <v>42576</v>
      </c>
      <c r="D967" s="3">
        <v>42643</v>
      </c>
      <c r="E967" t="str">
        <f>IF(B967 &lt;&gt; "",( IF(B967&lt;=var!$F$1, "1","0")), "-1")</f>
        <v>1</v>
      </c>
    </row>
    <row r="968" spans="1:5">
      <c r="A968" t="s">
        <v>338</v>
      </c>
      <c r="B968" s="3">
        <v>42576</v>
      </c>
      <c r="C968" s="3">
        <v>42576</v>
      </c>
      <c r="D968" s="3">
        <v>42643</v>
      </c>
      <c r="E968" t="str">
        <f>IF(B968 &lt;&gt; "",( IF(B968&lt;=var!$F$1, "1","0")), "-1")</f>
        <v>1</v>
      </c>
    </row>
    <row r="969" spans="1:5">
      <c r="A969" t="s">
        <v>340</v>
      </c>
      <c r="B969" s="3">
        <v>42627</v>
      </c>
      <c r="C969" s="3">
        <v>42627</v>
      </c>
      <c r="D969" s="3">
        <v>42668</v>
      </c>
      <c r="E969" t="str">
        <f>IF(B969 &lt;&gt; "",( IF(B969&lt;=var!$F$1, "1","0")), "-1")</f>
        <v>0</v>
      </c>
    </row>
    <row r="970" spans="1:5">
      <c r="A970" t="s">
        <v>341</v>
      </c>
      <c r="B970" s="3">
        <v>42615</v>
      </c>
      <c r="C970" s="3">
        <v>42615</v>
      </c>
      <c r="D970" s="3">
        <v>42668</v>
      </c>
      <c r="E970" t="str">
        <f>IF(B970 &lt;&gt; "",( IF(B970&lt;=var!$F$1, "1","0")), "-1")</f>
        <v>0</v>
      </c>
    </row>
    <row r="971" spans="1:5">
      <c r="A971" t="s">
        <v>342</v>
      </c>
      <c r="B971" s="3">
        <v>42177</v>
      </c>
      <c r="C971" s="3">
        <v>42177</v>
      </c>
      <c r="D971" s="3">
        <v>42353</v>
      </c>
      <c r="E971" t="str">
        <f>IF(B971 &lt;&gt; "",( IF(B971&lt;=var!$F$1, "1","0")), "-1")</f>
        <v>1</v>
      </c>
    </row>
    <row r="972" spans="1:5">
      <c r="A972" t="s">
        <v>1544</v>
      </c>
      <c r="B972" s="3">
        <v>42570</v>
      </c>
      <c r="C972" s="3">
        <v>42489</v>
      </c>
      <c r="D972" s="3">
        <v>42590</v>
      </c>
      <c r="E972" t="str">
        <f>IF(B972 &lt;&gt; "",( IF(B972&lt;=var!$F$1, "1","0")), "-1")</f>
        <v>1</v>
      </c>
    </row>
    <row r="973" spans="1:5">
      <c r="A973" t="s">
        <v>1545</v>
      </c>
      <c r="B973" s="3">
        <v>42527</v>
      </c>
      <c r="C973" s="3">
        <v>42527</v>
      </c>
      <c r="D973" s="3">
        <v>42590</v>
      </c>
      <c r="E973" t="str">
        <f>IF(B973 &lt;&gt; "",( IF(B973&lt;=var!$F$1, "1","0")), "-1")</f>
        <v>1</v>
      </c>
    </row>
    <row r="974" spans="1:5">
      <c r="A974" t="s">
        <v>1546</v>
      </c>
      <c r="B974" s="3">
        <v>42544</v>
      </c>
      <c r="C974" s="3">
        <v>42544</v>
      </c>
      <c r="D974" s="3">
        <v>42590</v>
      </c>
      <c r="E974" t="str">
        <f>IF(B974 &lt;&gt; "",( IF(B974&lt;=var!$F$1, "1","0")), "-1")</f>
        <v>1</v>
      </c>
    </row>
    <row r="975" spans="1:5">
      <c r="A975" t="s">
        <v>1547</v>
      </c>
      <c r="B975" s="3">
        <v>42542</v>
      </c>
      <c r="C975" s="3">
        <v>42542</v>
      </c>
      <c r="D975" s="3">
        <v>42590</v>
      </c>
      <c r="E975" t="str">
        <f>IF(B975 &lt;&gt; "",( IF(B975&lt;=var!$F$1, "1","0")), "-1")</f>
        <v>1</v>
      </c>
    </row>
    <row r="976" spans="1:5">
      <c r="A976" t="s">
        <v>1548</v>
      </c>
      <c r="B976" s="3">
        <v>42625</v>
      </c>
      <c r="C976" s="3">
        <v>42625</v>
      </c>
      <c r="D976" s="3">
        <v>42653</v>
      </c>
      <c r="E976" t="str">
        <f>IF(B976 &lt;&gt; "",( IF(B976&lt;=var!$F$1, "1","0")), "-1")</f>
        <v>0</v>
      </c>
    </row>
    <row r="977" spans="1:5">
      <c r="A977" t="s">
        <v>1549</v>
      </c>
      <c r="B977" s="3">
        <v>42570</v>
      </c>
      <c r="C977" s="3">
        <v>42570</v>
      </c>
      <c r="D977" s="3">
        <v>42653</v>
      </c>
      <c r="E977" t="str">
        <f>IF(B977 &lt;&gt; "",( IF(B977&lt;=var!$F$1, "1","0")), "-1")</f>
        <v>1</v>
      </c>
    </row>
    <row r="978" spans="1:5">
      <c r="A978" t="s">
        <v>1550</v>
      </c>
      <c r="B978" s="3">
        <v>42615</v>
      </c>
      <c r="C978" s="3">
        <v>42615</v>
      </c>
      <c r="D978" s="3">
        <v>42653</v>
      </c>
      <c r="E978" t="str">
        <f>IF(B978 &lt;&gt; "",( IF(B978&lt;=var!$F$1, "1","0")), "-1")</f>
        <v>0</v>
      </c>
    </row>
    <row r="979" spans="1:5">
      <c r="A979" t="s">
        <v>1856</v>
      </c>
      <c r="B979" s="3">
        <v>42489</v>
      </c>
      <c r="C979" s="3">
        <v>42489</v>
      </c>
      <c r="D979" s="3">
        <v>42590</v>
      </c>
      <c r="E979" t="str">
        <f>IF(B979 &lt;&gt; "",( IF(B979&lt;=var!$F$1, "1","0")), "-1")</f>
        <v>1</v>
      </c>
    </row>
    <row r="980" spans="1:5">
      <c r="A980" t="s">
        <v>1855</v>
      </c>
      <c r="B980" s="3">
        <v>42489</v>
      </c>
      <c r="C980" s="3">
        <v>42489</v>
      </c>
      <c r="D980" s="3">
        <v>42590</v>
      </c>
      <c r="E980" t="str">
        <f>IF(B980 &lt;&gt; "",( IF(B980&lt;=var!$F$1, "1","0")), "-1")</f>
        <v>1</v>
      </c>
    </row>
    <row r="981" spans="1:5">
      <c r="A981" t="s">
        <v>1858</v>
      </c>
      <c r="B981" s="3">
        <v>42489</v>
      </c>
      <c r="C981" s="3">
        <v>42489</v>
      </c>
      <c r="D981" s="3">
        <v>42590</v>
      </c>
      <c r="E981" t="str">
        <f>IF(B981 &lt;&gt; "",( IF(B981&lt;=var!$F$1, "1","0")), "-1")</f>
        <v>1</v>
      </c>
    </row>
    <row r="982" spans="1:5">
      <c r="A982" t="s">
        <v>1857</v>
      </c>
      <c r="B982" s="3">
        <v>42489</v>
      </c>
      <c r="C982" s="3">
        <v>42489</v>
      </c>
      <c r="D982" s="3">
        <v>42590</v>
      </c>
      <c r="E982" t="str">
        <f>IF(B982 &lt;&gt; "",( IF(B982&lt;=var!$F$1, "1","0")), "-1")</f>
        <v>1</v>
      </c>
    </row>
    <row r="983" spans="1:5">
      <c r="A983" t="s">
        <v>1860</v>
      </c>
      <c r="B983" s="3">
        <v>42489</v>
      </c>
      <c r="C983" s="3">
        <v>42489</v>
      </c>
      <c r="D983" s="3">
        <v>42590</v>
      </c>
      <c r="E983" t="str">
        <f>IF(B983 &lt;&gt; "",( IF(B983&lt;=var!$F$1, "1","0")), "-1")</f>
        <v>1</v>
      </c>
    </row>
    <row r="984" spans="1:5">
      <c r="A984" t="s">
        <v>1859</v>
      </c>
      <c r="B984" s="3">
        <v>42489</v>
      </c>
      <c r="C984" s="3">
        <v>42489</v>
      </c>
      <c r="D984" s="3">
        <v>42590</v>
      </c>
      <c r="E984" t="str">
        <f>IF(B984 &lt;&gt; "",( IF(B984&lt;=var!$F$1, "1","0")), "-1")</f>
        <v>1</v>
      </c>
    </row>
    <row r="985" spans="1:5">
      <c r="A985" t="s">
        <v>1862</v>
      </c>
      <c r="B985" s="3">
        <v>42593</v>
      </c>
      <c r="C985" s="3">
        <v>42593</v>
      </c>
      <c r="D985" s="3">
        <v>42611</v>
      </c>
      <c r="E985" t="str">
        <f>IF(B985 &lt;&gt; "",( IF(B985&lt;=var!$F$1, "1","0")), "-1")</f>
        <v>1</v>
      </c>
    </row>
    <row r="986" spans="1:5">
      <c r="A986" t="s">
        <v>1861</v>
      </c>
      <c r="B986" s="3">
        <v>42593</v>
      </c>
      <c r="C986" s="3">
        <v>42593</v>
      </c>
      <c r="D986" s="3">
        <v>42611</v>
      </c>
      <c r="E986" t="str">
        <f>IF(B986 &lt;&gt; "",( IF(B986&lt;=var!$F$1, "1","0")), "-1")</f>
        <v>1</v>
      </c>
    </row>
    <row r="987" spans="1:5">
      <c r="A987" t="s">
        <v>1863</v>
      </c>
      <c r="B987" s="3">
        <v>42489</v>
      </c>
      <c r="C987" s="3">
        <v>42489</v>
      </c>
      <c r="D987" s="3">
        <v>42611</v>
      </c>
      <c r="E987" t="str">
        <f>IF(B987 &lt;&gt; "",( IF(B987&lt;=var!$F$1, "1","0")), "-1")</f>
        <v>1</v>
      </c>
    </row>
    <row r="988" spans="1:5">
      <c r="A988" t="s">
        <v>1864</v>
      </c>
      <c r="B988" s="3">
        <v>42489</v>
      </c>
      <c r="C988" s="3">
        <v>42489</v>
      </c>
      <c r="D988" s="3">
        <v>42583</v>
      </c>
      <c r="E988" t="str">
        <f>IF(B988 &lt;&gt; "",( IF(B988&lt;=var!$F$1, "1","0")), "-1")</f>
        <v>1</v>
      </c>
    </row>
    <row r="989" spans="1:5">
      <c r="A989" t="s">
        <v>1865</v>
      </c>
      <c r="B989" s="3">
        <v>42607</v>
      </c>
      <c r="C989" s="3">
        <v>42607</v>
      </c>
      <c r="D989" s="3">
        <v>42653</v>
      </c>
      <c r="E989" t="str">
        <f>IF(B989 &lt;&gt; "",( IF(B989&lt;=var!$F$1, "1","0")), "-1")</f>
        <v>0</v>
      </c>
    </row>
    <row r="990" spans="1:5">
      <c r="A990" t="s">
        <v>1551</v>
      </c>
      <c r="B990" s="3">
        <v>42619</v>
      </c>
      <c r="C990" s="3">
        <v>42619</v>
      </c>
      <c r="D990" s="3">
        <v>42653</v>
      </c>
      <c r="E990" t="str">
        <f>IF(B990 &lt;&gt; "",( IF(B990&lt;=var!$F$1, "1","0")), "-1")</f>
        <v>0</v>
      </c>
    </row>
    <row r="991" spans="1:5">
      <c r="A991" t="s">
        <v>1552</v>
      </c>
      <c r="B991" s="3">
        <v>42619</v>
      </c>
      <c r="C991" s="3">
        <v>42619</v>
      </c>
      <c r="D991" s="3">
        <v>42653</v>
      </c>
      <c r="E991" t="str">
        <f>IF(B991 &lt;&gt; "",( IF(B991&lt;=var!$F$1, "1","0")), "-1")</f>
        <v>0</v>
      </c>
    </row>
    <row r="992" spans="1:5">
      <c r="A992" t="s">
        <v>1553</v>
      </c>
      <c r="B992" s="3">
        <v>42619</v>
      </c>
      <c r="C992" s="3">
        <v>42619</v>
      </c>
      <c r="D992" s="3">
        <v>42653</v>
      </c>
      <c r="E992" t="str">
        <f>IF(B992 &lt;&gt; "",( IF(B992&lt;=var!$F$1, "1","0")), "-1")</f>
        <v>0</v>
      </c>
    </row>
    <row r="993" spans="1:5">
      <c r="A993" t="s">
        <v>1866</v>
      </c>
      <c r="B993" s="3">
        <v>42489</v>
      </c>
      <c r="C993" s="3">
        <v>42489</v>
      </c>
      <c r="D993" s="3">
        <v>42583</v>
      </c>
      <c r="E993" t="str">
        <f>IF(B993 &lt;&gt; "",( IF(B993&lt;=var!$F$1, "1","0")), "-1")</f>
        <v>1</v>
      </c>
    </row>
    <row r="994" spans="1:5">
      <c r="A994" t="s">
        <v>2476</v>
      </c>
      <c r="B994" s="3">
        <v>42625</v>
      </c>
      <c r="C994" s="3">
        <v>42625</v>
      </c>
      <c r="D994" s="3">
        <v>42653</v>
      </c>
      <c r="E994" t="str">
        <f>IF(B994 &lt;&gt; "",( IF(B994&lt;=var!$F$1, "1","0")), "-1")</f>
        <v>0</v>
      </c>
    </row>
    <row r="995" spans="1:5">
      <c r="A995" t="s">
        <v>1867</v>
      </c>
      <c r="B995" s="3">
        <v>42521</v>
      </c>
      <c r="C995" s="3">
        <v>42521</v>
      </c>
      <c r="D995" s="3">
        <v>42653</v>
      </c>
      <c r="E995" t="str">
        <f>IF(B995 &lt;&gt; "",( IF(B995&lt;=var!$F$1, "1","0")), "-1")</f>
        <v>1</v>
      </c>
    </row>
    <row r="996" spans="1:5">
      <c r="A996" t="s">
        <v>1554</v>
      </c>
      <c r="B996" s="3">
        <v>42570</v>
      </c>
      <c r="C996" s="3">
        <v>42570</v>
      </c>
      <c r="D996" s="3">
        <v>42653</v>
      </c>
      <c r="E996" t="str">
        <f>IF(B996 &lt;&gt; "",( IF(B996&lt;=var!$F$1, "1","0")), "-1")</f>
        <v>1</v>
      </c>
    </row>
    <row r="997" spans="1:5">
      <c r="A997" t="s">
        <v>1555</v>
      </c>
      <c r="B997" s="3">
        <v>42403</v>
      </c>
      <c r="C997" s="3">
        <v>42403</v>
      </c>
      <c r="D997" s="3">
        <v>42653</v>
      </c>
      <c r="E997" t="str">
        <f>IF(B997 &lt;&gt; "",( IF(B997&lt;=var!$F$1, "1","0")), "-1")</f>
        <v>1</v>
      </c>
    </row>
    <row r="998" spans="1:5">
      <c r="A998" t="s">
        <v>1556</v>
      </c>
      <c r="B998" s="3">
        <v>42591</v>
      </c>
      <c r="C998" s="3">
        <v>42591</v>
      </c>
      <c r="D998" s="3">
        <v>42653</v>
      </c>
      <c r="E998" t="str">
        <f>IF(B998 &lt;&gt; "",( IF(B998&lt;=var!$F$1, "1","0")), "-1")</f>
        <v>1</v>
      </c>
    </row>
    <row r="999" spans="1:5">
      <c r="A999" t="s">
        <v>2477</v>
      </c>
      <c r="B999" s="3">
        <v>42626</v>
      </c>
      <c r="C999" s="3">
        <v>42626</v>
      </c>
      <c r="D999" s="3">
        <v>42653</v>
      </c>
      <c r="E999" t="str">
        <f>IF(B999 &lt;&gt; "",( IF(B999&lt;=var!$F$1, "1","0")), "-1")</f>
        <v>0</v>
      </c>
    </row>
    <row r="1000" spans="1:5">
      <c r="A1000" t="s">
        <v>1557</v>
      </c>
      <c r="B1000" s="3">
        <v>42593</v>
      </c>
      <c r="C1000" s="3">
        <v>42593</v>
      </c>
      <c r="D1000" s="3">
        <v>42611</v>
      </c>
      <c r="E1000" t="str">
        <f>IF(B1000 &lt;&gt; "",( IF(B1000&lt;=var!$F$1, "1","0")), "-1")</f>
        <v>1</v>
      </c>
    </row>
    <row r="1001" spans="1:5">
      <c r="A1001" t="s">
        <v>5272</v>
      </c>
      <c r="B1001" s="3">
        <v>42614</v>
      </c>
      <c r="C1001" s="3">
        <v>42614</v>
      </c>
      <c r="D1001" s="3">
        <v>42653</v>
      </c>
      <c r="E1001" t="str">
        <f>IF(B1001 &lt;&gt; "",( IF(B1001&lt;=var!$F$1, "1","0")), "-1")</f>
        <v>0</v>
      </c>
    </row>
    <row r="1002" spans="1:5">
      <c r="A1002" t="s">
        <v>1868</v>
      </c>
      <c r="B1002" s="3">
        <v>42480</v>
      </c>
      <c r="C1002" s="3">
        <v>42480</v>
      </c>
      <c r="D1002" s="3">
        <v>42520</v>
      </c>
      <c r="E1002" t="str">
        <f>IF(B1002 &lt;&gt; "",( IF(B1002&lt;=var!$F$1, "1","0")), "-1")</f>
        <v>1</v>
      </c>
    </row>
    <row r="1003" spans="1:5">
      <c r="A1003" t="s">
        <v>1869</v>
      </c>
      <c r="B1003" s="3">
        <v>42480</v>
      </c>
      <c r="C1003" s="3">
        <v>42480</v>
      </c>
      <c r="D1003" s="3">
        <v>42583</v>
      </c>
      <c r="E1003" t="str">
        <f>IF(B1003 &lt;&gt; "",( IF(B1003&lt;=var!$F$1, "1","0")), "-1")</f>
        <v>1</v>
      </c>
    </row>
    <row r="1004" spans="1:5">
      <c r="A1004" t="s">
        <v>1870</v>
      </c>
      <c r="B1004" s="3">
        <v>42593</v>
      </c>
      <c r="C1004" s="3">
        <v>42593</v>
      </c>
      <c r="D1004" s="3">
        <v>42611</v>
      </c>
      <c r="E1004" t="str">
        <f>IF(B1004 &lt;&gt; "",( IF(B1004&lt;=var!$F$1, "1","0")), "-1")</f>
        <v>1</v>
      </c>
    </row>
    <row r="1005" spans="1:5">
      <c r="A1005" t="s">
        <v>1871</v>
      </c>
      <c r="B1005" s="3">
        <v>42593</v>
      </c>
      <c r="C1005" s="3">
        <v>42593</v>
      </c>
      <c r="D1005" s="3">
        <v>42639</v>
      </c>
      <c r="E1005" t="str">
        <f>IF(B1005 &lt;&gt; "",( IF(B1005&lt;=var!$F$1, "1","0")), "-1")</f>
        <v>1</v>
      </c>
    </row>
    <row r="1006" spans="1:5">
      <c r="A1006" t="s">
        <v>1558</v>
      </c>
      <c r="B1006" s="3">
        <v>42570</v>
      </c>
      <c r="C1006" s="3">
        <v>42570</v>
      </c>
      <c r="D1006" s="3">
        <v>42611</v>
      </c>
      <c r="E1006" t="str">
        <f>IF(B1006 &lt;&gt; "",( IF(B1006&lt;=var!$F$1, "1","0")), "-1")</f>
        <v>1</v>
      </c>
    </row>
    <row r="1007" spans="1:5">
      <c r="A1007" t="s">
        <v>2478</v>
      </c>
      <c r="B1007" s="3">
        <v>42555</v>
      </c>
      <c r="C1007" s="3">
        <v>42555</v>
      </c>
      <c r="D1007" s="3">
        <v>42590</v>
      </c>
      <c r="E1007" t="str">
        <f>IF(B1007 &lt;&gt; "",( IF(B1007&lt;=var!$F$1, "1","0")), "-1")</f>
        <v>1</v>
      </c>
    </row>
    <row r="1008" spans="1:5">
      <c r="A1008" t="s">
        <v>1559</v>
      </c>
      <c r="B1008" s="3">
        <v>42625</v>
      </c>
      <c r="C1008" s="3">
        <v>42625</v>
      </c>
      <c r="D1008" s="3">
        <v>42653</v>
      </c>
      <c r="E1008" t="str">
        <f>IF(B1008 &lt;&gt; "",( IF(B1008&lt;=var!$F$1, "1","0")), "-1")</f>
        <v>0</v>
      </c>
    </row>
    <row r="1009" spans="1:5">
      <c r="A1009" t="s">
        <v>1872</v>
      </c>
      <c r="B1009" s="3">
        <v>42593</v>
      </c>
      <c r="C1009" s="3">
        <v>42593</v>
      </c>
      <c r="D1009" s="3">
        <v>42611</v>
      </c>
      <c r="E1009" t="str">
        <f>IF(B1009 &lt;&gt; "",( IF(B1009&lt;=var!$F$1, "1","0")), "-1")</f>
        <v>1</v>
      </c>
    </row>
    <row r="1010" spans="1:5">
      <c r="A1010" t="s">
        <v>1560</v>
      </c>
      <c r="B1010" s="3">
        <v>42605</v>
      </c>
      <c r="C1010" s="3">
        <v>42605</v>
      </c>
      <c r="D1010" s="3">
        <v>42653</v>
      </c>
      <c r="E1010" t="str">
        <f>IF(B1010 &lt;&gt; "",( IF(B1010&lt;=var!$F$1, "1","0")), "-1")</f>
        <v>0</v>
      </c>
    </row>
    <row r="1011" spans="1:5">
      <c r="A1011" t="s">
        <v>1561</v>
      </c>
      <c r="B1011" s="3">
        <v>42598</v>
      </c>
      <c r="C1011" s="3">
        <v>42598</v>
      </c>
      <c r="D1011" s="3">
        <v>42653</v>
      </c>
      <c r="E1011" t="str">
        <f>IF(B1011 &lt;&gt; "",( IF(B1011&lt;=var!$F$1, "1","0")), "-1")</f>
        <v>1</v>
      </c>
    </row>
    <row r="1012" spans="1:5">
      <c r="A1012" t="s">
        <v>1563</v>
      </c>
      <c r="B1012" s="3">
        <v>42620</v>
      </c>
      <c r="C1012" s="3">
        <v>42620</v>
      </c>
      <c r="D1012" s="3">
        <v>42653</v>
      </c>
      <c r="E1012" t="str">
        <f>IF(B1012 &lt;&gt; "",( IF(B1012&lt;=var!$F$1, "1","0")), "-1")</f>
        <v>0</v>
      </c>
    </row>
    <row r="1013" spans="1:5">
      <c r="A1013" t="s">
        <v>1562</v>
      </c>
      <c r="B1013" s="3">
        <v>42598</v>
      </c>
      <c r="C1013" s="3">
        <v>42598</v>
      </c>
      <c r="D1013" s="3">
        <v>42653</v>
      </c>
      <c r="E1013" t="str">
        <f>IF(B1013 &lt;&gt; "",( IF(B1013&lt;=var!$F$1, "1","0")), "-1")</f>
        <v>1</v>
      </c>
    </row>
    <row r="1014" spans="1:5">
      <c r="A1014" t="s">
        <v>1564</v>
      </c>
      <c r="B1014" s="3">
        <v>42528</v>
      </c>
      <c r="C1014" s="3">
        <v>42528</v>
      </c>
      <c r="D1014" s="3">
        <v>42611</v>
      </c>
      <c r="E1014" t="str">
        <f>IF(B1014 &lt;&gt; "",( IF(B1014&lt;=var!$F$1, "1","0")), "-1")</f>
        <v>1</v>
      </c>
    </row>
    <row r="1015" spans="1:5">
      <c r="A1015" t="s">
        <v>1565</v>
      </c>
      <c r="B1015" s="3">
        <v>42443</v>
      </c>
      <c r="C1015" s="3">
        <v>42443</v>
      </c>
      <c r="D1015" s="3">
        <v>42583</v>
      </c>
      <c r="E1015" t="str">
        <f>IF(B1015 &lt;&gt; "",( IF(B1015&lt;=var!$F$1, "1","0")), "-1")</f>
        <v>1</v>
      </c>
    </row>
    <row r="1016" spans="1:5">
      <c r="A1016" t="s">
        <v>1566</v>
      </c>
      <c r="B1016" s="3">
        <v>42626</v>
      </c>
      <c r="C1016" s="3">
        <v>42626</v>
      </c>
      <c r="D1016" s="3">
        <v>42653</v>
      </c>
      <c r="E1016" t="str">
        <f>IF(B1016 &lt;&gt; "",( IF(B1016&lt;=var!$F$1, "1","0")), "-1")</f>
        <v>0</v>
      </c>
    </row>
    <row r="1017" spans="1:5">
      <c r="A1017" t="s">
        <v>1873</v>
      </c>
      <c r="B1017" s="3">
        <v>42584</v>
      </c>
      <c r="C1017" s="3">
        <v>42584</v>
      </c>
      <c r="D1017" s="3">
        <v>42653</v>
      </c>
      <c r="E1017" t="str">
        <f>IF(B1017 &lt;&gt; "",( IF(B1017&lt;=var!$F$1, "1","0")), "-1")</f>
        <v>1</v>
      </c>
    </row>
    <row r="1018" spans="1:5">
      <c r="A1018" t="s">
        <v>1874</v>
      </c>
      <c r="B1018" s="3">
        <v>42584</v>
      </c>
      <c r="C1018" s="3">
        <v>42584</v>
      </c>
      <c r="D1018" s="3">
        <v>42653</v>
      </c>
      <c r="E1018" t="str">
        <f>IF(B1018 &lt;&gt; "",( IF(B1018&lt;=var!$F$1, "1","0")), "-1")</f>
        <v>1</v>
      </c>
    </row>
    <row r="1019" spans="1:5">
      <c r="A1019" t="s">
        <v>4988</v>
      </c>
      <c r="B1019" s="3">
        <v>42571</v>
      </c>
      <c r="C1019" s="3">
        <v>42571</v>
      </c>
      <c r="D1019" s="3">
        <v>42611</v>
      </c>
      <c r="E1019" t="str">
        <f>IF(B1019 &lt;&gt; "",( IF(B1019&lt;=var!$F$1, "1","0")), "-1")</f>
        <v>1</v>
      </c>
    </row>
    <row r="1020" spans="1:5">
      <c r="A1020" t="s">
        <v>1567</v>
      </c>
      <c r="B1020" s="3">
        <v>42629</v>
      </c>
      <c r="C1020" s="3">
        <v>42629</v>
      </c>
      <c r="D1020" s="3">
        <v>42653</v>
      </c>
      <c r="E1020" t="str">
        <f>IF(B1020 &lt;&gt; "",( IF(B1020&lt;=var!$F$1, "1","0")), "-1")</f>
        <v>0</v>
      </c>
    </row>
    <row r="1021" spans="1:5">
      <c r="A1021" t="s">
        <v>1568</v>
      </c>
      <c r="B1021" s="3">
        <v>42570</v>
      </c>
      <c r="C1021" s="3">
        <v>42570</v>
      </c>
      <c r="D1021" s="3">
        <v>42611</v>
      </c>
      <c r="E1021" t="str">
        <f>IF(B1021 &lt;&gt; "",( IF(B1021&lt;=var!$F$1, "1","0")), "-1")</f>
        <v>1</v>
      </c>
    </row>
    <row r="1022" spans="1:5">
      <c r="A1022" t="s">
        <v>1569</v>
      </c>
      <c r="B1022" s="3">
        <v>42607</v>
      </c>
      <c r="C1022" s="3">
        <v>42607</v>
      </c>
      <c r="D1022" s="3">
        <v>42653</v>
      </c>
      <c r="E1022" t="str">
        <f>IF(B1022 &lt;&gt; "",( IF(B1022&lt;=var!$F$1, "1","0")), "-1")</f>
        <v>0</v>
      </c>
    </row>
    <row r="1023" spans="1:5">
      <c r="A1023" t="s">
        <v>1875</v>
      </c>
      <c r="B1023" s="3">
        <v>42480</v>
      </c>
      <c r="C1023" s="3">
        <v>42480</v>
      </c>
      <c r="D1023" s="3">
        <v>42520</v>
      </c>
      <c r="E1023" t="str">
        <f>IF(B1023 &lt;&gt; "",( IF(B1023&lt;=var!$F$1, "1","0")), "-1")</f>
        <v>1</v>
      </c>
    </row>
    <row r="1024" spans="1:5">
      <c r="A1024" t="s">
        <v>1876</v>
      </c>
      <c r="B1024" s="3">
        <v>42480</v>
      </c>
      <c r="C1024" s="3">
        <v>42480</v>
      </c>
      <c r="D1024" s="3">
        <v>42583</v>
      </c>
      <c r="E1024" t="str">
        <f>IF(B1024 &lt;&gt; "",( IF(B1024&lt;=var!$F$1, "1","0")), "-1")</f>
        <v>1</v>
      </c>
    </row>
    <row r="1025" spans="1:5">
      <c r="A1025" t="s">
        <v>2479</v>
      </c>
      <c r="B1025" s="3">
        <v>42584</v>
      </c>
      <c r="C1025" s="3">
        <v>42584</v>
      </c>
      <c r="D1025" s="3">
        <v>42618</v>
      </c>
      <c r="E1025" t="str">
        <f>IF(B1025 &lt;&gt; "",( IF(B1025&lt;=var!$F$1, "1","0")), "-1")</f>
        <v>1</v>
      </c>
    </row>
    <row r="1026" spans="1:5">
      <c r="A1026" t="s">
        <v>2480</v>
      </c>
      <c r="B1026" s="3">
        <v>42584</v>
      </c>
      <c r="C1026" s="3">
        <v>42584</v>
      </c>
      <c r="D1026" s="3">
        <v>42618</v>
      </c>
      <c r="E1026" t="str">
        <f>IF(B1026 &lt;&gt; "",( IF(B1026&lt;=var!$F$1, "1","0")), "-1")</f>
        <v>1</v>
      </c>
    </row>
    <row r="1027" spans="1:5">
      <c r="A1027" t="s">
        <v>2481</v>
      </c>
      <c r="B1027" s="3">
        <v>42565</v>
      </c>
      <c r="C1027" s="3">
        <v>42565</v>
      </c>
      <c r="D1027" s="3">
        <v>42604</v>
      </c>
      <c r="E1027" t="str">
        <f>IF(B1027 &lt;&gt; "",( IF(B1027&lt;=var!$F$1, "1","0")), "-1")</f>
        <v>1</v>
      </c>
    </row>
    <row r="1028" spans="1:5">
      <c r="A1028" t="s">
        <v>2482</v>
      </c>
      <c r="B1028" s="3">
        <v>42565</v>
      </c>
      <c r="C1028" s="3">
        <v>42565</v>
      </c>
      <c r="D1028" s="3">
        <v>42604</v>
      </c>
      <c r="E1028" t="str">
        <f>IF(B1028 &lt;&gt; "",( IF(B1028&lt;=var!$F$1, "1","0")), "-1")</f>
        <v>1</v>
      </c>
    </row>
    <row r="1029" spans="1:5">
      <c r="A1029" t="s">
        <v>2483</v>
      </c>
      <c r="B1029" s="3">
        <v>42565</v>
      </c>
      <c r="C1029" s="3">
        <v>42565</v>
      </c>
      <c r="D1029" s="3">
        <v>42604</v>
      </c>
      <c r="E1029" t="str">
        <f>IF(B1029 &lt;&gt; "",( IF(B1029&lt;=var!$F$1, "1","0")), "-1")</f>
        <v>1</v>
      </c>
    </row>
    <row r="1030" spans="1:5">
      <c r="A1030" t="s">
        <v>2484</v>
      </c>
      <c r="B1030" s="3">
        <v>42565</v>
      </c>
      <c r="C1030" s="3">
        <v>42565</v>
      </c>
      <c r="D1030" s="3">
        <v>42604</v>
      </c>
      <c r="E1030" t="str">
        <f>IF(B1030 &lt;&gt; "",( IF(B1030&lt;=var!$F$1, "1","0")), "-1")</f>
        <v>1</v>
      </c>
    </row>
    <row r="1031" spans="1:5">
      <c r="A1031" t="s">
        <v>2485</v>
      </c>
      <c r="B1031" s="3">
        <v>42607</v>
      </c>
      <c r="C1031" s="3">
        <v>42607</v>
      </c>
      <c r="D1031" s="3">
        <v>42653</v>
      </c>
      <c r="E1031" t="str">
        <f>IF(B1031 &lt;&gt; "",( IF(B1031&lt;=var!$F$1, "1","0")), "-1")</f>
        <v>0</v>
      </c>
    </row>
    <row r="1032" spans="1:5">
      <c r="A1032" t="s">
        <v>4989</v>
      </c>
      <c r="B1032" s="3">
        <v>42548</v>
      </c>
      <c r="C1032" s="3">
        <v>42548</v>
      </c>
      <c r="D1032" s="3">
        <v>42618</v>
      </c>
      <c r="E1032" t="str">
        <f>IF(B1032 &lt;&gt; "",( IF(B1032&lt;=var!$F$1, "1","0")), "-1")</f>
        <v>1</v>
      </c>
    </row>
    <row r="1033" spans="1:5">
      <c r="A1033" t="s">
        <v>2486</v>
      </c>
      <c r="B1033" s="3">
        <v>42598</v>
      </c>
      <c r="C1033" s="3">
        <v>42598</v>
      </c>
      <c r="D1033" s="3">
        <v>42653</v>
      </c>
      <c r="E1033" t="str">
        <f>IF(B1033 &lt;&gt; "",( IF(B1033&lt;=var!$F$1, "1","0")), "-1")</f>
        <v>1</v>
      </c>
    </row>
    <row r="1034" spans="1:5">
      <c r="A1034" t="s">
        <v>2487</v>
      </c>
      <c r="B1034" s="3">
        <v>42548</v>
      </c>
      <c r="C1034" s="3">
        <v>42548</v>
      </c>
      <c r="D1034" s="3">
        <v>42618</v>
      </c>
      <c r="E1034" t="str">
        <f>IF(B1034 &lt;&gt; "",( IF(B1034&lt;=var!$F$1, "1","0")), "-1")</f>
        <v>1</v>
      </c>
    </row>
    <row r="1035" spans="1:5">
      <c r="A1035" t="s">
        <v>2488</v>
      </c>
      <c r="B1035" s="3">
        <v>42591</v>
      </c>
      <c r="C1035" s="3">
        <v>42591</v>
      </c>
      <c r="D1035" s="3">
        <v>42618</v>
      </c>
      <c r="E1035" t="str">
        <f>IF(B1035 &lt;&gt; "",( IF(B1035&lt;=var!$F$1, "1","0")), "-1")</f>
        <v>1</v>
      </c>
    </row>
    <row r="1036" spans="1:5">
      <c r="A1036" t="s">
        <v>2489</v>
      </c>
      <c r="B1036" s="3">
        <v>42592</v>
      </c>
      <c r="C1036" s="3">
        <v>42592</v>
      </c>
      <c r="D1036" s="3">
        <v>42618</v>
      </c>
      <c r="E1036" t="str">
        <f>IF(B1036 &lt;&gt; "",( IF(B1036&lt;=var!$F$1, "1","0")), "-1")</f>
        <v>1</v>
      </c>
    </row>
    <row r="1037" spans="1:5">
      <c r="A1037" t="s">
        <v>2490</v>
      </c>
      <c r="B1037" s="3">
        <v>42625</v>
      </c>
      <c r="C1037" s="3">
        <v>42625</v>
      </c>
      <c r="D1037" s="3">
        <v>42653</v>
      </c>
      <c r="E1037" t="str">
        <f>IF(B1037 &lt;&gt; "",( IF(B1037&lt;=var!$F$1, "1","0")), "-1")</f>
        <v>0</v>
      </c>
    </row>
    <row r="1038" spans="1:5">
      <c r="A1038" t="s">
        <v>2491</v>
      </c>
      <c r="B1038" s="3">
        <v>42599</v>
      </c>
      <c r="C1038" s="3">
        <v>42599</v>
      </c>
      <c r="D1038" s="3">
        <v>42653</v>
      </c>
      <c r="E1038" t="str">
        <f>IF(B1038 &lt;&gt; "",( IF(B1038&lt;=var!$F$1, "1","0")), "-1")</f>
        <v>0</v>
      </c>
    </row>
    <row r="1039" spans="1:5">
      <c r="A1039" t="s">
        <v>4990</v>
      </c>
      <c r="B1039" s="3">
        <v>42571</v>
      </c>
      <c r="C1039" s="3">
        <v>42571</v>
      </c>
      <c r="D1039" s="3">
        <v>42618</v>
      </c>
      <c r="E1039" t="str">
        <f>IF(B1039 &lt;&gt; "",( IF(B1039&lt;=var!$F$1, "1","0")), "-1")</f>
        <v>1</v>
      </c>
    </row>
    <row r="1040" spans="1:5">
      <c r="A1040" t="s">
        <v>2492</v>
      </c>
      <c r="B1040" s="3">
        <v>42591</v>
      </c>
      <c r="C1040" s="3">
        <v>42591</v>
      </c>
      <c r="D1040" s="3">
        <v>42618</v>
      </c>
      <c r="E1040" t="str">
        <f>IF(B1040 &lt;&gt; "",( IF(B1040&lt;=var!$F$1, "1","0")), "-1")</f>
        <v>1</v>
      </c>
    </row>
    <row r="1041" spans="1:5">
      <c r="A1041" t="s">
        <v>2493</v>
      </c>
      <c r="B1041" s="3">
        <v>42591</v>
      </c>
      <c r="C1041" s="3">
        <v>42591</v>
      </c>
      <c r="D1041" s="3">
        <v>42618</v>
      </c>
      <c r="E1041" t="str">
        <f>IF(B1041 &lt;&gt; "",( IF(B1041&lt;=var!$F$1, "1","0")), "-1")</f>
        <v>1</v>
      </c>
    </row>
    <row r="1042" spans="1:5">
      <c r="A1042" t="s">
        <v>4991</v>
      </c>
      <c r="B1042" s="3">
        <v>42598</v>
      </c>
      <c r="C1042" s="3">
        <v>42598</v>
      </c>
      <c r="D1042" s="3">
        <v>42653</v>
      </c>
      <c r="E1042" t="str">
        <f>IF(B1042 &lt;&gt; "",( IF(B1042&lt;=var!$F$1, "1","0")), "-1")</f>
        <v>1</v>
      </c>
    </row>
    <row r="1043" spans="1:5">
      <c r="A1043" t="s">
        <v>1108</v>
      </c>
      <c r="B1043" s="3">
        <v>42580</v>
      </c>
      <c r="C1043" s="3">
        <v>42580</v>
      </c>
      <c r="D1043" s="3">
        <v>42639</v>
      </c>
      <c r="E1043" t="str">
        <f>IF(B1043 &lt;&gt; "",( IF(B1043&lt;=var!$F$1, "1","0")), "-1")</f>
        <v>1</v>
      </c>
    </row>
    <row r="1044" spans="1:5">
      <c r="A1044" t="s">
        <v>5273</v>
      </c>
      <c r="B1044" s="3">
        <v>42626</v>
      </c>
      <c r="C1044" s="3">
        <v>42626</v>
      </c>
      <c r="D1044" s="3">
        <v>42662</v>
      </c>
      <c r="E1044" t="str">
        <f>IF(B1044 &lt;&gt; "",( IF(B1044&lt;=var!$F$1, "1","0")), "-1")</f>
        <v>0</v>
      </c>
    </row>
    <row r="1045" spans="1:5">
      <c r="A1045" t="s">
        <v>1148</v>
      </c>
      <c r="B1045" s="3">
        <v>42598</v>
      </c>
      <c r="C1045" s="3">
        <v>42598</v>
      </c>
      <c r="D1045" s="3">
        <v>42662</v>
      </c>
      <c r="E1045" t="str">
        <f>IF(B1045 &lt;&gt; "",( IF(B1045&lt;=var!$F$1, "1","0")), "-1")</f>
        <v>1</v>
      </c>
    </row>
    <row r="1046" spans="1:5">
      <c r="A1046" t="s">
        <v>1149</v>
      </c>
      <c r="B1046" s="3">
        <v>42566</v>
      </c>
      <c r="C1046" s="3">
        <v>42467</v>
      </c>
      <c r="D1046" s="3">
        <v>42503</v>
      </c>
      <c r="E1046" t="str">
        <f>IF(B1046 &lt;&gt; "",( IF(B1046&lt;=var!$F$1, "1","0")), "-1")</f>
        <v>1</v>
      </c>
    </row>
    <row r="1047" spans="1:5">
      <c r="A1047" t="s">
        <v>1150</v>
      </c>
      <c r="B1047" s="3">
        <v>42577</v>
      </c>
      <c r="C1047" s="3">
        <v>42577</v>
      </c>
      <c r="D1047" s="3">
        <v>42639</v>
      </c>
      <c r="E1047" t="str">
        <f>IF(B1047 &lt;&gt; "",( IF(B1047&lt;=var!$F$1, "1","0")), "-1")</f>
        <v>1</v>
      </c>
    </row>
    <row r="1048" spans="1:5">
      <c r="A1048" t="s">
        <v>1151</v>
      </c>
      <c r="B1048" s="3">
        <v>42629</v>
      </c>
      <c r="C1048" s="3">
        <v>42629</v>
      </c>
      <c r="D1048" s="3">
        <v>42662</v>
      </c>
      <c r="E1048" t="str">
        <f>IF(B1048 &lt;&gt; "",( IF(B1048&lt;=var!$F$1, "1","0")), "-1")</f>
        <v>0</v>
      </c>
    </row>
    <row r="1049" spans="1:5">
      <c r="A1049" t="s">
        <v>5274</v>
      </c>
      <c r="B1049" s="3">
        <v>42626</v>
      </c>
      <c r="C1049" s="3">
        <v>42626</v>
      </c>
      <c r="D1049" s="3">
        <v>42662</v>
      </c>
      <c r="E1049" t="str">
        <f>IF(B1049 &lt;&gt; "",( IF(B1049&lt;=var!$F$1, "1","0")), "-1")</f>
        <v>0</v>
      </c>
    </row>
    <row r="1050" spans="1:5">
      <c r="A1050" t="s">
        <v>1152</v>
      </c>
      <c r="B1050" s="3">
        <v>42556</v>
      </c>
      <c r="C1050" s="3">
        <v>42473</v>
      </c>
      <c r="D1050" s="3">
        <v>42503</v>
      </c>
      <c r="E1050" t="str">
        <f>IF(B1050 &lt;&gt; "",( IF(B1050&lt;=var!$F$1, "1","0")), "-1")</f>
        <v>1</v>
      </c>
    </row>
    <row r="1051" spans="1:5">
      <c r="A1051" t="s">
        <v>1153</v>
      </c>
      <c r="B1051" s="3">
        <v>42566</v>
      </c>
      <c r="C1051" s="3">
        <v>42467</v>
      </c>
      <c r="D1051" s="3">
        <v>42503</v>
      </c>
      <c r="E1051" t="str">
        <f>IF(B1051 &lt;&gt; "",( IF(B1051&lt;=var!$F$1, "1","0")), "-1")</f>
        <v>1</v>
      </c>
    </row>
    <row r="1052" spans="1:5">
      <c r="A1052" t="s">
        <v>4992</v>
      </c>
      <c r="B1052" s="3"/>
      <c r="C1052" s="3">
        <v>42409</v>
      </c>
      <c r="D1052" s="3">
        <v>42611</v>
      </c>
      <c r="E1052" t="str">
        <f>IF(B1052 &lt;&gt; "",( IF(B1052&lt;=var!$F$1, "1","0")), "-1")</f>
        <v>-1</v>
      </c>
    </row>
    <row r="1053" spans="1:5">
      <c r="A1053" t="s">
        <v>4993</v>
      </c>
      <c r="B1053" s="3">
        <v>42607</v>
      </c>
      <c r="C1053" s="3">
        <v>42607</v>
      </c>
      <c r="D1053" s="3">
        <v>42653</v>
      </c>
      <c r="E1053" t="str">
        <f>IF(B1053 &lt;&gt; "",( IF(B1053&lt;=var!$F$1, "1","0")), "-1")</f>
        <v>0</v>
      </c>
    </row>
    <row r="1054" spans="1:5">
      <c r="A1054" t="s">
        <v>4994</v>
      </c>
      <c r="B1054" s="3">
        <v>42446</v>
      </c>
      <c r="C1054" s="3">
        <v>42446</v>
      </c>
      <c r="D1054" s="3">
        <v>42611</v>
      </c>
      <c r="E1054" t="str">
        <f>IF(B1054 &lt;&gt; "",( IF(B1054&lt;=var!$F$1, "1","0")), "-1")</f>
        <v>1</v>
      </c>
    </row>
    <row r="1055" spans="1:5">
      <c r="A1055" t="s">
        <v>4995</v>
      </c>
      <c r="B1055" s="3">
        <v>42607</v>
      </c>
      <c r="C1055" s="3">
        <v>42607</v>
      </c>
      <c r="D1055" s="3">
        <v>42653</v>
      </c>
      <c r="E1055" t="str">
        <f>IF(B1055 &lt;&gt; "",( IF(B1055&lt;=var!$F$1, "1","0")), "-1")</f>
        <v>0</v>
      </c>
    </row>
    <row r="1056" spans="1:5">
      <c r="A1056" t="s">
        <v>4996</v>
      </c>
      <c r="B1056" s="3">
        <v>42465</v>
      </c>
      <c r="C1056" s="3">
        <v>42465</v>
      </c>
      <c r="D1056" s="3">
        <v>42611</v>
      </c>
      <c r="E1056" t="str">
        <f>IF(B1056 &lt;&gt; "",( IF(B1056&lt;=var!$F$1, "1","0")), "-1")</f>
        <v>1</v>
      </c>
    </row>
    <row r="1057" spans="1:5">
      <c r="A1057" t="s">
        <v>4997</v>
      </c>
      <c r="B1057" s="3">
        <v>42613</v>
      </c>
      <c r="C1057" s="3">
        <v>42613</v>
      </c>
      <c r="D1057" s="3">
        <v>42653</v>
      </c>
      <c r="E1057" t="str">
        <f>IF(B1057 &lt;&gt; "",( IF(B1057&lt;=var!$F$1, "1","0")), "-1")</f>
        <v>0</v>
      </c>
    </row>
    <row r="1058" spans="1:5">
      <c r="A1058" t="s">
        <v>4998</v>
      </c>
      <c r="B1058" s="3">
        <v>42613</v>
      </c>
      <c r="C1058" s="3">
        <v>42613</v>
      </c>
      <c r="D1058" s="3">
        <v>42653</v>
      </c>
      <c r="E1058" t="str">
        <f>IF(B1058 &lt;&gt; "",( IF(B1058&lt;=var!$F$1, "1","0")), "-1")</f>
        <v>0</v>
      </c>
    </row>
    <row r="1059" spans="1:5">
      <c r="A1059" t="s">
        <v>4999</v>
      </c>
      <c r="B1059" s="3">
        <v>42613</v>
      </c>
      <c r="C1059" s="3">
        <v>42613</v>
      </c>
      <c r="D1059" s="3">
        <v>42653</v>
      </c>
      <c r="E1059" t="str">
        <f>IF(B1059 &lt;&gt; "",( IF(B1059&lt;=var!$F$1, "1","0")), "-1")</f>
        <v>0</v>
      </c>
    </row>
    <row r="1060" spans="1:5">
      <c r="A1060" t="s">
        <v>5000</v>
      </c>
      <c r="B1060" s="3">
        <v>42409</v>
      </c>
      <c r="C1060" s="3">
        <v>42409</v>
      </c>
      <c r="D1060" s="3">
        <v>42611</v>
      </c>
      <c r="E1060" t="str">
        <f>IF(B1060 &lt;&gt; "",( IF(B1060&lt;=var!$F$1, "1","0")), "-1")</f>
        <v>1</v>
      </c>
    </row>
    <row r="1061" spans="1:5">
      <c r="A1061" t="s">
        <v>5001</v>
      </c>
      <c r="B1061" s="3">
        <v>42433</v>
      </c>
      <c r="C1061" s="3">
        <v>42433</v>
      </c>
      <c r="D1061" s="3">
        <v>42611</v>
      </c>
      <c r="E1061" t="str">
        <f>IF(B1061 &lt;&gt; "",( IF(B1061&lt;=var!$F$1, "1","0")), "-1")</f>
        <v>1</v>
      </c>
    </row>
    <row r="1062" spans="1:5">
      <c r="A1062" t="s">
        <v>5002</v>
      </c>
      <c r="B1062" s="3">
        <v>42409</v>
      </c>
      <c r="C1062" s="3">
        <v>42409</v>
      </c>
      <c r="D1062" s="3">
        <v>42611</v>
      </c>
      <c r="E1062" t="str">
        <f>IF(B1062 &lt;&gt; "",( IF(B1062&lt;=var!$F$1, "1","0")), "-1")</f>
        <v>1</v>
      </c>
    </row>
    <row r="1063" spans="1:5">
      <c r="A1063" t="s">
        <v>5003</v>
      </c>
      <c r="B1063" s="3">
        <v>42409</v>
      </c>
      <c r="C1063" s="3">
        <v>42409</v>
      </c>
      <c r="D1063" s="3">
        <v>42611</v>
      </c>
      <c r="E1063" t="str">
        <f>IF(B1063 &lt;&gt; "",( IF(B1063&lt;=var!$F$1, "1","0")), "-1")</f>
        <v>1</v>
      </c>
    </row>
    <row r="1064" spans="1:5">
      <c r="A1064" t="s">
        <v>5004</v>
      </c>
      <c r="B1064" s="3">
        <v>42409</v>
      </c>
      <c r="C1064" s="3">
        <v>42409</v>
      </c>
      <c r="D1064" s="3">
        <v>42611</v>
      </c>
      <c r="E1064" t="str">
        <f>IF(B1064 &lt;&gt; "",( IF(B1064&lt;=var!$F$1, "1","0")), "-1")</f>
        <v>1</v>
      </c>
    </row>
    <row r="1065" spans="1:5">
      <c r="A1065" t="s">
        <v>5005</v>
      </c>
      <c r="B1065" s="3">
        <v>42613</v>
      </c>
      <c r="C1065" s="3">
        <v>42613</v>
      </c>
      <c r="D1065" s="3">
        <v>42653</v>
      </c>
      <c r="E1065" t="str">
        <f>IF(B1065 &lt;&gt; "",( IF(B1065&lt;=var!$F$1, "1","0")), "-1")</f>
        <v>0</v>
      </c>
    </row>
    <row r="1066" spans="1:5">
      <c r="A1066" t="s">
        <v>5006</v>
      </c>
      <c r="B1066" s="3">
        <v>42613</v>
      </c>
      <c r="C1066" s="3">
        <v>42613</v>
      </c>
      <c r="D1066" s="3">
        <v>42653</v>
      </c>
      <c r="E1066" t="str">
        <f>IF(B1066 &lt;&gt; "",( IF(B1066&lt;=var!$F$1, "1","0")), "-1")</f>
        <v>0</v>
      </c>
    </row>
    <row r="1067" spans="1:5">
      <c r="A1067" t="s">
        <v>5007</v>
      </c>
      <c r="B1067" s="3">
        <v>42409</v>
      </c>
      <c r="C1067" s="3">
        <v>42409</v>
      </c>
      <c r="D1067" s="3">
        <v>42611</v>
      </c>
      <c r="E1067" t="str">
        <f>IF(B1067 &lt;&gt; "",( IF(B1067&lt;=var!$F$1, "1","0")), "-1")</f>
        <v>1</v>
      </c>
    </row>
    <row r="1068" spans="1:5">
      <c r="A1068" t="s">
        <v>5008</v>
      </c>
      <c r="B1068" s="3">
        <v>42409</v>
      </c>
      <c r="C1068" s="3">
        <v>42409</v>
      </c>
      <c r="D1068" s="3">
        <v>42611</v>
      </c>
      <c r="E1068" t="str">
        <f>IF(B1068 &lt;&gt; "",( IF(B1068&lt;=var!$F$1, "1","0")), "-1")</f>
        <v>1</v>
      </c>
    </row>
    <row r="1069" spans="1:5">
      <c r="A1069" t="s">
        <v>5009</v>
      </c>
      <c r="B1069" s="3">
        <v>42446</v>
      </c>
      <c r="C1069" s="3">
        <v>42446</v>
      </c>
      <c r="D1069" s="3">
        <v>42611</v>
      </c>
      <c r="E1069" t="str">
        <f>IF(B1069 &lt;&gt; "",( IF(B1069&lt;=var!$F$1, "1","0")), "-1")</f>
        <v>1</v>
      </c>
    </row>
    <row r="1070" spans="1:5">
      <c r="A1070" t="s">
        <v>5010</v>
      </c>
      <c r="B1070" s="3">
        <v>42613</v>
      </c>
      <c r="C1070" s="3">
        <v>42613</v>
      </c>
      <c r="D1070" s="3">
        <v>42653</v>
      </c>
      <c r="E1070" t="str">
        <f>IF(B1070 &lt;&gt; "",( IF(B1070&lt;=var!$F$1, "1","0")), "-1")</f>
        <v>0</v>
      </c>
    </row>
    <row r="1071" spans="1:5">
      <c r="A1071" t="s">
        <v>5011</v>
      </c>
      <c r="B1071" s="3">
        <v>42446</v>
      </c>
      <c r="C1071" s="3">
        <v>42446</v>
      </c>
      <c r="D1071" s="3">
        <v>42611</v>
      </c>
      <c r="E1071" t="str">
        <f>IF(B1071 &lt;&gt; "",( IF(B1071&lt;=var!$F$1, "1","0")), "-1")</f>
        <v>1</v>
      </c>
    </row>
    <row r="1072" spans="1:5">
      <c r="A1072" t="s">
        <v>5012</v>
      </c>
      <c r="B1072" s="3">
        <v>42465</v>
      </c>
      <c r="C1072" s="3">
        <v>42465</v>
      </c>
      <c r="D1072" s="3">
        <v>42611</v>
      </c>
      <c r="E1072" t="str">
        <f>IF(B1072 &lt;&gt; "",( IF(B1072&lt;=var!$F$1, "1","0")), "-1")</f>
        <v>1</v>
      </c>
    </row>
    <row r="1073" spans="1:5">
      <c r="A1073" t="s">
        <v>5275</v>
      </c>
      <c r="B1073" s="3">
        <v>42627</v>
      </c>
      <c r="C1073" s="3">
        <v>42627</v>
      </c>
      <c r="D1073" s="3"/>
      <c r="E1073" t="str">
        <f>IF(B1073 &lt;&gt; "",( IF(B1073&lt;=var!$F$1, "1","0")), "-1")</f>
        <v>0</v>
      </c>
    </row>
    <row r="1074" spans="1:5">
      <c r="A1074" t="s">
        <v>5013</v>
      </c>
      <c r="B1074" s="3">
        <v>42607</v>
      </c>
      <c r="C1074" s="3">
        <v>42607</v>
      </c>
      <c r="D1074" s="3">
        <v>42653</v>
      </c>
      <c r="E1074" t="str">
        <f>IF(B1074 &lt;&gt; "",( IF(B1074&lt;=var!$F$1, "1","0")), "-1")</f>
        <v>0</v>
      </c>
    </row>
    <row r="1075" spans="1:5">
      <c r="A1075" t="s">
        <v>5014</v>
      </c>
      <c r="B1075" s="3">
        <v>42607</v>
      </c>
      <c r="C1075" s="3">
        <v>42607</v>
      </c>
      <c r="D1075" s="3">
        <v>42653</v>
      </c>
      <c r="E1075" t="str">
        <f>IF(B1075 &lt;&gt; "",( IF(B1075&lt;=var!$F$1, "1","0")), "-1")</f>
        <v>0</v>
      </c>
    </row>
    <row r="1076" spans="1:5">
      <c r="A1076" t="s">
        <v>5015</v>
      </c>
      <c r="B1076" s="3">
        <v>42465</v>
      </c>
      <c r="C1076" s="3">
        <v>42465</v>
      </c>
      <c r="D1076" s="3">
        <v>42611</v>
      </c>
      <c r="E1076" t="str">
        <f>IF(B1076 &lt;&gt; "",( IF(B1076&lt;=var!$F$1, "1","0")), "-1")</f>
        <v>1</v>
      </c>
    </row>
    <row r="1077" spans="1:5">
      <c r="A1077" t="s">
        <v>5016</v>
      </c>
      <c r="B1077" s="3">
        <v>42607</v>
      </c>
      <c r="C1077" s="3">
        <v>42607</v>
      </c>
      <c r="D1077" s="3">
        <v>42653</v>
      </c>
      <c r="E1077" t="str">
        <f>IF(B1077 &lt;&gt; "",( IF(B1077&lt;=var!$F$1, "1","0")), "-1")</f>
        <v>0</v>
      </c>
    </row>
    <row r="1078" spans="1:5">
      <c r="A1078" t="s">
        <v>5017</v>
      </c>
      <c r="B1078" s="3">
        <v>42604</v>
      </c>
      <c r="C1078" s="3">
        <v>42604</v>
      </c>
      <c r="D1078" s="3">
        <v>42653</v>
      </c>
      <c r="E1078" t="str">
        <f>IF(B1078 &lt;&gt; "",( IF(B1078&lt;=var!$F$1, "1","0")), "-1")</f>
        <v>0</v>
      </c>
    </row>
    <row r="1079" spans="1:5">
      <c r="A1079" t="s">
        <v>5018</v>
      </c>
      <c r="B1079" s="3">
        <v>42432</v>
      </c>
      <c r="C1079" s="3">
        <v>42432</v>
      </c>
      <c r="D1079" s="3">
        <v>42611</v>
      </c>
      <c r="E1079" t="str">
        <f>IF(B1079 &lt;&gt; "",( IF(B1079&lt;=var!$F$1, "1","0")), "-1")</f>
        <v>1</v>
      </c>
    </row>
    <row r="1080" spans="1:5">
      <c r="A1080" t="s">
        <v>343</v>
      </c>
      <c r="B1080" s="3">
        <v>42543</v>
      </c>
      <c r="C1080" s="3">
        <v>42543</v>
      </c>
      <c r="D1080" s="3">
        <v>42597</v>
      </c>
      <c r="E1080" t="str">
        <f>IF(B1080 &lt;&gt; "",( IF(B1080&lt;=var!$F$1, "1","0")), "-1")</f>
        <v>1</v>
      </c>
    </row>
    <row r="1081" spans="1:5">
      <c r="A1081" t="s">
        <v>1570</v>
      </c>
      <c r="B1081" s="3">
        <v>42612</v>
      </c>
      <c r="C1081" s="3">
        <v>42612</v>
      </c>
      <c r="D1081" s="3">
        <v>42653</v>
      </c>
      <c r="E1081" t="str">
        <f>IF(B1081 &lt;&gt; "",( IF(B1081&lt;=var!$F$1, "1","0")), "-1")</f>
        <v>0</v>
      </c>
    </row>
    <row r="1082" spans="1:5">
      <c r="A1082" t="s">
        <v>344</v>
      </c>
      <c r="B1082" s="3">
        <v>42543</v>
      </c>
      <c r="C1082" s="3">
        <v>42543</v>
      </c>
      <c r="D1082" s="3">
        <v>42604</v>
      </c>
      <c r="E1082" t="str">
        <f>IF(B1082 &lt;&gt; "",( IF(B1082&lt;=var!$F$1, "1","0")), "-1")</f>
        <v>1</v>
      </c>
    </row>
    <row r="1083" spans="1:5">
      <c r="A1083" t="s">
        <v>345</v>
      </c>
      <c r="B1083" s="3">
        <v>42543</v>
      </c>
      <c r="C1083" s="3">
        <v>42543</v>
      </c>
      <c r="D1083" s="3">
        <v>42597</v>
      </c>
      <c r="E1083" t="str">
        <f>IF(B1083 &lt;&gt; "",( IF(B1083&lt;=var!$F$1, "1","0")), "-1")</f>
        <v>1</v>
      </c>
    </row>
    <row r="1084" spans="1:5">
      <c r="A1084" t="s">
        <v>346</v>
      </c>
      <c r="B1084" s="3">
        <v>42601</v>
      </c>
      <c r="C1084" s="3">
        <v>42601</v>
      </c>
      <c r="D1084" s="3">
        <v>42653</v>
      </c>
      <c r="E1084" t="str">
        <f>IF(B1084 &lt;&gt; "",( IF(B1084&lt;=var!$F$1, "1","0")), "-1")</f>
        <v>0</v>
      </c>
    </row>
    <row r="1085" spans="1:5">
      <c r="A1085" t="s">
        <v>347</v>
      </c>
      <c r="B1085" s="3">
        <v>42543</v>
      </c>
      <c r="C1085" s="3">
        <v>42543</v>
      </c>
      <c r="D1085" s="3">
        <v>42597</v>
      </c>
      <c r="E1085" t="str">
        <f>IF(B1085 &lt;&gt; "",( IF(B1085&lt;=var!$F$1, "1","0")), "-1")</f>
        <v>1</v>
      </c>
    </row>
    <row r="1086" spans="1:5">
      <c r="A1086" t="s">
        <v>1014</v>
      </c>
      <c r="B1086" s="3">
        <v>42543</v>
      </c>
      <c r="C1086" s="3">
        <v>42543</v>
      </c>
      <c r="D1086" s="3">
        <v>42597</v>
      </c>
      <c r="E1086" t="str">
        <f>IF(B1086 &lt;&gt; "",( IF(B1086&lt;=var!$F$1, "1","0")), "-1")</f>
        <v>1</v>
      </c>
    </row>
    <row r="1087" spans="1:5">
      <c r="A1087" t="s">
        <v>1015</v>
      </c>
      <c r="B1087" s="3">
        <v>42543</v>
      </c>
      <c r="C1087" s="3">
        <v>42543</v>
      </c>
      <c r="D1087" s="3">
        <v>42597</v>
      </c>
      <c r="E1087" t="str">
        <f>IF(B1087 &lt;&gt; "",( IF(B1087&lt;=var!$F$1, "1","0")), "-1")</f>
        <v>1</v>
      </c>
    </row>
    <row r="1088" spans="1:5">
      <c r="A1088" t="s">
        <v>1016</v>
      </c>
      <c r="B1088" s="3">
        <v>42628</v>
      </c>
      <c r="C1088" s="3">
        <v>42628</v>
      </c>
      <c r="D1088" s="3">
        <v>42653</v>
      </c>
      <c r="E1088" t="str">
        <f>IF(B1088 &lt;&gt; "",( IF(B1088&lt;=var!$F$1, "1","0")), "-1")</f>
        <v>0</v>
      </c>
    </row>
    <row r="1089" spans="1:5">
      <c r="A1089" t="s">
        <v>1017</v>
      </c>
      <c r="B1089" s="3">
        <v>42543</v>
      </c>
      <c r="C1089" s="3">
        <v>42543</v>
      </c>
      <c r="D1089" s="3">
        <v>42597</v>
      </c>
      <c r="E1089" t="str">
        <f>IF(B1089 &lt;&gt; "",( IF(B1089&lt;=var!$F$1, "1","0")), "-1")</f>
        <v>1</v>
      </c>
    </row>
    <row r="1090" spans="1:5">
      <c r="A1090" t="s">
        <v>348</v>
      </c>
      <c r="B1090" s="3">
        <v>42543</v>
      </c>
      <c r="C1090" s="3">
        <v>42543</v>
      </c>
      <c r="D1090" s="3">
        <v>42597</v>
      </c>
      <c r="E1090" t="str">
        <f>IF(B1090 &lt;&gt; "",( IF(B1090&lt;=var!$F$1, "1","0")), "-1")</f>
        <v>1</v>
      </c>
    </row>
    <row r="1091" spans="1:5">
      <c r="A1091" t="s">
        <v>349</v>
      </c>
      <c r="B1091" s="3">
        <v>42543</v>
      </c>
      <c r="C1091" s="3">
        <v>42543</v>
      </c>
      <c r="D1091" s="3">
        <v>42597</v>
      </c>
      <c r="E1091" t="str">
        <f>IF(B1091 &lt;&gt; "",( IF(B1091&lt;=var!$F$1, "1","0")), "-1")</f>
        <v>1</v>
      </c>
    </row>
    <row r="1092" spans="1:5">
      <c r="A1092" t="s">
        <v>350</v>
      </c>
      <c r="B1092" s="3">
        <v>42543</v>
      </c>
      <c r="C1092" s="3">
        <v>42543</v>
      </c>
      <c r="D1092" s="3">
        <v>42597</v>
      </c>
      <c r="E1092" t="str">
        <f>IF(B1092 &lt;&gt; "",( IF(B1092&lt;=var!$F$1, "1","0")), "-1")</f>
        <v>1</v>
      </c>
    </row>
    <row r="1093" spans="1:5">
      <c r="A1093" t="s">
        <v>2494</v>
      </c>
      <c r="B1093" s="3">
        <v>42562</v>
      </c>
      <c r="C1093" s="3">
        <v>42562</v>
      </c>
      <c r="D1093" s="3">
        <v>42597</v>
      </c>
      <c r="E1093" t="str">
        <f>IF(B1093 &lt;&gt; "",( IF(B1093&lt;=var!$F$1, "1","0")), "-1")</f>
        <v>1</v>
      </c>
    </row>
    <row r="1094" spans="1:5">
      <c r="A1094" t="s">
        <v>1380</v>
      </c>
      <c r="B1094" s="3">
        <v>42543</v>
      </c>
      <c r="C1094" s="3">
        <v>42543</v>
      </c>
      <c r="D1094" s="3">
        <v>42597</v>
      </c>
      <c r="E1094" t="str">
        <f>IF(B1094 &lt;&gt; "",( IF(B1094&lt;=var!$F$1, "1","0")), "-1")</f>
        <v>1</v>
      </c>
    </row>
    <row r="1095" spans="1:5">
      <c r="A1095" t="s">
        <v>351</v>
      </c>
      <c r="B1095" s="3">
        <v>42543</v>
      </c>
      <c r="C1095" s="3">
        <v>42543</v>
      </c>
      <c r="D1095" s="3">
        <v>42597</v>
      </c>
      <c r="E1095" t="str">
        <f>IF(B1095 &lt;&gt; "",( IF(B1095&lt;=var!$F$1, "1","0")), "-1")</f>
        <v>1</v>
      </c>
    </row>
    <row r="1096" spans="1:5">
      <c r="A1096" t="s">
        <v>352</v>
      </c>
      <c r="B1096" s="3">
        <v>42563</v>
      </c>
      <c r="C1096" s="3">
        <v>42563</v>
      </c>
      <c r="D1096" s="3">
        <v>42597</v>
      </c>
      <c r="E1096" t="str">
        <f>IF(B1096 &lt;&gt; "",( IF(B1096&lt;=var!$F$1, "1","0")), "-1")</f>
        <v>1</v>
      </c>
    </row>
    <row r="1097" spans="1:5">
      <c r="A1097" t="s">
        <v>1411</v>
      </c>
      <c r="B1097" s="3">
        <v>42543</v>
      </c>
      <c r="C1097" s="3">
        <v>42543</v>
      </c>
      <c r="D1097" s="3">
        <v>42604</v>
      </c>
      <c r="E1097" t="str">
        <f>IF(B1097 &lt;&gt; "",( IF(B1097&lt;=var!$F$1, "1","0")), "-1")</f>
        <v>1</v>
      </c>
    </row>
    <row r="1098" spans="1:5">
      <c r="A1098" t="s">
        <v>353</v>
      </c>
      <c r="B1098" s="3">
        <v>42612</v>
      </c>
      <c r="C1098" s="3">
        <v>42612</v>
      </c>
      <c r="D1098" s="3">
        <v>42653</v>
      </c>
      <c r="E1098" t="str">
        <f>IF(B1098 &lt;&gt; "",( IF(B1098&lt;=var!$F$1, "1","0")), "-1")</f>
        <v>0</v>
      </c>
    </row>
    <row r="1099" spans="1:5">
      <c r="A1099" t="s">
        <v>354</v>
      </c>
      <c r="B1099" s="3">
        <v>42543</v>
      </c>
      <c r="C1099" s="3">
        <v>42543</v>
      </c>
      <c r="D1099" s="3">
        <v>42597</v>
      </c>
      <c r="E1099" t="str">
        <f>IF(B1099 &lt;&gt; "",( IF(B1099&lt;=var!$F$1, "1","0")), "-1")</f>
        <v>1</v>
      </c>
    </row>
    <row r="1100" spans="1:5">
      <c r="A1100" t="s">
        <v>5276</v>
      </c>
      <c r="B1100" s="3">
        <v>42601</v>
      </c>
      <c r="C1100" s="3">
        <v>42601</v>
      </c>
      <c r="D1100" s="3">
        <v>42653</v>
      </c>
      <c r="E1100" t="str">
        <f>IF(B1100 &lt;&gt; "",( IF(B1100&lt;=var!$F$1, "1","0")), "-1")</f>
        <v>0</v>
      </c>
    </row>
    <row r="1101" spans="1:5">
      <c r="A1101" t="s">
        <v>355</v>
      </c>
      <c r="B1101" s="3">
        <v>42613</v>
      </c>
      <c r="C1101" s="3">
        <v>42613</v>
      </c>
      <c r="D1101" s="3">
        <v>42653</v>
      </c>
      <c r="E1101" t="str">
        <f>IF(B1101 &lt;&gt; "",( IF(B1101&lt;=var!$F$1, "1","0")), "-1")</f>
        <v>0</v>
      </c>
    </row>
    <row r="1102" spans="1:5">
      <c r="A1102" t="s">
        <v>356</v>
      </c>
      <c r="B1102" s="3">
        <v>42628</v>
      </c>
      <c r="C1102" s="3">
        <v>42628</v>
      </c>
      <c r="D1102" s="3">
        <v>42653</v>
      </c>
      <c r="E1102" t="str">
        <f>IF(B1102 &lt;&gt; "",( IF(B1102&lt;=var!$F$1, "1","0")), "-1")</f>
        <v>0</v>
      </c>
    </row>
    <row r="1103" spans="1:5">
      <c r="A1103" t="s">
        <v>1571</v>
      </c>
      <c r="B1103" s="3">
        <v>42543</v>
      </c>
      <c r="C1103" s="3">
        <v>42543</v>
      </c>
      <c r="D1103" s="3">
        <v>42597</v>
      </c>
      <c r="E1103" t="str">
        <f>IF(B1103 &lt;&gt; "",( IF(B1103&lt;=var!$F$1, "1","0")), "-1")</f>
        <v>1</v>
      </c>
    </row>
    <row r="1104" spans="1:5">
      <c r="A1104" t="s">
        <v>357</v>
      </c>
      <c r="B1104" s="3">
        <v>42543</v>
      </c>
      <c r="C1104" s="3">
        <v>42543</v>
      </c>
      <c r="D1104" s="3">
        <v>42597</v>
      </c>
      <c r="E1104" t="str">
        <f>IF(B1104 &lt;&gt; "",( IF(B1104&lt;=var!$F$1, "1","0")), "-1")</f>
        <v>1</v>
      </c>
    </row>
    <row r="1105" spans="1:5">
      <c r="A1105" t="s">
        <v>358</v>
      </c>
      <c r="B1105" s="3">
        <v>42628</v>
      </c>
      <c r="C1105" s="3">
        <v>42628</v>
      </c>
      <c r="D1105" s="3"/>
      <c r="E1105" t="str">
        <f>IF(B1105 &lt;&gt; "",( IF(B1105&lt;=var!$F$1, "1","0")), "-1")</f>
        <v>0</v>
      </c>
    </row>
    <row r="1106" spans="1:5">
      <c r="A1106" t="s">
        <v>359</v>
      </c>
      <c r="B1106" s="3">
        <v>42569</v>
      </c>
      <c r="C1106" s="3">
        <v>42569</v>
      </c>
      <c r="D1106" s="3">
        <v>42641</v>
      </c>
      <c r="E1106" t="str">
        <f>IF(B1106 &lt;&gt; "",( IF(B1106&lt;=var!$F$1, "1","0")), "-1")</f>
        <v>1</v>
      </c>
    </row>
    <row r="1107" spans="1:5">
      <c r="A1107" t="s">
        <v>360</v>
      </c>
      <c r="B1107" s="3">
        <v>42612</v>
      </c>
      <c r="C1107" s="3">
        <v>42612</v>
      </c>
      <c r="D1107" s="3">
        <v>42653</v>
      </c>
      <c r="E1107" t="str">
        <f>IF(B1107 &lt;&gt; "",( IF(B1107&lt;=var!$F$1, "1","0")), "-1")</f>
        <v>0</v>
      </c>
    </row>
    <row r="1108" spans="1:5">
      <c r="A1108" t="s">
        <v>361</v>
      </c>
      <c r="B1108" s="3">
        <v>42614</v>
      </c>
      <c r="C1108" s="3">
        <v>42614</v>
      </c>
      <c r="D1108" s="3">
        <v>42653</v>
      </c>
      <c r="E1108" t="str">
        <f>IF(B1108 &lt;&gt; "",( IF(B1108&lt;=var!$F$1, "1","0")), "-1")</f>
        <v>0</v>
      </c>
    </row>
    <row r="1109" spans="1:5">
      <c r="A1109" t="s">
        <v>1154</v>
      </c>
      <c r="B1109" s="3">
        <v>42569</v>
      </c>
      <c r="C1109" s="3">
        <v>42569</v>
      </c>
      <c r="D1109" s="3">
        <v>42641</v>
      </c>
      <c r="E1109" t="str">
        <f>IF(B1109 &lt;&gt; "",( IF(B1109&lt;=var!$F$1, "1","0")), "-1")</f>
        <v>1</v>
      </c>
    </row>
    <row r="1110" spans="1:5">
      <c r="A1110" t="s">
        <v>362</v>
      </c>
      <c r="B1110" s="3">
        <v>42599</v>
      </c>
      <c r="C1110" s="3">
        <v>42599</v>
      </c>
      <c r="D1110" s="3">
        <v>42653</v>
      </c>
      <c r="E1110" t="str">
        <f>IF(B1110 &lt;&gt; "",( IF(B1110&lt;=var!$F$1, "1","0")), "-1")</f>
        <v>0</v>
      </c>
    </row>
    <row r="1111" spans="1:5">
      <c r="A1111" t="s">
        <v>363</v>
      </c>
      <c r="B1111" s="3">
        <v>42563</v>
      </c>
      <c r="C1111" s="3">
        <v>42563</v>
      </c>
      <c r="D1111" s="3">
        <v>42597</v>
      </c>
      <c r="E1111" t="str">
        <f>IF(B1111 &lt;&gt; "",( IF(B1111&lt;=var!$F$1, "1","0")), "-1")</f>
        <v>1</v>
      </c>
    </row>
    <row r="1112" spans="1:5">
      <c r="A1112" t="s">
        <v>364</v>
      </c>
      <c r="B1112" s="3">
        <v>42613</v>
      </c>
      <c r="C1112" s="3">
        <v>42613</v>
      </c>
      <c r="D1112" s="3">
        <v>42653</v>
      </c>
      <c r="E1112" t="str">
        <f>IF(B1112 &lt;&gt; "",( IF(B1112&lt;=var!$F$1, "1","0")), "-1")</f>
        <v>0</v>
      </c>
    </row>
    <row r="1113" spans="1:5">
      <c r="A1113" t="s">
        <v>365</v>
      </c>
      <c r="B1113" s="3">
        <v>42478</v>
      </c>
      <c r="C1113" s="3">
        <v>42478</v>
      </c>
      <c r="D1113" s="3">
        <v>42541</v>
      </c>
      <c r="E1113" t="str">
        <f>IF(B1113 &lt;&gt; "",( IF(B1113&lt;=var!$F$1, "1","0")), "-1")</f>
        <v>1</v>
      </c>
    </row>
    <row r="1114" spans="1:5">
      <c r="A1114" t="s">
        <v>366</v>
      </c>
      <c r="B1114" s="3">
        <v>42569</v>
      </c>
      <c r="C1114" s="3">
        <v>42569</v>
      </c>
      <c r="D1114" s="3">
        <v>42641</v>
      </c>
      <c r="E1114" t="str">
        <f>IF(B1114 &lt;&gt; "",( IF(B1114&lt;=var!$F$1, "1","0")), "-1")</f>
        <v>1</v>
      </c>
    </row>
    <row r="1115" spans="1:5">
      <c r="A1115" t="s">
        <v>367</v>
      </c>
      <c r="B1115" s="3">
        <v>42632</v>
      </c>
      <c r="C1115" s="3">
        <v>42632</v>
      </c>
      <c r="D1115" s="3">
        <v>42653</v>
      </c>
      <c r="E1115" t="str">
        <f>IF(B1115 &lt;&gt; "",( IF(B1115&lt;=var!$F$1, "1","0")), "-1")</f>
        <v>0</v>
      </c>
    </row>
    <row r="1116" spans="1:5">
      <c r="A1116" t="s">
        <v>368</v>
      </c>
      <c r="B1116" s="3">
        <v>42543</v>
      </c>
      <c r="C1116" s="3">
        <v>42543</v>
      </c>
      <c r="D1116" s="3">
        <v>42597</v>
      </c>
      <c r="E1116" t="str">
        <f>IF(B1116 &lt;&gt; "",( IF(B1116&lt;=var!$F$1, "1","0")), "-1")</f>
        <v>1</v>
      </c>
    </row>
    <row r="1117" spans="1:5">
      <c r="A1117" t="s">
        <v>369</v>
      </c>
      <c r="B1117" s="3">
        <v>42543</v>
      </c>
      <c r="C1117" s="3">
        <v>42543</v>
      </c>
      <c r="D1117" s="3">
        <v>42597</v>
      </c>
      <c r="E1117" t="str">
        <f>IF(B1117 &lt;&gt; "",( IF(B1117&lt;=var!$F$1, "1","0")), "-1")</f>
        <v>1</v>
      </c>
    </row>
    <row r="1118" spans="1:5">
      <c r="A1118" t="s">
        <v>370</v>
      </c>
      <c r="B1118" s="3">
        <v>42543</v>
      </c>
      <c r="C1118" s="3">
        <v>42543</v>
      </c>
      <c r="D1118" s="3">
        <v>42597</v>
      </c>
      <c r="E1118" t="str">
        <f>IF(B1118 &lt;&gt; "",( IF(B1118&lt;=var!$F$1, "1","0")), "-1")</f>
        <v>1</v>
      </c>
    </row>
    <row r="1119" spans="1:5">
      <c r="A1119" t="s">
        <v>371</v>
      </c>
      <c r="B1119" s="3">
        <v>42543</v>
      </c>
      <c r="C1119" s="3">
        <v>42543</v>
      </c>
      <c r="D1119" s="3">
        <v>42597</v>
      </c>
      <c r="E1119" t="str">
        <f>IF(B1119 &lt;&gt; "",( IF(B1119&lt;=var!$F$1, "1","0")), "-1")</f>
        <v>1</v>
      </c>
    </row>
    <row r="1120" spans="1:5">
      <c r="A1120" t="s">
        <v>372</v>
      </c>
      <c r="B1120" s="3">
        <v>42543</v>
      </c>
      <c r="C1120" s="3">
        <v>42543</v>
      </c>
      <c r="D1120" s="3">
        <v>42604</v>
      </c>
      <c r="E1120" t="str">
        <f>IF(B1120 &lt;&gt; "",( IF(B1120&lt;=var!$F$1, "1","0")), "-1")</f>
        <v>1</v>
      </c>
    </row>
    <row r="1121" spans="1:5">
      <c r="A1121" t="s">
        <v>373</v>
      </c>
      <c r="B1121" s="3">
        <v>42543</v>
      </c>
      <c r="C1121" s="3">
        <v>42543</v>
      </c>
      <c r="D1121" s="3">
        <v>42604</v>
      </c>
      <c r="E1121" t="str">
        <f>IF(B1121 &lt;&gt; "",( IF(B1121&lt;=var!$F$1, "1","0")), "-1")</f>
        <v>1</v>
      </c>
    </row>
    <row r="1122" spans="1:5">
      <c r="A1122" t="s">
        <v>374</v>
      </c>
      <c r="B1122" s="3">
        <v>42543</v>
      </c>
      <c r="C1122" s="3">
        <v>42543</v>
      </c>
      <c r="D1122" s="3">
        <v>42604</v>
      </c>
      <c r="E1122" t="str">
        <f>IF(B1122 &lt;&gt; "",( IF(B1122&lt;=var!$F$1, "1","0")), "-1")</f>
        <v>1</v>
      </c>
    </row>
    <row r="1123" spans="1:5">
      <c r="A1123" t="s">
        <v>375</v>
      </c>
      <c r="B1123" s="3">
        <v>42543</v>
      </c>
      <c r="C1123" s="3">
        <v>42543</v>
      </c>
      <c r="D1123" s="3">
        <v>42604</v>
      </c>
      <c r="E1123" t="str">
        <f>IF(B1123 &lt;&gt; "",( IF(B1123&lt;=var!$F$1, "1","0")), "-1")</f>
        <v>1</v>
      </c>
    </row>
    <row r="1124" spans="1:5">
      <c r="A1124" t="s">
        <v>1155</v>
      </c>
      <c r="B1124" s="3">
        <v>42543</v>
      </c>
      <c r="C1124" s="3">
        <v>42474</v>
      </c>
      <c r="D1124" s="3">
        <v>42506</v>
      </c>
      <c r="E1124" t="str">
        <f>IF(B1124 &lt;&gt; "",( IF(B1124&lt;=var!$F$1, "1","0")), "-1")</f>
        <v>1</v>
      </c>
    </row>
    <row r="1125" spans="1:5">
      <c r="A1125" t="s">
        <v>376</v>
      </c>
      <c r="B1125" s="3">
        <v>42543</v>
      </c>
      <c r="C1125" s="3">
        <v>42543</v>
      </c>
      <c r="D1125" s="3">
        <v>42604</v>
      </c>
      <c r="E1125" t="str">
        <f>IF(B1125 &lt;&gt; "",( IF(B1125&lt;=var!$F$1, "1","0")), "-1")</f>
        <v>1</v>
      </c>
    </row>
    <row r="1126" spans="1:5">
      <c r="A1126" t="s">
        <v>377</v>
      </c>
      <c r="B1126" s="3">
        <v>42625</v>
      </c>
      <c r="C1126" s="3">
        <v>42625</v>
      </c>
      <c r="D1126" s="3">
        <v>42653</v>
      </c>
      <c r="E1126" t="str">
        <f>IF(B1126 &lt;&gt; "",( IF(B1126&lt;=var!$F$1, "1","0")), "-1")</f>
        <v>0</v>
      </c>
    </row>
    <row r="1127" spans="1:5">
      <c r="A1127" t="s">
        <v>378</v>
      </c>
      <c r="B1127" s="3">
        <v>42543</v>
      </c>
      <c r="C1127" s="3">
        <v>42543</v>
      </c>
      <c r="D1127" s="3">
        <v>42604</v>
      </c>
      <c r="E1127" t="str">
        <f>IF(B1127 &lt;&gt; "",( IF(B1127&lt;=var!$F$1, "1","0")), "-1")</f>
        <v>1</v>
      </c>
    </row>
    <row r="1128" spans="1:5">
      <c r="A1128" t="s">
        <v>379</v>
      </c>
      <c r="B1128" s="3">
        <v>42599</v>
      </c>
      <c r="C1128" s="3">
        <v>42599</v>
      </c>
      <c r="D1128" s="3">
        <v>42653</v>
      </c>
      <c r="E1128" t="str">
        <f>IF(B1128 &lt;&gt; "",( IF(B1128&lt;=var!$F$1, "1","0")), "-1")</f>
        <v>0</v>
      </c>
    </row>
    <row r="1129" spans="1:5">
      <c r="A1129" t="s">
        <v>1018</v>
      </c>
      <c r="B1129" s="3">
        <v>42543</v>
      </c>
      <c r="C1129" s="3">
        <v>42543</v>
      </c>
      <c r="D1129" s="3">
        <v>42604</v>
      </c>
      <c r="E1129" t="str">
        <f>IF(B1129 &lt;&gt; "",( IF(B1129&lt;=var!$F$1, "1","0")), "-1")</f>
        <v>1</v>
      </c>
    </row>
    <row r="1130" spans="1:5">
      <c r="A1130" t="s">
        <v>1019</v>
      </c>
      <c r="B1130" s="3">
        <v>42543</v>
      </c>
      <c r="C1130" s="3">
        <v>42543</v>
      </c>
      <c r="D1130" s="3">
        <v>42604</v>
      </c>
      <c r="E1130" t="str">
        <f>IF(B1130 &lt;&gt; "",( IF(B1130&lt;=var!$F$1, "1","0")), "-1")</f>
        <v>1</v>
      </c>
    </row>
    <row r="1131" spans="1:5">
      <c r="A1131" t="s">
        <v>1877</v>
      </c>
      <c r="B1131" s="3">
        <v>42543</v>
      </c>
      <c r="C1131" s="3">
        <v>42543</v>
      </c>
      <c r="D1131" s="3">
        <v>42604</v>
      </c>
      <c r="E1131" t="str">
        <f>IF(B1131 &lt;&gt; "",( IF(B1131&lt;=var!$F$1, "1","0")), "-1")</f>
        <v>1</v>
      </c>
    </row>
    <row r="1132" spans="1:5">
      <c r="A1132" t="s">
        <v>380</v>
      </c>
      <c r="B1132" s="3">
        <v>42543</v>
      </c>
      <c r="C1132" s="3">
        <v>42543</v>
      </c>
      <c r="D1132" s="3">
        <v>42604</v>
      </c>
      <c r="E1132" t="str">
        <f>IF(B1132 &lt;&gt; "",( IF(B1132&lt;=var!$F$1, "1","0")), "-1")</f>
        <v>1</v>
      </c>
    </row>
    <row r="1133" spans="1:5">
      <c r="A1133" t="s">
        <v>381</v>
      </c>
      <c r="B1133" s="3">
        <v>42543</v>
      </c>
      <c r="C1133" s="3">
        <v>42543</v>
      </c>
      <c r="D1133" s="3">
        <v>42604</v>
      </c>
      <c r="E1133" t="str">
        <f>IF(B1133 &lt;&gt; "",( IF(B1133&lt;=var!$F$1, "1","0")), "-1")</f>
        <v>1</v>
      </c>
    </row>
    <row r="1134" spans="1:5">
      <c r="A1134" t="s">
        <v>382</v>
      </c>
      <c r="B1134" s="3">
        <v>42599</v>
      </c>
      <c r="C1134" s="3">
        <v>42599</v>
      </c>
      <c r="D1134" s="3">
        <v>42653</v>
      </c>
      <c r="E1134" t="str">
        <f>IF(B1134 &lt;&gt; "",( IF(B1134&lt;=var!$F$1, "1","0")), "-1")</f>
        <v>0</v>
      </c>
    </row>
    <row r="1135" spans="1:5">
      <c r="A1135" t="s">
        <v>383</v>
      </c>
      <c r="B1135" s="3">
        <v>42628</v>
      </c>
      <c r="C1135" s="3">
        <v>42628</v>
      </c>
      <c r="D1135" s="3">
        <v>42653</v>
      </c>
      <c r="E1135" t="str">
        <f>IF(B1135 &lt;&gt; "",( IF(B1135&lt;=var!$F$1, "1","0")), "-1")</f>
        <v>0</v>
      </c>
    </row>
    <row r="1136" spans="1:5">
      <c r="A1136" t="s">
        <v>384</v>
      </c>
      <c r="B1136" s="3">
        <v>42543</v>
      </c>
      <c r="C1136" s="3">
        <v>42543</v>
      </c>
      <c r="D1136" s="3">
        <v>42604</v>
      </c>
      <c r="E1136" t="str">
        <f>IF(B1136 &lt;&gt; "",( IF(B1136&lt;=var!$F$1, "1","0")), "-1")</f>
        <v>1</v>
      </c>
    </row>
    <row r="1137" spans="1:5">
      <c r="A1137" t="s">
        <v>385</v>
      </c>
      <c r="B1137" s="3">
        <v>42617</v>
      </c>
      <c r="C1137" s="3">
        <v>42617</v>
      </c>
      <c r="D1137" s="3">
        <v>42653</v>
      </c>
      <c r="E1137" t="str">
        <f>IF(B1137 &lt;&gt; "",( IF(B1137&lt;=var!$F$1, "1","0")), "-1")</f>
        <v>0</v>
      </c>
    </row>
    <row r="1138" spans="1:5">
      <c r="A1138" t="s">
        <v>386</v>
      </c>
      <c r="B1138" s="3">
        <v>42568</v>
      </c>
      <c r="C1138" s="3">
        <v>42568</v>
      </c>
      <c r="D1138" s="3">
        <v>42604</v>
      </c>
      <c r="E1138" t="str">
        <f>IF(B1138 &lt;&gt; "",( IF(B1138&lt;=var!$F$1, "1","0")), "-1")</f>
        <v>1</v>
      </c>
    </row>
    <row r="1139" spans="1:5">
      <c r="A1139" t="s">
        <v>387</v>
      </c>
      <c r="B1139" s="3">
        <v>42543</v>
      </c>
      <c r="C1139" s="3">
        <v>42543</v>
      </c>
      <c r="D1139" s="3">
        <v>42604</v>
      </c>
      <c r="E1139" t="str">
        <f>IF(B1139 &lt;&gt; "",( IF(B1139&lt;=var!$F$1, "1","0")), "-1")</f>
        <v>1</v>
      </c>
    </row>
    <row r="1140" spans="1:5">
      <c r="A1140" t="s">
        <v>388</v>
      </c>
      <c r="B1140" s="3">
        <v>42589</v>
      </c>
      <c r="C1140" s="3">
        <v>42589</v>
      </c>
      <c r="D1140" s="3">
        <v>42641</v>
      </c>
      <c r="E1140" t="str">
        <f>IF(B1140 &lt;&gt; "",( IF(B1140&lt;=var!$F$1, "1","0")), "-1")</f>
        <v>1</v>
      </c>
    </row>
    <row r="1141" spans="1:5">
      <c r="A1141" t="s">
        <v>389</v>
      </c>
      <c r="B1141" s="3">
        <v>42543</v>
      </c>
      <c r="C1141" s="3">
        <v>42543</v>
      </c>
      <c r="D1141" s="3">
        <v>42604</v>
      </c>
      <c r="E1141" t="str">
        <f>IF(B1141 &lt;&gt; "",( IF(B1141&lt;=var!$F$1, "1","0")), "-1")</f>
        <v>1</v>
      </c>
    </row>
    <row r="1142" spans="1:5">
      <c r="A1142" t="s">
        <v>390</v>
      </c>
      <c r="B1142" s="3">
        <v>42543</v>
      </c>
      <c r="C1142" s="3">
        <v>42543</v>
      </c>
      <c r="D1142" s="3">
        <v>42604</v>
      </c>
      <c r="E1142" t="str">
        <f>IF(B1142 &lt;&gt; "",( IF(B1142&lt;=var!$F$1, "1","0")), "-1")</f>
        <v>1</v>
      </c>
    </row>
    <row r="1143" spans="1:5">
      <c r="A1143" t="s">
        <v>391</v>
      </c>
      <c r="B1143" s="3">
        <v>42611</v>
      </c>
      <c r="C1143" s="3">
        <v>42611</v>
      </c>
      <c r="D1143" s="3">
        <v>42653</v>
      </c>
      <c r="E1143" t="str">
        <f>IF(B1143 &lt;&gt; "",( IF(B1143&lt;=var!$F$1, "1","0")), "-1")</f>
        <v>0</v>
      </c>
    </row>
    <row r="1144" spans="1:5">
      <c r="A1144" t="s">
        <v>392</v>
      </c>
      <c r="B1144" s="3">
        <v>42543</v>
      </c>
      <c r="C1144" s="3">
        <v>42543</v>
      </c>
      <c r="D1144" s="3">
        <v>42604</v>
      </c>
      <c r="E1144" t="str">
        <f>IF(B1144 &lt;&gt; "",( IF(B1144&lt;=var!$F$1, "1","0")), "-1")</f>
        <v>1</v>
      </c>
    </row>
    <row r="1145" spans="1:5">
      <c r="A1145" t="s">
        <v>393</v>
      </c>
      <c r="B1145" s="3">
        <v>42619</v>
      </c>
      <c r="C1145" s="3">
        <v>42619</v>
      </c>
      <c r="D1145" s="3">
        <v>42653</v>
      </c>
      <c r="E1145" t="str">
        <f>IF(B1145 &lt;&gt; "",( IF(B1145&lt;=var!$F$1, "1","0")), "-1")</f>
        <v>0</v>
      </c>
    </row>
    <row r="1146" spans="1:5">
      <c r="A1146" t="s">
        <v>394</v>
      </c>
      <c r="B1146" s="3">
        <v>42628</v>
      </c>
      <c r="C1146" s="3">
        <v>42628</v>
      </c>
      <c r="D1146" s="3">
        <v>42653</v>
      </c>
      <c r="E1146" t="str">
        <f>IF(B1146 &lt;&gt; "",( IF(B1146&lt;=var!$F$1, "1","0")), "-1")</f>
        <v>0</v>
      </c>
    </row>
    <row r="1147" spans="1:5">
      <c r="A1147" t="s">
        <v>396</v>
      </c>
      <c r="B1147" s="3">
        <v>42628</v>
      </c>
      <c r="C1147" s="3">
        <v>42628</v>
      </c>
      <c r="D1147" s="3">
        <v>42653</v>
      </c>
      <c r="E1147" t="str">
        <f>IF(B1147 &lt;&gt; "",( IF(B1147&lt;=var!$F$1, "1","0")), "-1")</f>
        <v>0</v>
      </c>
    </row>
    <row r="1148" spans="1:5">
      <c r="A1148" t="s">
        <v>395</v>
      </c>
      <c r="B1148" s="3">
        <v>42543</v>
      </c>
      <c r="C1148" s="3">
        <v>42543</v>
      </c>
      <c r="D1148" s="3">
        <v>42604</v>
      </c>
      <c r="E1148" t="str">
        <f>IF(B1148 &lt;&gt; "",( IF(B1148&lt;=var!$F$1, "1","0")), "-1")</f>
        <v>1</v>
      </c>
    </row>
    <row r="1149" spans="1:5">
      <c r="A1149" t="s">
        <v>5277</v>
      </c>
      <c r="B1149" s="3">
        <v>42597</v>
      </c>
      <c r="C1149" s="3">
        <v>42543</v>
      </c>
      <c r="D1149" s="3">
        <v>42642</v>
      </c>
      <c r="E1149" t="str">
        <f>IF(B1149 &lt;&gt; "",( IF(B1149&lt;=var!$F$1, "1","0")), "-1")</f>
        <v>1</v>
      </c>
    </row>
    <row r="1150" spans="1:5">
      <c r="A1150" t="s">
        <v>397</v>
      </c>
      <c r="B1150" s="3">
        <v>42578</v>
      </c>
      <c r="C1150" s="3">
        <v>42578</v>
      </c>
      <c r="D1150" s="3">
        <v>42641</v>
      </c>
      <c r="E1150" t="str">
        <f>IF(B1150 &lt;&gt; "",( IF(B1150&lt;=var!$F$1, "1","0")), "-1")</f>
        <v>1</v>
      </c>
    </row>
    <row r="1151" spans="1:5">
      <c r="A1151" t="s">
        <v>398</v>
      </c>
      <c r="B1151" s="3">
        <v>42628</v>
      </c>
      <c r="C1151" s="3">
        <v>42628</v>
      </c>
      <c r="D1151" s="3">
        <v>42653</v>
      </c>
      <c r="E1151" t="str">
        <f>IF(B1151 &lt;&gt; "",( IF(B1151&lt;=var!$F$1, "1","0")), "-1")</f>
        <v>0</v>
      </c>
    </row>
    <row r="1152" spans="1:5">
      <c r="A1152" t="s">
        <v>399</v>
      </c>
      <c r="B1152" s="3">
        <v>42543</v>
      </c>
      <c r="C1152" s="3">
        <v>42543</v>
      </c>
      <c r="D1152" s="3">
        <v>42604</v>
      </c>
      <c r="E1152" t="str">
        <f>IF(B1152 &lt;&gt; "",( IF(B1152&lt;=var!$F$1, "1","0")), "-1")</f>
        <v>1</v>
      </c>
    </row>
    <row r="1153" spans="1:5">
      <c r="A1153" t="s">
        <v>400</v>
      </c>
      <c r="B1153" s="3">
        <v>42565</v>
      </c>
      <c r="C1153" s="3">
        <v>42565</v>
      </c>
      <c r="D1153" s="3">
        <v>42604</v>
      </c>
      <c r="E1153" t="str">
        <f>IF(B1153 &lt;&gt; "",( IF(B1153&lt;=var!$F$1, "1","0")), "-1")</f>
        <v>1</v>
      </c>
    </row>
    <row r="1154" spans="1:5">
      <c r="A1154" t="s">
        <v>401</v>
      </c>
      <c r="B1154" s="3">
        <v>42543</v>
      </c>
      <c r="C1154" s="3">
        <v>42543</v>
      </c>
      <c r="D1154" s="3">
        <v>42604</v>
      </c>
      <c r="E1154" t="str">
        <f>IF(B1154 &lt;&gt; "",( IF(B1154&lt;=var!$F$1, "1","0")), "-1")</f>
        <v>1</v>
      </c>
    </row>
    <row r="1155" spans="1:5">
      <c r="A1155" t="s">
        <v>402</v>
      </c>
      <c r="B1155" s="3">
        <v>42543</v>
      </c>
      <c r="C1155" s="3">
        <v>42543</v>
      </c>
      <c r="D1155" s="3">
        <v>42604</v>
      </c>
      <c r="E1155" t="str">
        <f>IF(B1155 &lt;&gt; "",( IF(B1155&lt;=var!$F$1, "1","0")), "-1")</f>
        <v>1</v>
      </c>
    </row>
    <row r="1156" spans="1:5">
      <c r="A1156" t="s">
        <v>403</v>
      </c>
      <c r="B1156" s="3">
        <v>42543</v>
      </c>
      <c r="C1156" s="3">
        <v>42543</v>
      </c>
      <c r="D1156" s="3">
        <v>42604</v>
      </c>
      <c r="E1156" t="str">
        <f>IF(B1156 &lt;&gt; "",( IF(B1156&lt;=var!$F$1, "1","0")), "-1")</f>
        <v>1</v>
      </c>
    </row>
    <row r="1157" spans="1:5">
      <c r="A1157" t="s">
        <v>1572</v>
      </c>
      <c r="B1157" s="3">
        <v>42543</v>
      </c>
      <c r="C1157" s="3">
        <v>42543</v>
      </c>
      <c r="D1157" s="3">
        <v>42597</v>
      </c>
      <c r="E1157" t="str">
        <f>IF(B1157 &lt;&gt; "",( IF(B1157&lt;=var!$F$1, "1","0")), "-1")</f>
        <v>1</v>
      </c>
    </row>
    <row r="1158" spans="1:5">
      <c r="A1158" t="s">
        <v>404</v>
      </c>
      <c r="B1158" s="3">
        <v>42543</v>
      </c>
      <c r="C1158" s="3">
        <v>42543</v>
      </c>
      <c r="D1158" s="3">
        <v>42604</v>
      </c>
      <c r="E1158" t="str">
        <f>IF(B1158 &lt;&gt; "",( IF(B1158&lt;=var!$F$1, "1","0")), "-1")</f>
        <v>1</v>
      </c>
    </row>
    <row r="1159" spans="1:5">
      <c r="A1159" t="s">
        <v>405</v>
      </c>
      <c r="B1159" s="3">
        <v>42612</v>
      </c>
      <c r="C1159" s="3">
        <v>42612</v>
      </c>
      <c r="D1159" s="3">
        <v>42653</v>
      </c>
      <c r="E1159" t="str">
        <f>IF(B1159 &lt;&gt; "",( IF(B1159&lt;=var!$F$1, "1","0")), "-1")</f>
        <v>0</v>
      </c>
    </row>
    <row r="1160" spans="1:5">
      <c r="A1160" t="s">
        <v>406</v>
      </c>
      <c r="B1160" s="3">
        <v>42543</v>
      </c>
      <c r="C1160" s="3">
        <v>42543</v>
      </c>
      <c r="D1160" s="3">
        <v>42604</v>
      </c>
      <c r="E1160" t="str">
        <f>IF(B1160 &lt;&gt; "",( IF(B1160&lt;=var!$F$1, "1","0")), "-1")</f>
        <v>1</v>
      </c>
    </row>
    <row r="1161" spans="1:5">
      <c r="A1161" t="s">
        <v>407</v>
      </c>
      <c r="B1161" s="3">
        <v>42543</v>
      </c>
      <c r="C1161" s="3">
        <v>42543</v>
      </c>
      <c r="D1161" s="3">
        <v>42604</v>
      </c>
      <c r="E1161" t="str">
        <f>IF(B1161 &lt;&gt; "",( IF(B1161&lt;=var!$F$1, "1","0")), "-1")</f>
        <v>1</v>
      </c>
    </row>
    <row r="1162" spans="1:5">
      <c r="A1162" t="s">
        <v>408</v>
      </c>
      <c r="B1162" s="3">
        <v>42543</v>
      </c>
      <c r="C1162" s="3">
        <v>42543</v>
      </c>
      <c r="D1162" s="3">
        <v>42604</v>
      </c>
      <c r="E1162" t="str">
        <f>IF(B1162 &lt;&gt; "",( IF(B1162&lt;=var!$F$1, "1","0")), "-1")</f>
        <v>1</v>
      </c>
    </row>
    <row r="1163" spans="1:5">
      <c r="A1163" t="s">
        <v>409</v>
      </c>
      <c r="B1163" s="3">
        <v>42599</v>
      </c>
      <c r="C1163" s="3">
        <v>42599</v>
      </c>
      <c r="D1163" s="3">
        <v>42653</v>
      </c>
      <c r="E1163" t="str">
        <f>IF(B1163 &lt;&gt; "",( IF(B1163&lt;=var!$F$1, "1","0")), "-1")</f>
        <v>0</v>
      </c>
    </row>
    <row r="1164" spans="1:5">
      <c r="A1164" t="s">
        <v>410</v>
      </c>
      <c r="B1164" s="3">
        <v>42543</v>
      </c>
      <c r="C1164" s="3">
        <v>42543</v>
      </c>
      <c r="D1164" s="3">
        <v>42604</v>
      </c>
      <c r="E1164" t="str">
        <f>IF(B1164 &lt;&gt; "",( IF(B1164&lt;=var!$F$1, "1","0")), "-1")</f>
        <v>1</v>
      </c>
    </row>
    <row r="1165" spans="1:5">
      <c r="A1165" t="s">
        <v>411</v>
      </c>
      <c r="B1165" s="3">
        <v>42543</v>
      </c>
      <c r="C1165" s="3">
        <v>42543</v>
      </c>
      <c r="D1165" s="3">
        <v>42604</v>
      </c>
      <c r="E1165" t="str">
        <f>IF(B1165 &lt;&gt; "",( IF(B1165&lt;=var!$F$1, "1","0")), "-1")</f>
        <v>1</v>
      </c>
    </row>
    <row r="1166" spans="1:5">
      <c r="A1166" t="s">
        <v>1878</v>
      </c>
      <c r="B1166" s="3">
        <v>42543</v>
      </c>
      <c r="C1166" s="3">
        <v>42543</v>
      </c>
      <c r="D1166" s="3">
        <v>42604</v>
      </c>
      <c r="E1166" t="str">
        <f>IF(B1166 &lt;&gt; "",( IF(B1166&lt;=var!$F$1, "1","0")), "-1")</f>
        <v>1</v>
      </c>
    </row>
    <row r="1167" spans="1:5">
      <c r="A1167" t="s">
        <v>412</v>
      </c>
      <c r="B1167" s="3">
        <v>42632</v>
      </c>
      <c r="C1167" s="3">
        <v>42632</v>
      </c>
      <c r="D1167" s="3">
        <v>42653</v>
      </c>
      <c r="E1167" t="str">
        <f>IF(B1167 &lt;&gt; "",( IF(B1167&lt;=var!$F$1, "1","0")), "-1")</f>
        <v>0</v>
      </c>
    </row>
    <row r="1168" spans="1:5">
      <c r="A1168" t="s">
        <v>413</v>
      </c>
      <c r="B1168" s="3">
        <v>42543</v>
      </c>
      <c r="C1168" s="3">
        <v>42543</v>
      </c>
      <c r="D1168" s="3">
        <v>42604</v>
      </c>
      <c r="E1168" t="str">
        <f>IF(B1168 &lt;&gt; "",( IF(B1168&lt;=var!$F$1, "1","0")), "-1")</f>
        <v>1</v>
      </c>
    </row>
    <row r="1169" spans="1:5">
      <c r="A1169" t="s">
        <v>5278</v>
      </c>
      <c r="B1169" s="3">
        <v>42611</v>
      </c>
      <c r="C1169" s="3">
        <v>42611</v>
      </c>
      <c r="D1169" s="3">
        <v>42653</v>
      </c>
      <c r="E1169" t="str">
        <f>IF(B1169 &lt;&gt; "",( IF(B1169&lt;=var!$F$1, "1","0")), "-1")</f>
        <v>0</v>
      </c>
    </row>
    <row r="1170" spans="1:5">
      <c r="A1170" t="s">
        <v>414</v>
      </c>
      <c r="B1170" s="3">
        <v>42543</v>
      </c>
      <c r="C1170" s="3">
        <v>42543</v>
      </c>
      <c r="D1170" s="3">
        <v>42604</v>
      </c>
      <c r="E1170" t="str">
        <f>IF(B1170 &lt;&gt; "",( IF(B1170&lt;=var!$F$1, "1","0")), "-1")</f>
        <v>1</v>
      </c>
    </row>
    <row r="1171" spans="1:5">
      <c r="A1171" t="s">
        <v>1156</v>
      </c>
      <c r="B1171" s="3">
        <v>42619</v>
      </c>
      <c r="C1171" s="3">
        <v>42619</v>
      </c>
      <c r="D1171" s="3">
        <v>42653</v>
      </c>
      <c r="E1171" t="str">
        <f>IF(B1171 &lt;&gt; "",( IF(B1171&lt;=var!$F$1, "1","0")), "-1")</f>
        <v>0</v>
      </c>
    </row>
    <row r="1172" spans="1:5">
      <c r="A1172" t="s">
        <v>415</v>
      </c>
      <c r="B1172" s="3">
        <v>42543</v>
      </c>
      <c r="C1172" s="3">
        <v>42543</v>
      </c>
      <c r="D1172" s="3">
        <v>42604</v>
      </c>
      <c r="E1172" t="str">
        <f>IF(B1172 &lt;&gt; "",( IF(B1172&lt;=var!$F$1, "1","0")), "-1")</f>
        <v>1</v>
      </c>
    </row>
    <row r="1173" spans="1:5">
      <c r="A1173" t="s">
        <v>1020</v>
      </c>
      <c r="B1173" s="3">
        <v>42543</v>
      </c>
      <c r="C1173" s="3">
        <v>42543</v>
      </c>
      <c r="D1173" s="3">
        <v>42604</v>
      </c>
      <c r="E1173" t="str">
        <f>IF(B1173 &lt;&gt; "",( IF(B1173&lt;=var!$F$1, "1","0")), "-1")</f>
        <v>1</v>
      </c>
    </row>
    <row r="1174" spans="1:5">
      <c r="A1174" t="s">
        <v>416</v>
      </c>
      <c r="B1174" s="3">
        <v>42543</v>
      </c>
      <c r="C1174" s="3">
        <v>42543</v>
      </c>
      <c r="D1174" s="3">
        <v>42604</v>
      </c>
      <c r="E1174" t="str">
        <f>IF(B1174 &lt;&gt; "",( IF(B1174&lt;=var!$F$1, "1","0")), "-1")</f>
        <v>1</v>
      </c>
    </row>
    <row r="1175" spans="1:5">
      <c r="A1175" t="s">
        <v>417</v>
      </c>
      <c r="B1175" s="3">
        <v>42543</v>
      </c>
      <c r="C1175" s="3">
        <v>42543</v>
      </c>
      <c r="D1175" s="3">
        <v>42604</v>
      </c>
      <c r="E1175" t="str">
        <f>IF(B1175 &lt;&gt; "",( IF(B1175&lt;=var!$F$1, "1","0")), "-1")</f>
        <v>1</v>
      </c>
    </row>
    <row r="1176" spans="1:5">
      <c r="A1176" t="s">
        <v>2495</v>
      </c>
      <c r="B1176" s="3">
        <v>42548</v>
      </c>
      <c r="C1176" s="3">
        <v>42548</v>
      </c>
      <c r="D1176" s="3">
        <v>42597</v>
      </c>
      <c r="E1176" t="str">
        <f>IF(B1176 &lt;&gt; "",( IF(B1176&lt;=var!$F$1, "1","0")), "-1")</f>
        <v>1</v>
      </c>
    </row>
    <row r="1177" spans="1:5">
      <c r="A1177" t="s">
        <v>1157</v>
      </c>
      <c r="B1177" s="3">
        <v>42543</v>
      </c>
      <c r="C1177" s="3">
        <v>42543</v>
      </c>
      <c r="D1177" s="3">
        <v>42604</v>
      </c>
      <c r="E1177" t="str">
        <f>IF(B1177 &lt;&gt; "",( IF(B1177&lt;=var!$F$1, "1","0")), "-1")</f>
        <v>1</v>
      </c>
    </row>
    <row r="1178" spans="1:5">
      <c r="A1178" t="s">
        <v>419</v>
      </c>
      <c r="B1178" s="3">
        <v>42572</v>
      </c>
      <c r="C1178" s="3">
        <v>42572</v>
      </c>
      <c r="D1178" s="3">
        <v>42639</v>
      </c>
      <c r="E1178" t="str">
        <f>IF(B1178 &lt;&gt; "",( IF(B1178&lt;=var!$F$1, "1","0")), "-1")</f>
        <v>1</v>
      </c>
    </row>
    <row r="1179" spans="1:5">
      <c r="A1179" t="s">
        <v>420</v>
      </c>
      <c r="B1179" s="3">
        <v>42572</v>
      </c>
      <c r="C1179" s="3">
        <v>42572</v>
      </c>
      <c r="D1179" s="3">
        <v>42639</v>
      </c>
      <c r="E1179" t="str">
        <f>IF(B1179 &lt;&gt; "",( IF(B1179&lt;=var!$F$1, "1","0")), "-1")</f>
        <v>1</v>
      </c>
    </row>
    <row r="1180" spans="1:5">
      <c r="A1180" t="s">
        <v>421</v>
      </c>
      <c r="B1180" s="3">
        <v>42572</v>
      </c>
      <c r="C1180" s="3">
        <v>42572</v>
      </c>
      <c r="D1180" s="3">
        <v>42639</v>
      </c>
      <c r="E1180" t="str">
        <f>IF(B1180 &lt;&gt; "",( IF(B1180&lt;=var!$F$1, "1","0")), "-1")</f>
        <v>1</v>
      </c>
    </row>
    <row r="1181" spans="1:5">
      <c r="A1181" t="s">
        <v>418</v>
      </c>
      <c r="B1181" s="3">
        <v>42572</v>
      </c>
      <c r="C1181" s="3">
        <v>42572</v>
      </c>
      <c r="D1181" s="3">
        <v>42639</v>
      </c>
      <c r="E1181" t="str">
        <f>IF(B1181 &lt;&gt; "",( IF(B1181&lt;=var!$F$1, "1","0")), "-1")</f>
        <v>1</v>
      </c>
    </row>
    <row r="1182" spans="1:5">
      <c r="A1182" t="s">
        <v>422</v>
      </c>
      <c r="B1182" s="3">
        <v>42572</v>
      </c>
      <c r="C1182" s="3">
        <v>42572</v>
      </c>
      <c r="D1182" s="3">
        <v>42639</v>
      </c>
      <c r="E1182" t="str">
        <f>IF(B1182 &lt;&gt; "",( IF(B1182&lt;=var!$F$1, "1","0")), "-1")</f>
        <v>1</v>
      </c>
    </row>
    <row r="1183" spans="1:5">
      <c r="A1183" t="s">
        <v>423</v>
      </c>
      <c r="B1183" s="3">
        <v>42572</v>
      </c>
      <c r="C1183" s="3">
        <v>42572</v>
      </c>
      <c r="D1183" s="3">
        <v>42639</v>
      </c>
      <c r="E1183" t="str">
        <f>IF(B1183 &lt;&gt; "",( IF(B1183&lt;=var!$F$1, "1","0")), "-1")</f>
        <v>1</v>
      </c>
    </row>
    <row r="1184" spans="1:5">
      <c r="A1184" t="s">
        <v>1158</v>
      </c>
      <c r="B1184" s="3">
        <v>42572</v>
      </c>
      <c r="C1184" s="3">
        <v>42572</v>
      </c>
      <c r="D1184" s="3">
        <v>42639</v>
      </c>
      <c r="E1184" t="str">
        <f>IF(B1184 &lt;&gt; "",( IF(B1184&lt;=var!$F$1, "1","0")), "-1")</f>
        <v>1</v>
      </c>
    </row>
    <row r="1185" spans="1:5">
      <c r="A1185" t="s">
        <v>424</v>
      </c>
      <c r="B1185" s="3">
        <v>42572</v>
      </c>
      <c r="C1185" s="3">
        <v>42572</v>
      </c>
      <c r="D1185" s="3">
        <v>42639</v>
      </c>
      <c r="E1185" t="str">
        <f>IF(B1185 &lt;&gt; "",( IF(B1185&lt;=var!$F$1, "1","0")), "-1")</f>
        <v>1</v>
      </c>
    </row>
    <row r="1186" spans="1:5">
      <c r="A1186" t="s">
        <v>426</v>
      </c>
      <c r="B1186" s="3">
        <v>42572</v>
      </c>
      <c r="C1186" s="3">
        <v>42572</v>
      </c>
      <c r="D1186" s="3">
        <v>42639</v>
      </c>
      <c r="E1186" t="str">
        <f>IF(B1186 &lt;&gt; "",( IF(B1186&lt;=var!$F$1, "1","0")), "-1")</f>
        <v>1</v>
      </c>
    </row>
    <row r="1187" spans="1:5">
      <c r="A1187" t="s">
        <v>425</v>
      </c>
      <c r="B1187" s="3">
        <v>42572</v>
      </c>
      <c r="C1187" s="3">
        <v>42572</v>
      </c>
      <c r="D1187" s="3">
        <v>42639</v>
      </c>
      <c r="E1187" t="str">
        <f>IF(B1187 &lt;&gt; "",( IF(B1187&lt;=var!$F$1, "1","0")), "-1")</f>
        <v>1</v>
      </c>
    </row>
    <row r="1188" spans="1:5">
      <c r="A1188" t="s">
        <v>427</v>
      </c>
      <c r="B1188" s="3">
        <v>42572</v>
      </c>
      <c r="C1188" s="3">
        <v>42572</v>
      </c>
      <c r="D1188" s="3">
        <v>42639</v>
      </c>
      <c r="E1188" t="str">
        <f>IF(B1188 &lt;&gt; "",( IF(B1188&lt;=var!$F$1, "1","0")), "-1")</f>
        <v>1</v>
      </c>
    </row>
    <row r="1189" spans="1:5">
      <c r="A1189" t="s">
        <v>428</v>
      </c>
      <c r="B1189" s="3">
        <v>42572</v>
      </c>
      <c r="C1189" s="3">
        <v>42572</v>
      </c>
      <c r="D1189" s="3">
        <v>42639</v>
      </c>
      <c r="E1189" t="str">
        <f>IF(B1189 &lt;&gt; "",( IF(B1189&lt;=var!$F$1, "1","0")), "-1")</f>
        <v>1</v>
      </c>
    </row>
    <row r="1190" spans="1:5">
      <c r="A1190" t="s">
        <v>429</v>
      </c>
      <c r="B1190" s="3">
        <v>42572</v>
      </c>
      <c r="C1190" s="3">
        <v>42572</v>
      </c>
      <c r="D1190" s="3">
        <v>42639</v>
      </c>
      <c r="E1190" t="str">
        <f>IF(B1190 &lt;&gt; "",( IF(B1190&lt;=var!$F$1, "1","0")), "-1")</f>
        <v>1</v>
      </c>
    </row>
    <row r="1191" spans="1:5">
      <c r="A1191" t="s">
        <v>430</v>
      </c>
      <c r="B1191" s="3">
        <v>42572</v>
      </c>
      <c r="C1191" s="3">
        <v>42572</v>
      </c>
      <c r="D1191" s="3">
        <v>42639</v>
      </c>
      <c r="E1191" t="str">
        <f>IF(B1191 &lt;&gt; "",( IF(B1191&lt;=var!$F$1, "1","0")), "-1")</f>
        <v>1</v>
      </c>
    </row>
    <row r="1192" spans="1:5">
      <c r="A1192" t="s">
        <v>431</v>
      </c>
      <c r="B1192" s="3">
        <v>42572</v>
      </c>
      <c r="C1192" s="3">
        <v>42572</v>
      </c>
      <c r="D1192" s="3">
        <v>42639</v>
      </c>
      <c r="E1192" t="str">
        <f>IF(B1192 &lt;&gt; "",( IF(B1192&lt;=var!$F$1, "1","0")), "-1")</f>
        <v>1</v>
      </c>
    </row>
    <row r="1193" spans="1:5">
      <c r="A1193" t="s">
        <v>432</v>
      </c>
      <c r="B1193" s="3">
        <v>42572</v>
      </c>
      <c r="C1193" s="3">
        <v>42572</v>
      </c>
      <c r="D1193" s="3">
        <v>42639</v>
      </c>
      <c r="E1193" t="str">
        <f>IF(B1193 &lt;&gt; "",( IF(B1193&lt;=var!$F$1, "1","0")), "-1")</f>
        <v>1</v>
      </c>
    </row>
    <row r="1194" spans="1:5">
      <c r="A1194" t="s">
        <v>433</v>
      </c>
      <c r="B1194" s="3">
        <v>42572</v>
      </c>
      <c r="C1194" s="3">
        <v>42572</v>
      </c>
      <c r="D1194" s="3">
        <v>42639</v>
      </c>
      <c r="E1194" t="str">
        <f>IF(B1194 &lt;&gt; "",( IF(B1194&lt;=var!$F$1, "1","0")), "-1")</f>
        <v>1</v>
      </c>
    </row>
    <row r="1195" spans="1:5">
      <c r="A1195" t="s">
        <v>435</v>
      </c>
      <c r="B1195" s="3">
        <v>42572</v>
      </c>
      <c r="C1195" s="3">
        <v>42572</v>
      </c>
      <c r="D1195" s="3">
        <v>42639</v>
      </c>
      <c r="E1195" t="str">
        <f>IF(B1195 &lt;&gt; "",( IF(B1195&lt;=var!$F$1, "1","0")), "-1")</f>
        <v>1</v>
      </c>
    </row>
    <row r="1196" spans="1:5">
      <c r="A1196" t="s">
        <v>436</v>
      </c>
      <c r="B1196" s="3">
        <v>42572</v>
      </c>
      <c r="C1196" s="3">
        <v>42572</v>
      </c>
      <c r="D1196" s="3">
        <v>42639</v>
      </c>
      <c r="E1196" t="str">
        <f>IF(B1196 &lt;&gt; "",( IF(B1196&lt;=var!$F$1, "1","0")), "-1")</f>
        <v>1</v>
      </c>
    </row>
    <row r="1197" spans="1:5">
      <c r="A1197" t="s">
        <v>434</v>
      </c>
      <c r="B1197" s="3">
        <v>42572</v>
      </c>
      <c r="C1197" s="3">
        <v>42572</v>
      </c>
      <c r="D1197" s="3">
        <v>42639</v>
      </c>
      <c r="E1197" t="str">
        <f>IF(B1197 &lt;&gt; "",( IF(B1197&lt;=var!$F$1, "1","0")), "-1")</f>
        <v>1</v>
      </c>
    </row>
    <row r="1198" spans="1:5">
      <c r="A1198" t="s">
        <v>437</v>
      </c>
      <c r="B1198" s="3">
        <v>42572</v>
      </c>
      <c r="C1198" s="3">
        <v>42572</v>
      </c>
      <c r="D1198" s="3">
        <v>42639</v>
      </c>
      <c r="E1198" t="str">
        <f>IF(B1198 &lt;&gt; "",( IF(B1198&lt;=var!$F$1, "1","0")), "-1")</f>
        <v>1</v>
      </c>
    </row>
    <row r="1199" spans="1:5">
      <c r="A1199" t="s">
        <v>438</v>
      </c>
      <c r="B1199" s="3">
        <v>42572</v>
      </c>
      <c r="C1199" s="3">
        <v>42572</v>
      </c>
      <c r="D1199" s="3">
        <v>42639</v>
      </c>
      <c r="E1199" t="str">
        <f>IF(B1199 &lt;&gt; "",( IF(B1199&lt;=var!$F$1, "1","0")), "-1")</f>
        <v>1</v>
      </c>
    </row>
    <row r="1200" spans="1:5">
      <c r="A1200" t="s">
        <v>439</v>
      </c>
      <c r="B1200" s="3">
        <v>42572</v>
      </c>
      <c r="C1200" s="3">
        <v>42572</v>
      </c>
      <c r="D1200" s="3">
        <v>42639</v>
      </c>
      <c r="E1200" t="str">
        <f>IF(B1200 &lt;&gt; "",( IF(B1200&lt;=var!$F$1, "1","0")), "-1")</f>
        <v>1</v>
      </c>
    </row>
    <row r="1201" spans="1:5">
      <c r="A1201" t="s">
        <v>440</v>
      </c>
      <c r="B1201" s="3">
        <v>42572</v>
      </c>
      <c r="C1201" s="3">
        <v>42572</v>
      </c>
      <c r="D1201" s="3">
        <v>42639</v>
      </c>
      <c r="E1201" t="str">
        <f>IF(B1201 &lt;&gt; "",( IF(B1201&lt;=var!$F$1, "1","0")), "-1")</f>
        <v>1</v>
      </c>
    </row>
    <row r="1202" spans="1:5">
      <c r="A1202" t="s">
        <v>441</v>
      </c>
      <c r="B1202" s="3">
        <v>42572</v>
      </c>
      <c r="C1202" s="3">
        <v>42572</v>
      </c>
      <c r="D1202" s="3">
        <v>42639</v>
      </c>
      <c r="E1202" t="str">
        <f>IF(B1202 &lt;&gt; "",( IF(B1202&lt;=var!$F$1, "1","0")), "-1")</f>
        <v>1</v>
      </c>
    </row>
    <row r="1203" spans="1:5">
      <c r="A1203" t="s">
        <v>442</v>
      </c>
      <c r="B1203" s="3">
        <v>42572</v>
      </c>
      <c r="C1203" s="3">
        <v>42572</v>
      </c>
      <c r="D1203" s="3">
        <v>42639</v>
      </c>
      <c r="E1203" t="str">
        <f>IF(B1203 &lt;&gt; "",( IF(B1203&lt;=var!$F$1, "1","0")), "-1")</f>
        <v>1</v>
      </c>
    </row>
    <row r="1204" spans="1:5">
      <c r="A1204" t="s">
        <v>443</v>
      </c>
      <c r="B1204" s="3">
        <v>42572</v>
      </c>
      <c r="C1204" s="3">
        <v>42572</v>
      </c>
      <c r="D1204" s="3">
        <v>42639</v>
      </c>
      <c r="E1204" t="str">
        <f>IF(B1204 &lt;&gt; "",( IF(B1204&lt;=var!$F$1, "1","0")), "-1")</f>
        <v>1</v>
      </c>
    </row>
    <row r="1205" spans="1:5">
      <c r="A1205" t="s">
        <v>444</v>
      </c>
      <c r="B1205" s="3">
        <v>42572</v>
      </c>
      <c r="C1205" s="3">
        <v>42572</v>
      </c>
      <c r="D1205" s="3">
        <v>42639</v>
      </c>
      <c r="E1205" t="str">
        <f>IF(B1205 &lt;&gt; "",( IF(B1205&lt;=var!$F$1, "1","0")), "-1")</f>
        <v>1</v>
      </c>
    </row>
    <row r="1206" spans="1:5">
      <c r="A1206" t="s">
        <v>445</v>
      </c>
      <c r="B1206" s="3">
        <v>42572</v>
      </c>
      <c r="C1206" s="3">
        <v>42572</v>
      </c>
      <c r="D1206" s="3">
        <v>42639</v>
      </c>
      <c r="E1206" t="str">
        <f>IF(B1206 &lt;&gt; "",( IF(B1206&lt;=var!$F$1, "1","0")), "-1")</f>
        <v>1</v>
      </c>
    </row>
    <row r="1207" spans="1:5">
      <c r="A1207" t="s">
        <v>446</v>
      </c>
      <c r="B1207" s="3">
        <v>42572</v>
      </c>
      <c r="C1207" s="3">
        <v>42572</v>
      </c>
      <c r="D1207" s="3">
        <v>42639</v>
      </c>
      <c r="E1207" t="str">
        <f>IF(B1207 &lt;&gt; "",( IF(B1207&lt;=var!$F$1, "1","0")), "-1")</f>
        <v>1</v>
      </c>
    </row>
    <row r="1208" spans="1:5">
      <c r="A1208" t="s">
        <v>447</v>
      </c>
      <c r="B1208" s="3">
        <v>42572</v>
      </c>
      <c r="C1208" s="3">
        <v>42572</v>
      </c>
      <c r="D1208" s="3">
        <v>42639</v>
      </c>
      <c r="E1208" t="str">
        <f>IF(B1208 &lt;&gt; "",( IF(B1208&lt;=var!$F$1, "1","0")), "-1")</f>
        <v>1</v>
      </c>
    </row>
    <row r="1209" spans="1:5">
      <c r="A1209" t="s">
        <v>448</v>
      </c>
      <c r="B1209" s="3">
        <v>42572</v>
      </c>
      <c r="C1209" s="3">
        <v>42572</v>
      </c>
      <c r="D1209" s="3">
        <v>42639</v>
      </c>
      <c r="E1209" t="str">
        <f>IF(B1209 &lt;&gt; "",( IF(B1209&lt;=var!$F$1, "1","0")), "-1")</f>
        <v>1</v>
      </c>
    </row>
    <row r="1210" spans="1:5">
      <c r="A1210" t="s">
        <v>449</v>
      </c>
      <c r="B1210" s="3">
        <v>42572</v>
      </c>
      <c r="C1210" s="3">
        <v>42572</v>
      </c>
      <c r="D1210" s="3">
        <v>42639</v>
      </c>
      <c r="E1210" t="str">
        <f>IF(B1210 &lt;&gt; "",( IF(B1210&lt;=var!$F$1, "1","0")), "-1")</f>
        <v>1</v>
      </c>
    </row>
    <row r="1211" spans="1:5">
      <c r="A1211" t="s">
        <v>451</v>
      </c>
      <c r="B1211" s="3">
        <v>42572</v>
      </c>
      <c r="C1211" s="3">
        <v>42572</v>
      </c>
      <c r="D1211" s="3">
        <v>42639</v>
      </c>
      <c r="E1211" t="str">
        <f>IF(B1211 &lt;&gt; "",( IF(B1211&lt;=var!$F$1, "1","0")), "-1")</f>
        <v>1</v>
      </c>
    </row>
    <row r="1212" spans="1:5">
      <c r="A1212" t="s">
        <v>450</v>
      </c>
      <c r="B1212" s="3">
        <v>42572</v>
      </c>
      <c r="C1212" s="3">
        <v>42572</v>
      </c>
      <c r="D1212" s="3">
        <v>42639</v>
      </c>
      <c r="E1212" t="str">
        <f>IF(B1212 &lt;&gt; "",( IF(B1212&lt;=var!$F$1, "1","0")), "-1")</f>
        <v>1</v>
      </c>
    </row>
    <row r="1213" spans="1:5">
      <c r="A1213" t="s">
        <v>453</v>
      </c>
      <c r="B1213" s="3">
        <v>42572</v>
      </c>
      <c r="C1213" s="3">
        <v>42572</v>
      </c>
      <c r="D1213" s="3">
        <v>42639</v>
      </c>
      <c r="E1213" t="str">
        <f>IF(B1213 &lt;&gt; "",( IF(B1213&lt;=var!$F$1, "1","0")), "-1")</f>
        <v>1</v>
      </c>
    </row>
    <row r="1214" spans="1:5">
      <c r="A1214" t="s">
        <v>454</v>
      </c>
      <c r="B1214" s="3">
        <v>42572</v>
      </c>
      <c r="C1214" s="3">
        <v>42572</v>
      </c>
      <c r="D1214" s="3">
        <v>42639</v>
      </c>
      <c r="E1214" t="str">
        <f>IF(B1214 &lt;&gt; "",( IF(B1214&lt;=var!$F$1, "1","0")), "-1")</f>
        <v>1</v>
      </c>
    </row>
    <row r="1215" spans="1:5">
      <c r="A1215" t="s">
        <v>452</v>
      </c>
      <c r="B1215" s="3">
        <v>42572</v>
      </c>
      <c r="C1215" s="3">
        <v>42572</v>
      </c>
      <c r="D1215" s="3">
        <v>42639</v>
      </c>
      <c r="E1215" t="str">
        <f>IF(B1215 &lt;&gt; "",( IF(B1215&lt;=var!$F$1, "1","0")), "-1")</f>
        <v>1</v>
      </c>
    </row>
    <row r="1216" spans="1:5">
      <c r="A1216" t="s">
        <v>1159</v>
      </c>
      <c r="B1216" s="3">
        <v>42572</v>
      </c>
      <c r="C1216" s="3">
        <v>42572</v>
      </c>
      <c r="D1216" s="3">
        <v>42639</v>
      </c>
      <c r="E1216" t="str">
        <f>IF(B1216 &lt;&gt; "",( IF(B1216&lt;=var!$F$1, "1","0")), "-1")</f>
        <v>1</v>
      </c>
    </row>
    <row r="1217" spans="1:5">
      <c r="A1217" t="s">
        <v>455</v>
      </c>
      <c r="B1217" s="3">
        <v>42572</v>
      </c>
      <c r="C1217" s="3">
        <v>42572</v>
      </c>
      <c r="D1217" s="3">
        <v>42639</v>
      </c>
      <c r="E1217" t="str">
        <f>IF(B1217 &lt;&gt; "",( IF(B1217&lt;=var!$F$1, "1","0")), "-1")</f>
        <v>1</v>
      </c>
    </row>
    <row r="1218" spans="1:5">
      <c r="A1218" t="s">
        <v>456</v>
      </c>
      <c r="B1218" s="3">
        <v>42572</v>
      </c>
      <c r="C1218" s="3">
        <v>42572</v>
      </c>
      <c r="D1218" s="3">
        <v>42639</v>
      </c>
      <c r="E1218" t="str">
        <f>IF(B1218 &lt;&gt; "",( IF(B1218&lt;=var!$F$1, "1","0")), "-1")</f>
        <v>1</v>
      </c>
    </row>
    <row r="1219" spans="1:5">
      <c r="A1219" t="s">
        <v>457</v>
      </c>
      <c r="B1219" s="3">
        <v>42572</v>
      </c>
      <c r="C1219" s="3">
        <v>42572</v>
      </c>
      <c r="D1219" s="3">
        <v>42639</v>
      </c>
      <c r="E1219" t="str">
        <f>IF(B1219 &lt;&gt; "",( IF(B1219&lt;=var!$F$1, "1","0")), "-1")</f>
        <v>1</v>
      </c>
    </row>
    <row r="1220" spans="1:5">
      <c r="A1220" t="s">
        <v>458</v>
      </c>
      <c r="B1220" s="3">
        <v>42572</v>
      </c>
      <c r="C1220" s="3">
        <v>42572</v>
      </c>
      <c r="D1220" s="3">
        <v>42639</v>
      </c>
      <c r="E1220" t="str">
        <f>IF(B1220 &lt;&gt; "",( IF(B1220&lt;=var!$F$1, "1","0")), "-1")</f>
        <v>1</v>
      </c>
    </row>
    <row r="1221" spans="1:5">
      <c r="A1221" t="s">
        <v>460</v>
      </c>
      <c r="B1221" s="3">
        <v>42572</v>
      </c>
      <c r="C1221" s="3">
        <v>42572</v>
      </c>
      <c r="D1221" s="3">
        <v>42639</v>
      </c>
      <c r="E1221" t="str">
        <f>IF(B1221 &lt;&gt; "",( IF(B1221&lt;=var!$F$1, "1","0")), "-1")</f>
        <v>1</v>
      </c>
    </row>
    <row r="1222" spans="1:5">
      <c r="A1222" t="s">
        <v>459</v>
      </c>
      <c r="B1222" s="3">
        <v>42572</v>
      </c>
      <c r="C1222" s="3">
        <v>42572</v>
      </c>
      <c r="D1222" s="3">
        <v>42639</v>
      </c>
      <c r="E1222" t="str">
        <f>IF(B1222 &lt;&gt; "",( IF(B1222&lt;=var!$F$1, "1","0")), "-1")</f>
        <v>1</v>
      </c>
    </row>
    <row r="1223" spans="1:5">
      <c r="A1223" t="s">
        <v>461</v>
      </c>
      <c r="B1223" s="3">
        <v>42572</v>
      </c>
      <c r="C1223" s="3">
        <v>42572</v>
      </c>
      <c r="D1223" s="3">
        <v>42639</v>
      </c>
      <c r="E1223" t="str">
        <f>IF(B1223 &lt;&gt; "",( IF(B1223&lt;=var!$F$1, "1","0")), "-1")</f>
        <v>1</v>
      </c>
    </row>
    <row r="1224" spans="1:5">
      <c r="A1224" t="s">
        <v>463</v>
      </c>
      <c r="B1224" s="3">
        <v>42572</v>
      </c>
      <c r="C1224" s="3">
        <v>42572</v>
      </c>
      <c r="D1224" s="3">
        <v>42639</v>
      </c>
      <c r="E1224" t="str">
        <f>IF(B1224 &lt;&gt; "",( IF(B1224&lt;=var!$F$1, "1","0")), "-1")</f>
        <v>1</v>
      </c>
    </row>
    <row r="1225" spans="1:5">
      <c r="A1225" t="s">
        <v>464</v>
      </c>
      <c r="B1225" s="3">
        <v>42572</v>
      </c>
      <c r="C1225" s="3">
        <v>42572</v>
      </c>
      <c r="D1225" s="3">
        <v>42639</v>
      </c>
      <c r="E1225" t="str">
        <f>IF(B1225 &lt;&gt; "",( IF(B1225&lt;=var!$F$1, "1","0")), "-1")</f>
        <v>1</v>
      </c>
    </row>
    <row r="1226" spans="1:5">
      <c r="A1226" t="s">
        <v>462</v>
      </c>
      <c r="B1226" s="3">
        <v>42572</v>
      </c>
      <c r="C1226" s="3">
        <v>42572</v>
      </c>
      <c r="D1226" s="3">
        <v>42639</v>
      </c>
      <c r="E1226" t="str">
        <f>IF(B1226 &lt;&gt; "",( IF(B1226&lt;=var!$F$1, "1","0")), "-1")</f>
        <v>1</v>
      </c>
    </row>
    <row r="1227" spans="1:5">
      <c r="A1227" t="s">
        <v>465</v>
      </c>
      <c r="B1227" s="3">
        <v>42572</v>
      </c>
      <c r="C1227" s="3">
        <v>42572</v>
      </c>
      <c r="D1227" s="3">
        <v>42639</v>
      </c>
      <c r="E1227" t="str">
        <f>IF(B1227 &lt;&gt; "",( IF(B1227&lt;=var!$F$1, "1","0")), "-1")</f>
        <v>1</v>
      </c>
    </row>
    <row r="1228" spans="1:5">
      <c r="A1228" t="s">
        <v>466</v>
      </c>
      <c r="B1228" s="3">
        <v>42572</v>
      </c>
      <c r="C1228" s="3">
        <v>42572</v>
      </c>
      <c r="D1228" s="3">
        <v>42639</v>
      </c>
      <c r="E1228" t="str">
        <f>IF(B1228 &lt;&gt; "",( IF(B1228&lt;=var!$F$1, "1","0")), "-1")</f>
        <v>1</v>
      </c>
    </row>
    <row r="1229" spans="1:5">
      <c r="A1229" t="s">
        <v>467</v>
      </c>
      <c r="B1229" s="3">
        <v>42572</v>
      </c>
      <c r="C1229" s="3">
        <v>42572</v>
      </c>
      <c r="D1229" s="3">
        <v>42639</v>
      </c>
      <c r="E1229" t="str">
        <f>IF(B1229 &lt;&gt; "",( IF(B1229&lt;=var!$F$1, "1","0")), "-1")</f>
        <v>1</v>
      </c>
    </row>
    <row r="1230" spans="1:5">
      <c r="A1230" t="s">
        <v>468</v>
      </c>
      <c r="B1230" s="3">
        <v>42572</v>
      </c>
      <c r="C1230" s="3">
        <v>42572</v>
      </c>
      <c r="D1230" s="3">
        <v>42639</v>
      </c>
      <c r="E1230" t="str">
        <f>IF(B1230 &lt;&gt; "",( IF(B1230&lt;=var!$F$1, "1","0")), "-1")</f>
        <v>1</v>
      </c>
    </row>
    <row r="1231" spans="1:5">
      <c r="A1231" t="s">
        <v>469</v>
      </c>
      <c r="B1231" s="3">
        <v>42572</v>
      </c>
      <c r="C1231" s="3">
        <v>42572</v>
      </c>
      <c r="D1231" s="3">
        <v>42639</v>
      </c>
      <c r="E1231" t="str">
        <f>IF(B1231 &lt;&gt; "",( IF(B1231&lt;=var!$F$1, "1","0")), "-1")</f>
        <v>1</v>
      </c>
    </row>
    <row r="1232" spans="1:5">
      <c r="A1232" t="s">
        <v>470</v>
      </c>
      <c r="B1232" s="3">
        <v>42572</v>
      </c>
      <c r="C1232" s="3">
        <v>42572</v>
      </c>
      <c r="D1232" s="3">
        <v>42639</v>
      </c>
      <c r="E1232" t="str">
        <f>IF(B1232 &lt;&gt; "",( IF(B1232&lt;=var!$F$1, "1","0")), "-1")</f>
        <v>1</v>
      </c>
    </row>
    <row r="1233" spans="1:5">
      <c r="A1233" t="s">
        <v>471</v>
      </c>
      <c r="B1233" s="3">
        <v>42572</v>
      </c>
      <c r="C1233" s="3">
        <v>42572</v>
      </c>
      <c r="D1233" s="3">
        <v>42639</v>
      </c>
      <c r="E1233" t="str">
        <f>IF(B1233 &lt;&gt; "",( IF(B1233&lt;=var!$F$1, "1","0")), "-1")</f>
        <v>1</v>
      </c>
    </row>
    <row r="1234" spans="1:5">
      <c r="A1234" t="s">
        <v>472</v>
      </c>
      <c r="B1234" s="3">
        <v>42572</v>
      </c>
      <c r="C1234" s="3">
        <v>42572</v>
      </c>
      <c r="D1234" s="3">
        <v>42639</v>
      </c>
      <c r="E1234" t="str">
        <f>IF(B1234 &lt;&gt; "",( IF(B1234&lt;=var!$F$1, "1","0")), "-1")</f>
        <v>1</v>
      </c>
    </row>
    <row r="1235" spans="1:5">
      <c r="A1235" t="s">
        <v>473</v>
      </c>
      <c r="B1235" s="3">
        <v>42572</v>
      </c>
      <c r="C1235" s="3">
        <v>42572</v>
      </c>
      <c r="D1235" s="3">
        <v>42639</v>
      </c>
      <c r="E1235" t="str">
        <f>IF(B1235 &lt;&gt; "",( IF(B1235&lt;=var!$F$1, "1","0")), "-1")</f>
        <v>1</v>
      </c>
    </row>
    <row r="1236" spans="1:5">
      <c r="A1236" t="s">
        <v>474</v>
      </c>
      <c r="B1236" s="3">
        <v>42572</v>
      </c>
      <c r="C1236" s="3">
        <v>42572</v>
      </c>
      <c r="D1236" s="3">
        <v>42639</v>
      </c>
      <c r="E1236" t="str">
        <f>IF(B1236 &lt;&gt; "",( IF(B1236&lt;=var!$F$1, "1","0")), "-1")</f>
        <v>1</v>
      </c>
    </row>
    <row r="1237" spans="1:5">
      <c r="A1237" t="s">
        <v>475</v>
      </c>
      <c r="B1237" s="3">
        <v>42572</v>
      </c>
      <c r="C1237" s="3">
        <v>42572</v>
      </c>
      <c r="D1237" s="3">
        <v>42639</v>
      </c>
      <c r="E1237" t="str">
        <f>IF(B1237 &lt;&gt; "",( IF(B1237&lt;=var!$F$1, "1","0")), "-1")</f>
        <v>1</v>
      </c>
    </row>
    <row r="1238" spans="1:5">
      <c r="A1238" t="s">
        <v>476</v>
      </c>
      <c r="B1238" s="3">
        <v>42572</v>
      </c>
      <c r="C1238" s="3">
        <v>42572</v>
      </c>
      <c r="D1238" s="3">
        <v>42639</v>
      </c>
      <c r="E1238" t="str">
        <f>IF(B1238 &lt;&gt; "",( IF(B1238&lt;=var!$F$1, "1","0")), "-1")</f>
        <v>1</v>
      </c>
    </row>
    <row r="1239" spans="1:5">
      <c r="A1239" t="s">
        <v>477</v>
      </c>
      <c r="B1239" s="3">
        <v>42572</v>
      </c>
      <c r="C1239" s="3">
        <v>42572</v>
      </c>
      <c r="D1239" s="3">
        <v>42639</v>
      </c>
      <c r="E1239" t="str">
        <f>IF(B1239 &lt;&gt; "",( IF(B1239&lt;=var!$F$1, "1","0")), "-1")</f>
        <v>1</v>
      </c>
    </row>
    <row r="1240" spans="1:5">
      <c r="A1240" t="s">
        <v>478</v>
      </c>
      <c r="B1240" s="3">
        <v>42572</v>
      </c>
      <c r="C1240" s="3">
        <v>42572</v>
      </c>
      <c r="D1240" s="3">
        <v>42639</v>
      </c>
      <c r="E1240" t="str">
        <f>IF(B1240 &lt;&gt; "",( IF(B1240&lt;=var!$F$1, "1","0")), "-1")</f>
        <v>1</v>
      </c>
    </row>
    <row r="1241" spans="1:5">
      <c r="A1241" t="s">
        <v>479</v>
      </c>
      <c r="B1241" s="3">
        <v>42572</v>
      </c>
      <c r="C1241" s="3">
        <v>42572</v>
      </c>
      <c r="D1241" s="3">
        <v>42639</v>
      </c>
      <c r="E1241" t="str">
        <f>IF(B1241 &lt;&gt; "",( IF(B1241&lt;=var!$F$1, "1","0")), "-1")</f>
        <v>1</v>
      </c>
    </row>
    <row r="1242" spans="1:5">
      <c r="A1242" t="s">
        <v>480</v>
      </c>
      <c r="B1242" s="3">
        <v>42572</v>
      </c>
      <c r="C1242" s="3">
        <v>42572</v>
      </c>
      <c r="D1242" s="3">
        <v>42639</v>
      </c>
      <c r="E1242" t="str">
        <f>IF(B1242 &lt;&gt; "",( IF(B1242&lt;=var!$F$1, "1","0")), "-1")</f>
        <v>1</v>
      </c>
    </row>
    <row r="1243" spans="1:5">
      <c r="A1243" t="s">
        <v>481</v>
      </c>
      <c r="B1243" s="3">
        <v>42572</v>
      </c>
      <c r="C1243" s="3">
        <v>42572</v>
      </c>
      <c r="D1243" s="3">
        <v>42639</v>
      </c>
      <c r="E1243" t="str">
        <f>IF(B1243 &lt;&gt; "",( IF(B1243&lt;=var!$F$1, "1","0")), "-1")</f>
        <v>1</v>
      </c>
    </row>
    <row r="1244" spans="1:5">
      <c r="A1244" t="s">
        <v>482</v>
      </c>
      <c r="B1244" s="3">
        <v>42572</v>
      </c>
      <c r="C1244" s="3">
        <v>42572</v>
      </c>
      <c r="D1244" s="3">
        <v>42639</v>
      </c>
      <c r="E1244" t="str">
        <f>IF(B1244 &lt;&gt; "",( IF(B1244&lt;=var!$F$1, "1","0")), "-1")</f>
        <v>1</v>
      </c>
    </row>
    <row r="1245" spans="1:5">
      <c r="A1245" t="s">
        <v>483</v>
      </c>
      <c r="B1245" s="3">
        <v>42572</v>
      </c>
      <c r="C1245" s="3">
        <v>42572</v>
      </c>
      <c r="D1245" s="3">
        <v>42639</v>
      </c>
      <c r="E1245" t="str">
        <f>IF(B1245 &lt;&gt; "",( IF(B1245&lt;=var!$F$1, "1","0")), "-1")</f>
        <v>1</v>
      </c>
    </row>
    <row r="1246" spans="1:5">
      <c r="A1246" t="s">
        <v>484</v>
      </c>
      <c r="B1246" s="3">
        <v>42572</v>
      </c>
      <c r="C1246" s="3">
        <v>42572</v>
      </c>
      <c r="D1246" s="3">
        <v>42639</v>
      </c>
      <c r="E1246" t="str">
        <f>IF(B1246 &lt;&gt; "",( IF(B1246&lt;=var!$F$1, "1","0")), "-1")</f>
        <v>1</v>
      </c>
    </row>
    <row r="1247" spans="1:5">
      <c r="A1247" t="s">
        <v>485</v>
      </c>
      <c r="B1247" s="3">
        <v>42572</v>
      </c>
      <c r="C1247" s="3">
        <v>42572</v>
      </c>
      <c r="D1247" s="3">
        <v>42639</v>
      </c>
      <c r="E1247" t="str">
        <f>IF(B1247 &lt;&gt; "",( IF(B1247&lt;=var!$F$1, "1","0")), "-1")</f>
        <v>1</v>
      </c>
    </row>
    <row r="1248" spans="1:5">
      <c r="A1248" t="s">
        <v>486</v>
      </c>
      <c r="B1248" s="3">
        <v>42572</v>
      </c>
      <c r="C1248" s="3">
        <v>42572</v>
      </c>
      <c r="D1248" s="3">
        <v>42639</v>
      </c>
      <c r="E1248" t="str">
        <f>IF(B1248 &lt;&gt; "",( IF(B1248&lt;=var!$F$1, "1","0")), "-1")</f>
        <v>1</v>
      </c>
    </row>
    <row r="1249" spans="1:5">
      <c r="A1249" t="s">
        <v>487</v>
      </c>
      <c r="B1249" s="3">
        <v>42572</v>
      </c>
      <c r="C1249" s="3">
        <v>42572</v>
      </c>
      <c r="D1249" s="3">
        <v>42639</v>
      </c>
      <c r="E1249" t="str">
        <f>IF(B1249 &lt;&gt; "",( IF(B1249&lt;=var!$F$1, "1","0")), "-1")</f>
        <v>1</v>
      </c>
    </row>
    <row r="1250" spans="1:5">
      <c r="A1250" t="s">
        <v>488</v>
      </c>
      <c r="B1250" s="3">
        <v>42572</v>
      </c>
      <c r="C1250" s="3">
        <v>42572</v>
      </c>
      <c r="D1250" s="3">
        <v>42639</v>
      </c>
      <c r="E1250" t="str">
        <f>IF(B1250 &lt;&gt; "",( IF(B1250&lt;=var!$F$1, "1","0")), "-1")</f>
        <v>1</v>
      </c>
    </row>
    <row r="1251" spans="1:5">
      <c r="A1251" t="s">
        <v>489</v>
      </c>
      <c r="B1251" s="3">
        <v>42572</v>
      </c>
      <c r="C1251" s="3">
        <v>42572</v>
      </c>
      <c r="D1251" s="3">
        <v>42639</v>
      </c>
      <c r="E1251" t="str">
        <f>IF(B1251 &lt;&gt; "",( IF(B1251&lt;=var!$F$1, "1","0")), "-1")</f>
        <v>1</v>
      </c>
    </row>
    <row r="1252" spans="1:5">
      <c r="A1252" t="s">
        <v>490</v>
      </c>
      <c r="B1252" s="3">
        <v>42572</v>
      </c>
      <c r="C1252" s="3">
        <v>42572</v>
      </c>
      <c r="D1252" s="3">
        <v>42639</v>
      </c>
      <c r="E1252" t="str">
        <f>IF(B1252 &lt;&gt; "",( IF(B1252&lt;=var!$F$1, "1","0")), "-1")</f>
        <v>1</v>
      </c>
    </row>
    <row r="1253" spans="1:5">
      <c r="A1253" t="s">
        <v>503</v>
      </c>
      <c r="B1253" s="3">
        <v>42572</v>
      </c>
      <c r="C1253" s="3">
        <v>42572</v>
      </c>
      <c r="D1253" s="3">
        <v>42639</v>
      </c>
      <c r="E1253" t="str">
        <f>IF(B1253 &lt;&gt; "",( IF(B1253&lt;=var!$F$1, "1","0")), "-1")</f>
        <v>1</v>
      </c>
    </row>
    <row r="1254" spans="1:5">
      <c r="A1254" t="s">
        <v>505</v>
      </c>
      <c r="B1254" s="3">
        <v>42572</v>
      </c>
      <c r="C1254" s="3">
        <v>42572</v>
      </c>
      <c r="D1254" s="3">
        <v>42639</v>
      </c>
      <c r="E1254" t="str">
        <f>IF(B1254 &lt;&gt; "",( IF(B1254&lt;=var!$F$1, "1","0")), "-1")</f>
        <v>1</v>
      </c>
    </row>
    <row r="1255" spans="1:5">
      <c r="A1255" t="s">
        <v>504</v>
      </c>
      <c r="B1255" s="3">
        <v>42572</v>
      </c>
      <c r="C1255" s="3">
        <v>42572</v>
      </c>
      <c r="D1255" s="3">
        <v>42639</v>
      </c>
      <c r="E1255" t="str">
        <f>IF(B1255 &lt;&gt; "",( IF(B1255&lt;=var!$F$1, "1","0")), "-1")</f>
        <v>1</v>
      </c>
    </row>
    <row r="1256" spans="1:5">
      <c r="A1256" t="s">
        <v>507</v>
      </c>
      <c r="B1256" s="3">
        <v>42572</v>
      </c>
      <c r="C1256" s="3">
        <v>42572</v>
      </c>
      <c r="D1256" s="3">
        <v>42639</v>
      </c>
      <c r="E1256" t="str">
        <f>IF(B1256 &lt;&gt; "",( IF(B1256&lt;=var!$F$1, "1","0")), "-1")</f>
        <v>1</v>
      </c>
    </row>
    <row r="1257" spans="1:5">
      <c r="A1257" t="s">
        <v>508</v>
      </c>
      <c r="B1257" s="3">
        <v>42572</v>
      </c>
      <c r="C1257" s="3">
        <v>42572</v>
      </c>
      <c r="D1257" s="3">
        <v>42639</v>
      </c>
      <c r="E1257" t="str">
        <f>IF(B1257 &lt;&gt; "",( IF(B1257&lt;=var!$F$1, "1","0")), "-1")</f>
        <v>1</v>
      </c>
    </row>
    <row r="1258" spans="1:5">
      <c r="A1258" t="s">
        <v>506</v>
      </c>
      <c r="B1258" s="3">
        <v>42572</v>
      </c>
      <c r="C1258" s="3">
        <v>42572</v>
      </c>
      <c r="D1258" s="3">
        <v>42639</v>
      </c>
      <c r="E1258" t="str">
        <f>IF(B1258 &lt;&gt; "",( IF(B1258&lt;=var!$F$1, "1","0")), "-1")</f>
        <v>1</v>
      </c>
    </row>
    <row r="1259" spans="1:5">
      <c r="A1259" t="s">
        <v>738</v>
      </c>
      <c r="B1259" s="3">
        <v>42572</v>
      </c>
      <c r="C1259" s="3">
        <v>42206</v>
      </c>
      <c r="D1259" s="3">
        <v>42639</v>
      </c>
      <c r="E1259" t="str">
        <f>IF(B1259 &lt;&gt; "",( IF(B1259&lt;=var!$F$1, "1","0")), "-1")</f>
        <v>1</v>
      </c>
    </row>
    <row r="1260" spans="1:5">
      <c r="A1260" t="s">
        <v>897</v>
      </c>
      <c r="B1260" s="3">
        <v>42572</v>
      </c>
      <c r="C1260" s="3">
        <v>42572</v>
      </c>
      <c r="D1260" s="3">
        <v>42625</v>
      </c>
      <c r="E1260" t="str">
        <f>IF(B1260 &lt;&gt; "",( IF(B1260&lt;=var!$F$1, "1","0")), "-1")</f>
        <v>1</v>
      </c>
    </row>
    <row r="1261" spans="1:5">
      <c r="A1261" t="s">
        <v>898</v>
      </c>
      <c r="B1261" s="3">
        <v>42572</v>
      </c>
      <c r="C1261" s="3">
        <v>42572</v>
      </c>
      <c r="D1261" s="3">
        <v>42639</v>
      </c>
      <c r="E1261" t="str">
        <f>IF(B1261 &lt;&gt; "",( IF(B1261&lt;=var!$F$1, "1","0")), "-1")</f>
        <v>1</v>
      </c>
    </row>
    <row r="1262" spans="1:5">
      <c r="A1262" t="s">
        <v>899</v>
      </c>
      <c r="B1262" s="3">
        <v>42572</v>
      </c>
      <c r="C1262" s="3">
        <v>42572</v>
      </c>
      <c r="D1262" s="3">
        <v>42639</v>
      </c>
      <c r="E1262" t="str">
        <f>IF(B1262 &lt;&gt; "",( IF(B1262&lt;=var!$F$1, "1","0")), "-1")</f>
        <v>1</v>
      </c>
    </row>
    <row r="1263" spans="1:5">
      <c r="A1263" t="s">
        <v>900</v>
      </c>
      <c r="B1263" s="3">
        <v>42572</v>
      </c>
      <c r="C1263" s="3">
        <v>42572</v>
      </c>
      <c r="D1263" s="3">
        <v>42639</v>
      </c>
      <c r="E1263" t="str">
        <f>IF(B1263 &lt;&gt; "",( IF(B1263&lt;=var!$F$1, "1","0")), "-1")</f>
        <v>1</v>
      </c>
    </row>
    <row r="1264" spans="1:5">
      <c r="A1264" t="s">
        <v>901</v>
      </c>
      <c r="B1264" s="3">
        <v>42572</v>
      </c>
      <c r="C1264" s="3">
        <v>42572</v>
      </c>
      <c r="D1264" s="3">
        <v>42639</v>
      </c>
      <c r="E1264" t="str">
        <f>IF(B1264 &lt;&gt; "",( IF(B1264&lt;=var!$F$1, "1","0")), "-1")</f>
        <v>1</v>
      </c>
    </row>
    <row r="1265" spans="1:5">
      <c r="A1265" t="s">
        <v>902</v>
      </c>
      <c r="B1265" s="3">
        <v>42572</v>
      </c>
      <c r="C1265" s="3">
        <v>42572</v>
      </c>
      <c r="D1265" s="3">
        <v>42639</v>
      </c>
      <c r="E1265" t="str">
        <f>IF(B1265 &lt;&gt; "",( IF(B1265&lt;=var!$F$1, "1","0")), "-1")</f>
        <v>1</v>
      </c>
    </row>
    <row r="1266" spans="1:5">
      <c r="A1266" t="s">
        <v>1024</v>
      </c>
      <c r="B1266" s="3">
        <v>42586</v>
      </c>
      <c r="C1266" s="3">
        <v>42586</v>
      </c>
      <c r="D1266" s="3">
        <v>42625</v>
      </c>
      <c r="E1266" t="str">
        <f>IF(B1266 &lt;&gt; "",( IF(B1266&lt;=var!$F$1, "1","0")), "-1")</f>
        <v>1</v>
      </c>
    </row>
    <row r="1267" spans="1:5">
      <c r="A1267" t="s">
        <v>1025</v>
      </c>
      <c r="B1267" s="3">
        <v>42586</v>
      </c>
      <c r="C1267" s="3">
        <v>42586</v>
      </c>
      <c r="D1267" s="3">
        <v>42625</v>
      </c>
      <c r="E1267" t="str">
        <f>IF(B1267 &lt;&gt; "",( IF(B1267&lt;=var!$F$1, "1","0")), "-1")</f>
        <v>1</v>
      </c>
    </row>
    <row r="1268" spans="1:5">
      <c r="A1268" t="s">
        <v>1026</v>
      </c>
      <c r="B1268" s="3">
        <v>42586</v>
      </c>
      <c r="C1268" s="3">
        <v>42586</v>
      </c>
      <c r="D1268" s="3">
        <v>42625</v>
      </c>
      <c r="E1268" t="str">
        <f>IF(B1268 &lt;&gt; "",( IF(B1268&lt;=var!$F$1, "1","0")), "-1")</f>
        <v>1</v>
      </c>
    </row>
    <row r="1269" spans="1:5">
      <c r="A1269" t="s">
        <v>1023</v>
      </c>
      <c r="B1269" s="3">
        <v>42586</v>
      </c>
      <c r="C1269" s="3">
        <v>42586</v>
      </c>
      <c r="D1269" s="3">
        <v>42625</v>
      </c>
      <c r="E1269" t="str">
        <f>IF(B1269 &lt;&gt; "",( IF(B1269&lt;=var!$F$1, "1","0")), "-1")</f>
        <v>1</v>
      </c>
    </row>
    <row r="1270" spans="1:5">
      <c r="A1270" t="s">
        <v>1028</v>
      </c>
      <c r="B1270" s="3">
        <v>42612</v>
      </c>
      <c r="C1270" s="3">
        <v>42612</v>
      </c>
      <c r="D1270" s="3">
        <v>42662</v>
      </c>
      <c r="E1270" t="str">
        <f>IF(B1270 &lt;&gt; "",( IF(B1270&lt;=var!$F$1, "1","0")), "-1")</f>
        <v>0</v>
      </c>
    </row>
    <row r="1271" spans="1:5">
      <c r="A1271" t="s">
        <v>1029</v>
      </c>
      <c r="B1271" s="3">
        <v>42586</v>
      </c>
      <c r="C1271" s="3">
        <v>42586</v>
      </c>
      <c r="D1271" s="3">
        <v>42625</v>
      </c>
      <c r="E1271" t="str">
        <f>IF(B1271 &lt;&gt; "",( IF(B1271&lt;=var!$F$1, "1","0")), "-1")</f>
        <v>1</v>
      </c>
    </row>
    <row r="1272" spans="1:5">
      <c r="A1272" t="s">
        <v>1030</v>
      </c>
      <c r="B1272" s="3">
        <v>42586</v>
      </c>
      <c r="C1272" s="3">
        <v>42586</v>
      </c>
      <c r="D1272" s="3">
        <v>42625</v>
      </c>
      <c r="E1272" t="str">
        <f>IF(B1272 &lt;&gt; "",( IF(B1272&lt;=var!$F$1, "1","0")), "-1")</f>
        <v>1</v>
      </c>
    </row>
    <row r="1273" spans="1:5">
      <c r="A1273" t="s">
        <v>1027</v>
      </c>
      <c r="B1273" s="3">
        <v>42604</v>
      </c>
      <c r="C1273" s="3">
        <v>42604</v>
      </c>
      <c r="D1273" s="3">
        <v>42662</v>
      </c>
      <c r="E1273" t="str">
        <f>IF(B1273 &lt;&gt; "",( IF(B1273&lt;=var!$F$1, "1","0")), "-1")</f>
        <v>0</v>
      </c>
    </row>
    <row r="1274" spans="1:5">
      <c r="A1274" t="s">
        <v>1031</v>
      </c>
      <c r="B1274" s="3">
        <v>42604</v>
      </c>
      <c r="C1274" s="3">
        <v>42604</v>
      </c>
      <c r="D1274" s="3">
        <v>42662</v>
      </c>
      <c r="E1274" t="str">
        <f>IF(B1274 &lt;&gt; "",( IF(B1274&lt;=var!$F$1, "1","0")), "-1")</f>
        <v>0</v>
      </c>
    </row>
    <row r="1275" spans="1:5">
      <c r="A1275" t="s">
        <v>1033</v>
      </c>
      <c r="B1275" s="3">
        <v>42586</v>
      </c>
      <c r="C1275" s="3">
        <v>42586</v>
      </c>
      <c r="D1275" s="3">
        <v>42625</v>
      </c>
      <c r="E1275" t="str">
        <f>IF(B1275 &lt;&gt; "",( IF(B1275&lt;=var!$F$1, "1","0")), "-1")</f>
        <v>1</v>
      </c>
    </row>
    <row r="1276" spans="1:5">
      <c r="A1276" t="s">
        <v>1034</v>
      </c>
      <c r="B1276" s="3">
        <v>42586</v>
      </c>
      <c r="C1276" s="3">
        <v>42586</v>
      </c>
      <c r="D1276" s="3">
        <v>42632</v>
      </c>
      <c r="E1276" t="str">
        <f>IF(B1276 &lt;&gt; "",( IF(B1276&lt;=var!$F$1, "1","0")), "-1")</f>
        <v>1</v>
      </c>
    </row>
    <row r="1277" spans="1:5">
      <c r="A1277" t="s">
        <v>1035</v>
      </c>
      <c r="B1277" s="3">
        <v>42586</v>
      </c>
      <c r="C1277" s="3">
        <v>42586</v>
      </c>
      <c r="D1277" s="3">
        <v>42632</v>
      </c>
      <c r="E1277" t="str">
        <f>IF(B1277 &lt;&gt; "",( IF(B1277&lt;=var!$F$1, "1","0")), "-1")</f>
        <v>1</v>
      </c>
    </row>
    <row r="1278" spans="1:5">
      <c r="A1278" t="s">
        <v>1036</v>
      </c>
      <c r="B1278" s="3">
        <v>42586</v>
      </c>
      <c r="C1278" s="3">
        <v>42586</v>
      </c>
      <c r="D1278" s="3">
        <v>42632</v>
      </c>
      <c r="E1278" t="str">
        <f>IF(B1278 &lt;&gt; "",( IF(B1278&lt;=var!$F$1, "1","0")), "-1")</f>
        <v>1</v>
      </c>
    </row>
    <row r="1279" spans="1:5">
      <c r="A1279" t="s">
        <v>1032</v>
      </c>
      <c r="B1279" s="3">
        <v>42604</v>
      </c>
      <c r="C1279" s="3">
        <v>42604</v>
      </c>
      <c r="D1279" s="3">
        <v>42662</v>
      </c>
      <c r="E1279" t="str">
        <f>IF(B1279 &lt;&gt; "",( IF(B1279&lt;=var!$F$1, "1","0")), "-1")</f>
        <v>0</v>
      </c>
    </row>
    <row r="1280" spans="1:5">
      <c r="A1280" t="s">
        <v>1022</v>
      </c>
      <c r="B1280" s="3">
        <v>42604</v>
      </c>
      <c r="C1280" s="3">
        <v>42604</v>
      </c>
      <c r="D1280" s="3">
        <v>42662</v>
      </c>
      <c r="E1280" t="str">
        <f>IF(B1280 &lt;&gt; "",( IF(B1280&lt;=var!$F$1, "1","0")), "-1")</f>
        <v>0</v>
      </c>
    </row>
    <row r="1281" spans="1:5">
      <c r="A1281" t="s">
        <v>1037</v>
      </c>
      <c r="B1281" s="3">
        <v>42604</v>
      </c>
      <c r="C1281" s="3">
        <v>42604</v>
      </c>
      <c r="D1281" s="3">
        <v>42662</v>
      </c>
      <c r="E1281" t="str">
        <f>IF(B1281 &lt;&gt; "",( IF(B1281&lt;=var!$F$1, "1","0")), "-1")</f>
        <v>0</v>
      </c>
    </row>
    <row r="1282" spans="1:5">
      <c r="A1282" t="s">
        <v>1038</v>
      </c>
      <c r="B1282" s="3">
        <v>42597</v>
      </c>
      <c r="C1282" s="3">
        <v>42597</v>
      </c>
      <c r="D1282" s="3">
        <v>42632</v>
      </c>
      <c r="E1282" t="str">
        <f>IF(B1282 &lt;&gt; "",( IF(B1282&lt;=var!$F$1, "1","0")), "-1")</f>
        <v>1</v>
      </c>
    </row>
    <row r="1283" spans="1:5">
      <c r="A1283" t="s">
        <v>2317</v>
      </c>
      <c r="B1283" s="3">
        <v>42586</v>
      </c>
      <c r="C1283" s="3">
        <v>42586</v>
      </c>
      <c r="D1283" s="3">
        <v>42641</v>
      </c>
      <c r="E1283" t="str">
        <f>IF(B1283 &lt;&gt; "",( IF(B1283&lt;=var!$F$1, "1","0")), "-1")</f>
        <v>1</v>
      </c>
    </row>
    <row r="1284" spans="1:5">
      <c r="A1284" t="s">
        <v>1039</v>
      </c>
      <c r="B1284" s="3">
        <v>42586</v>
      </c>
      <c r="C1284" s="3">
        <v>42586</v>
      </c>
      <c r="D1284" s="3">
        <v>42641</v>
      </c>
      <c r="E1284" t="str">
        <f>IF(B1284 &lt;&gt; "",( IF(B1284&lt;=var!$F$1, "1","0")), "-1")</f>
        <v>1</v>
      </c>
    </row>
    <row r="1285" spans="1:5">
      <c r="A1285" t="s">
        <v>1040</v>
      </c>
      <c r="B1285" s="3">
        <v>42586</v>
      </c>
      <c r="C1285" s="3">
        <v>42586</v>
      </c>
      <c r="D1285" s="3">
        <v>42641</v>
      </c>
      <c r="E1285" t="str">
        <f>IF(B1285 &lt;&gt; "",( IF(B1285&lt;=var!$F$1, "1","0")), "-1")</f>
        <v>1</v>
      </c>
    </row>
    <row r="1286" spans="1:5">
      <c r="A1286" t="s">
        <v>5279</v>
      </c>
      <c r="B1286" s="3">
        <v>42604</v>
      </c>
      <c r="C1286" s="3">
        <v>42604</v>
      </c>
      <c r="D1286" s="3">
        <v>42662</v>
      </c>
      <c r="E1286" t="str">
        <f>IF(B1286 &lt;&gt; "",( IF(B1286&lt;=var!$F$1, "1","0")), "-1")</f>
        <v>0</v>
      </c>
    </row>
    <row r="1287" spans="1:5">
      <c r="A1287" t="s">
        <v>1041</v>
      </c>
      <c r="B1287" s="3">
        <v>42586</v>
      </c>
      <c r="C1287" s="3">
        <v>42586</v>
      </c>
      <c r="D1287" s="3">
        <v>42641</v>
      </c>
      <c r="E1287" t="str">
        <f>IF(B1287 &lt;&gt; "",( IF(B1287&lt;=var!$F$1, "1","0")), "-1")</f>
        <v>1</v>
      </c>
    </row>
    <row r="1288" spans="1:5">
      <c r="A1288" t="s">
        <v>1042</v>
      </c>
      <c r="B1288" s="3">
        <v>42612</v>
      </c>
      <c r="C1288" s="3">
        <v>42612</v>
      </c>
      <c r="D1288" s="3">
        <v>42662</v>
      </c>
      <c r="E1288" t="str">
        <f>IF(B1288 &lt;&gt; "",( IF(B1288&lt;=var!$F$1, "1","0")), "-1")</f>
        <v>0</v>
      </c>
    </row>
    <row r="1289" spans="1:5">
      <c r="A1289" t="s">
        <v>1021</v>
      </c>
      <c r="B1289" s="3">
        <v>42604</v>
      </c>
      <c r="C1289" s="3">
        <v>42604</v>
      </c>
      <c r="D1289" s="3">
        <v>42662</v>
      </c>
      <c r="E1289" t="str">
        <f>IF(B1289 &lt;&gt; "",( IF(B1289&lt;=var!$F$1, "1","0")), "-1")</f>
        <v>0</v>
      </c>
    </row>
    <row r="1290" spans="1:5">
      <c r="A1290" t="s">
        <v>491</v>
      </c>
      <c r="B1290" s="3"/>
      <c r="C1290" s="3">
        <v>42556</v>
      </c>
      <c r="D1290" s="3">
        <v>42556</v>
      </c>
      <c r="E1290" t="str">
        <f>IF(B1290 &lt;&gt; "",( IF(B1290&lt;=var!$F$1, "1","0")), "-1")</f>
        <v>-1</v>
      </c>
    </row>
    <row r="1291" spans="1:5">
      <c r="A1291" t="s">
        <v>1160</v>
      </c>
      <c r="B1291" s="3"/>
      <c r="C1291" s="3">
        <v>42556</v>
      </c>
      <c r="D1291" s="3">
        <v>42556</v>
      </c>
      <c r="E1291" t="str">
        <f>IF(B1291 &lt;&gt; "",( IF(B1291&lt;=var!$F$1, "1","0")), "-1")</f>
        <v>-1</v>
      </c>
    </row>
    <row r="1292" spans="1:5">
      <c r="A1292" t="s">
        <v>1161</v>
      </c>
      <c r="B1292" s="3"/>
      <c r="C1292" s="3">
        <v>42556</v>
      </c>
      <c r="D1292" s="3">
        <v>42556</v>
      </c>
      <c r="E1292" t="str">
        <f>IF(B1292 &lt;&gt; "",( IF(B1292&lt;=var!$F$1, "1","0")), "-1")</f>
        <v>-1</v>
      </c>
    </row>
    <row r="1293" spans="1:5">
      <c r="A1293" t="s">
        <v>1162</v>
      </c>
      <c r="B1293" s="3"/>
      <c r="C1293" s="3">
        <v>42556</v>
      </c>
      <c r="D1293" s="3">
        <v>42556</v>
      </c>
      <c r="E1293" t="str">
        <f>IF(B1293 &lt;&gt; "",( IF(B1293&lt;=var!$F$1, "1","0")), "-1")</f>
        <v>-1</v>
      </c>
    </row>
    <row r="1294" spans="1:5">
      <c r="A1294" t="s">
        <v>1163</v>
      </c>
      <c r="B1294" s="3"/>
      <c r="C1294" s="3">
        <v>42556</v>
      </c>
      <c r="D1294" s="3">
        <v>42556</v>
      </c>
      <c r="E1294" t="str">
        <f>IF(B1294 &lt;&gt; "",( IF(B1294&lt;=var!$F$1, "1","0")), "-1")</f>
        <v>-1</v>
      </c>
    </row>
    <row r="1295" spans="1:5">
      <c r="A1295" t="s">
        <v>1164</v>
      </c>
      <c r="B1295" s="3"/>
      <c r="C1295" s="3">
        <v>42556</v>
      </c>
      <c r="D1295" s="3">
        <v>42556</v>
      </c>
      <c r="E1295" t="str">
        <f>IF(B1295 &lt;&gt; "",( IF(B1295&lt;=var!$F$1, "1","0")), "-1")</f>
        <v>-1</v>
      </c>
    </row>
    <row r="1296" spans="1:5">
      <c r="A1296" t="s">
        <v>1165</v>
      </c>
      <c r="B1296" s="3"/>
      <c r="C1296" s="3">
        <v>42556</v>
      </c>
      <c r="D1296" s="3">
        <v>42556</v>
      </c>
      <c r="E1296" t="str">
        <f>IF(B1296 &lt;&gt; "",( IF(B1296&lt;=var!$F$1, "1","0")), "-1")</f>
        <v>-1</v>
      </c>
    </row>
    <row r="1297" spans="1:5">
      <c r="A1297" t="s">
        <v>1166</v>
      </c>
      <c r="B1297" s="3"/>
      <c r="C1297" s="3">
        <v>42556</v>
      </c>
      <c r="D1297" s="3">
        <v>42556</v>
      </c>
      <c r="E1297" t="str">
        <f>IF(B1297 &lt;&gt; "",( IF(B1297&lt;=var!$F$1, "1","0")), "-1")</f>
        <v>-1</v>
      </c>
    </row>
    <row r="1298" spans="1:5">
      <c r="A1298" t="s">
        <v>1167</v>
      </c>
      <c r="B1298" s="3"/>
      <c r="C1298" s="3">
        <v>42556</v>
      </c>
      <c r="D1298" s="3">
        <v>42556</v>
      </c>
      <c r="E1298" t="str">
        <f>IF(B1298 &lt;&gt; "",( IF(B1298&lt;=var!$F$1, "1","0")), "-1")</f>
        <v>-1</v>
      </c>
    </row>
    <row r="1299" spans="1:5">
      <c r="A1299" t="s">
        <v>1168</v>
      </c>
      <c r="B1299" s="3"/>
      <c r="C1299" s="3">
        <v>42556</v>
      </c>
      <c r="D1299" s="3">
        <v>42556</v>
      </c>
      <c r="E1299" t="str">
        <f>IF(B1299 &lt;&gt; "",( IF(B1299&lt;=var!$F$1, "1","0")), "-1")</f>
        <v>-1</v>
      </c>
    </row>
    <row r="1300" spans="1:5">
      <c r="A1300" t="s">
        <v>1169</v>
      </c>
      <c r="B1300" s="3"/>
      <c r="C1300" s="3">
        <v>42556</v>
      </c>
      <c r="D1300" s="3">
        <v>42556</v>
      </c>
      <c r="E1300" t="str">
        <f>IF(B1300 &lt;&gt; "",( IF(B1300&lt;=var!$F$1, "1","0")), "-1")</f>
        <v>-1</v>
      </c>
    </row>
    <row r="1301" spans="1:5">
      <c r="A1301" t="s">
        <v>1170</v>
      </c>
      <c r="B1301" s="3"/>
      <c r="C1301" s="3">
        <v>42556</v>
      </c>
      <c r="D1301" s="3">
        <v>42556</v>
      </c>
      <c r="E1301" t="str">
        <f>IF(B1301 &lt;&gt; "",( IF(B1301&lt;=var!$F$1, "1","0")), "-1")</f>
        <v>-1</v>
      </c>
    </row>
    <row r="1302" spans="1:5">
      <c r="A1302" t="s">
        <v>1171</v>
      </c>
      <c r="B1302" s="3"/>
      <c r="C1302" s="3">
        <v>42556</v>
      </c>
      <c r="D1302" s="3">
        <v>42556</v>
      </c>
      <c r="E1302" t="str">
        <f>IF(B1302 &lt;&gt; "",( IF(B1302&lt;=var!$F$1, "1","0")), "-1")</f>
        <v>-1</v>
      </c>
    </row>
    <row r="1303" spans="1:5">
      <c r="A1303" t="s">
        <v>1172</v>
      </c>
      <c r="B1303" s="3"/>
      <c r="C1303" s="3">
        <v>42556</v>
      </c>
      <c r="D1303" s="3">
        <v>42556</v>
      </c>
      <c r="E1303" t="str">
        <f>IF(B1303 &lt;&gt; "",( IF(B1303&lt;=var!$F$1, "1","0")), "-1")</f>
        <v>-1</v>
      </c>
    </row>
    <row r="1304" spans="1:5">
      <c r="A1304" t="s">
        <v>1173</v>
      </c>
      <c r="B1304" s="3"/>
      <c r="C1304" s="3">
        <v>42556</v>
      </c>
      <c r="D1304" s="3">
        <v>42556</v>
      </c>
      <c r="E1304" t="str">
        <f>IF(B1304 &lt;&gt; "",( IF(B1304&lt;=var!$F$1, "1","0")), "-1")</f>
        <v>-1</v>
      </c>
    </row>
    <row r="1305" spans="1:5">
      <c r="A1305" t="s">
        <v>1174</v>
      </c>
      <c r="B1305" s="3"/>
      <c r="C1305" s="3">
        <v>42556</v>
      </c>
      <c r="D1305" s="3">
        <v>42556</v>
      </c>
      <c r="E1305" t="str">
        <f>IF(B1305 &lt;&gt; "",( IF(B1305&lt;=var!$F$1, "1","0")), "-1")</f>
        <v>-1</v>
      </c>
    </row>
    <row r="1306" spans="1:5">
      <c r="A1306" t="s">
        <v>1175</v>
      </c>
      <c r="B1306" s="3"/>
      <c r="C1306" s="3">
        <v>42556</v>
      </c>
      <c r="D1306" s="3">
        <v>42556</v>
      </c>
      <c r="E1306" t="str">
        <f>IF(B1306 &lt;&gt; "",( IF(B1306&lt;=var!$F$1, "1","0")), "-1")</f>
        <v>-1</v>
      </c>
    </row>
    <row r="1307" spans="1:5">
      <c r="A1307" t="s">
        <v>1176</v>
      </c>
      <c r="B1307" s="3"/>
      <c r="C1307" s="3">
        <v>42556</v>
      </c>
      <c r="D1307" s="3">
        <v>42556</v>
      </c>
      <c r="E1307" t="str">
        <f>IF(B1307 &lt;&gt; "",( IF(B1307&lt;=var!$F$1, "1","0")), "-1")</f>
        <v>-1</v>
      </c>
    </row>
    <row r="1308" spans="1:5">
      <c r="A1308" t="s">
        <v>1177</v>
      </c>
      <c r="B1308" s="3"/>
      <c r="C1308" s="3">
        <v>42556</v>
      </c>
      <c r="D1308" s="3">
        <v>42556</v>
      </c>
      <c r="E1308" t="str">
        <f>IF(B1308 &lt;&gt; "",( IF(B1308&lt;=var!$F$1, "1","0")), "-1")</f>
        <v>-1</v>
      </c>
    </row>
    <row r="1309" spans="1:5">
      <c r="A1309" t="s">
        <v>1178</v>
      </c>
      <c r="B1309" s="3"/>
      <c r="C1309" s="3">
        <v>42556</v>
      </c>
      <c r="D1309" s="3">
        <v>42556</v>
      </c>
      <c r="E1309" t="str">
        <f>IF(B1309 &lt;&gt; "",( IF(B1309&lt;=var!$F$1, "1","0")), "-1")</f>
        <v>-1</v>
      </c>
    </row>
    <row r="1310" spans="1:5">
      <c r="A1310" t="s">
        <v>1179</v>
      </c>
      <c r="B1310" s="3"/>
      <c r="C1310" s="3">
        <v>42556</v>
      </c>
      <c r="D1310" s="3">
        <v>42556</v>
      </c>
      <c r="E1310" t="str">
        <f>IF(B1310 &lt;&gt; "",( IF(B1310&lt;=var!$F$1, "1","0")), "-1")</f>
        <v>-1</v>
      </c>
    </row>
    <row r="1311" spans="1:5">
      <c r="A1311" t="s">
        <v>1180</v>
      </c>
      <c r="B1311" s="3"/>
      <c r="C1311" s="3">
        <v>42556</v>
      </c>
      <c r="D1311" s="3">
        <v>42556</v>
      </c>
      <c r="E1311" t="str">
        <f>IF(B1311 &lt;&gt; "",( IF(B1311&lt;=var!$F$1, "1","0")), "-1")</f>
        <v>-1</v>
      </c>
    </row>
    <row r="1312" spans="1:5">
      <c r="A1312" t="s">
        <v>1181</v>
      </c>
      <c r="B1312" s="3"/>
      <c r="C1312" s="3">
        <v>42556</v>
      </c>
      <c r="D1312" s="3">
        <v>42556</v>
      </c>
      <c r="E1312" t="str">
        <f>IF(B1312 &lt;&gt; "",( IF(B1312&lt;=var!$F$1, "1","0")), "-1")</f>
        <v>-1</v>
      </c>
    </row>
    <row r="1313" spans="1:5">
      <c r="A1313" t="s">
        <v>1182</v>
      </c>
      <c r="B1313" s="3"/>
      <c r="C1313" s="3">
        <v>42556</v>
      </c>
      <c r="D1313" s="3">
        <v>42556</v>
      </c>
      <c r="E1313" t="str">
        <f>IF(B1313 &lt;&gt; "",( IF(B1313&lt;=var!$F$1, "1","0")), "-1")</f>
        <v>-1</v>
      </c>
    </row>
    <row r="1314" spans="1:5">
      <c r="A1314" t="s">
        <v>1573</v>
      </c>
      <c r="B1314" s="3"/>
      <c r="C1314" s="3">
        <v>42656</v>
      </c>
      <c r="D1314" s="3">
        <v>42656</v>
      </c>
      <c r="E1314" t="str">
        <f>IF(B1314 &lt;&gt; "",( IF(B1314&lt;=var!$F$1, "1","0")), "-1")</f>
        <v>-1</v>
      </c>
    </row>
    <row r="1315" spans="1:5">
      <c r="A1315" t="s">
        <v>492</v>
      </c>
      <c r="B1315" s="3"/>
      <c r="C1315" s="3">
        <v>42556</v>
      </c>
      <c r="D1315" s="3">
        <v>42556</v>
      </c>
      <c r="E1315" t="str">
        <f>IF(B1315 &lt;&gt; "",( IF(B1315&lt;=var!$F$1, "1","0")), "-1")</f>
        <v>-1</v>
      </c>
    </row>
    <row r="1316" spans="1:5">
      <c r="A1316" t="s">
        <v>1183</v>
      </c>
      <c r="B1316" s="3"/>
      <c r="C1316" s="3">
        <v>42653</v>
      </c>
      <c r="D1316" s="3">
        <v>42653</v>
      </c>
      <c r="E1316" t="str">
        <f>IF(B1316 &lt;&gt; "",( IF(B1316&lt;=var!$F$1, "1","0")), "-1")</f>
        <v>-1</v>
      </c>
    </row>
    <row r="1317" spans="1:5">
      <c r="A1317" t="s">
        <v>493</v>
      </c>
      <c r="B1317" s="3"/>
      <c r="C1317" s="3">
        <v>42556</v>
      </c>
      <c r="D1317" s="3">
        <v>42556</v>
      </c>
      <c r="E1317" t="str">
        <f>IF(B1317 &lt;&gt; "",( IF(B1317&lt;=var!$F$1, "1","0")), "-1")</f>
        <v>-1</v>
      </c>
    </row>
    <row r="1318" spans="1:5">
      <c r="A1318" t="s">
        <v>1043</v>
      </c>
      <c r="B1318" s="3"/>
      <c r="C1318" s="3">
        <v>42634</v>
      </c>
      <c r="D1318" s="3">
        <v>42634</v>
      </c>
      <c r="E1318" t="str">
        <f>IF(B1318 &lt;&gt; "",( IF(B1318&lt;=var!$F$1, "1","0")), "-1")</f>
        <v>-1</v>
      </c>
    </row>
    <row r="1319" spans="1:5">
      <c r="A1319" t="s">
        <v>494</v>
      </c>
      <c r="B1319" s="3"/>
      <c r="C1319" s="3">
        <v>42556</v>
      </c>
      <c r="D1319" s="3">
        <v>42556</v>
      </c>
      <c r="E1319" t="str">
        <f>IF(B1319 &lt;&gt; "",( IF(B1319&lt;=var!$F$1, "1","0")), "-1")</f>
        <v>-1</v>
      </c>
    </row>
    <row r="1320" spans="1:5">
      <c r="A1320" t="s">
        <v>1184</v>
      </c>
      <c r="B1320" s="3"/>
      <c r="C1320" s="3">
        <v>42556</v>
      </c>
      <c r="D1320" s="3">
        <v>42556</v>
      </c>
      <c r="E1320" t="str">
        <f>IF(B1320 &lt;&gt; "",( IF(B1320&lt;=var!$F$1, "1","0")), "-1")</f>
        <v>-1</v>
      </c>
    </row>
    <row r="1321" spans="1:5">
      <c r="A1321" t="s">
        <v>1468</v>
      </c>
      <c r="B1321" s="3"/>
      <c r="C1321" s="3">
        <v>42556</v>
      </c>
      <c r="D1321" s="3">
        <v>42556</v>
      </c>
      <c r="E1321" t="str">
        <f>IF(B1321 &lt;&gt; "",( IF(B1321&lt;=var!$F$1, "1","0")), "-1")</f>
        <v>-1</v>
      </c>
    </row>
    <row r="1322" spans="1:5">
      <c r="A1322" t="s">
        <v>1469</v>
      </c>
      <c r="B1322" s="3"/>
      <c r="C1322" s="3">
        <v>42556</v>
      </c>
      <c r="D1322" s="3">
        <v>42556</v>
      </c>
      <c r="E1322" t="str">
        <f>IF(B1322 &lt;&gt; "",( IF(B1322&lt;=var!$F$1, "1","0")), "-1")</f>
        <v>-1</v>
      </c>
    </row>
    <row r="1323" spans="1:5">
      <c r="A1323" t="s">
        <v>1470</v>
      </c>
      <c r="B1323" s="3"/>
      <c r="C1323" s="3">
        <v>42556</v>
      </c>
      <c r="D1323" s="3">
        <v>42556</v>
      </c>
      <c r="E1323" t="str">
        <f>IF(B1323 &lt;&gt; "",( IF(B1323&lt;=var!$F$1, "1","0")), "-1")</f>
        <v>-1</v>
      </c>
    </row>
    <row r="1324" spans="1:5">
      <c r="A1324" t="s">
        <v>1471</v>
      </c>
      <c r="B1324" s="3"/>
      <c r="C1324" s="3">
        <v>42556</v>
      </c>
      <c r="D1324" s="3">
        <v>42556</v>
      </c>
      <c r="E1324" t="str">
        <f>IF(B1324 &lt;&gt; "",( IF(B1324&lt;=var!$F$1, "1","0")), "-1")</f>
        <v>-1</v>
      </c>
    </row>
    <row r="1325" spans="1:5">
      <c r="A1325" t="s">
        <v>1472</v>
      </c>
      <c r="B1325" s="3"/>
      <c r="C1325" s="3">
        <v>42556</v>
      </c>
      <c r="D1325" s="3">
        <v>42556</v>
      </c>
      <c r="E1325" t="str">
        <f>IF(B1325 &lt;&gt; "",( IF(B1325&lt;=var!$F$1, "1","0")), "-1")</f>
        <v>-1</v>
      </c>
    </row>
    <row r="1326" spans="1:5">
      <c r="A1326" t="s">
        <v>1473</v>
      </c>
      <c r="B1326" s="3"/>
      <c r="C1326" s="3">
        <v>42556</v>
      </c>
      <c r="D1326" s="3">
        <v>42556</v>
      </c>
      <c r="E1326" t="str">
        <f>IF(B1326 &lt;&gt; "",( IF(B1326&lt;=var!$F$1, "1","0")), "-1")</f>
        <v>-1</v>
      </c>
    </row>
    <row r="1327" spans="1:5">
      <c r="A1327" t="s">
        <v>1474</v>
      </c>
      <c r="B1327" s="3"/>
      <c r="C1327" s="3">
        <v>42556</v>
      </c>
      <c r="D1327" s="3">
        <v>42556</v>
      </c>
      <c r="E1327" t="str">
        <f>IF(B1327 &lt;&gt; "",( IF(B1327&lt;=var!$F$1, "1","0")), "-1")</f>
        <v>-1</v>
      </c>
    </row>
    <row r="1328" spans="1:5">
      <c r="A1328" t="s">
        <v>1475</v>
      </c>
      <c r="B1328" s="3"/>
      <c r="C1328" s="3">
        <v>42556</v>
      </c>
      <c r="D1328" s="3">
        <v>42556</v>
      </c>
      <c r="E1328" t="str">
        <f>IF(B1328 &lt;&gt; "",( IF(B1328&lt;=var!$F$1, "1","0")), "-1")</f>
        <v>-1</v>
      </c>
    </row>
    <row r="1329" spans="1:5">
      <c r="A1329" t="s">
        <v>1476</v>
      </c>
      <c r="B1329" s="3"/>
      <c r="C1329" s="3">
        <v>42556</v>
      </c>
      <c r="D1329" s="3">
        <v>42556</v>
      </c>
      <c r="E1329" t="str">
        <f>IF(B1329 &lt;&gt; "",( IF(B1329&lt;=var!$F$1, "1","0")), "-1")</f>
        <v>-1</v>
      </c>
    </row>
    <row r="1330" spans="1:5">
      <c r="A1330" t="s">
        <v>1477</v>
      </c>
      <c r="B1330" s="3"/>
      <c r="C1330" s="3">
        <v>42556</v>
      </c>
      <c r="D1330" s="3">
        <v>42556</v>
      </c>
      <c r="E1330" t="str">
        <f>IF(B1330 &lt;&gt; "",( IF(B1330&lt;=var!$F$1, "1","0")), "-1")</f>
        <v>-1</v>
      </c>
    </row>
    <row r="1331" spans="1:5">
      <c r="A1331" t="s">
        <v>1478</v>
      </c>
      <c r="B1331" s="3"/>
      <c r="C1331" s="3">
        <v>42556</v>
      </c>
      <c r="D1331" s="3">
        <v>42556</v>
      </c>
      <c r="E1331" t="str">
        <f>IF(B1331 &lt;&gt; "",( IF(B1331&lt;=var!$F$1, "1","0")), "-1")</f>
        <v>-1</v>
      </c>
    </row>
    <row r="1332" spans="1:5">
      <c r="A1332" t="s">
        <v>1479</v>
      </c>
      <c r="B1332" s="3"/>
      <c r="C1332" s="3">
        <v>42556</v>
      </c>
      <c r="D1332" s="3">
        <v>42556</v>
      </c>
      <c r="E1332" t="str">
        <f>IF(B1332 &lt;&gt; "",( IF(B1332&lt;=var!$F$1, "1","0")), "-1")</f>
        <v>-1</v>
      </c>
    </row>
    <row r="1333" spans="1:5">
      <c r="A1333" t="s">
        <v>1480</v>
      </c>
      <c r="B1333" s="3"/>
      <c r="C1333" s="3">
        <v>42556</v>
      </c>
      <c r="D1333" s="3">
        <v>42556</v>
      </c>
      <c r="E1333" t="str">
        <f>IF(B1333 &lt;&gt; "",( IF(B1333&lt;=var!$F$1, "1","0")), "-1")</f>
        <v>-1</v>
      </c>
    </row>
    <row r="1334" spans="1:5">
      <c r="A1334" t="s">
        <v>1481</v>
      </c>
      <c r="B1334" s="3"/>
      <c r="C1334" s="3">
        <v>42556</v>
      </c>
      <c r="D1334" s="3">
        <v>42556</v>
      </c>
      <c r="E1334" t="str">
        <f>IF(B1334 &lt;&gt; "",( IF(B1334&lt;=var!$F$1, "1","0")), "-1")</f>
        <v>-1</v>
      </c>
    </row>
    <row r="1335" spans="1:5">
      <c r="A1335" t="s">
        <v>1482</v>
      </c>
      <c r="B1335" s="3"/>
      <c r="C1335" s="3">
        <v>42556</v>
      </c>
      <c r="D1335" s="3">
        <v>42556</v>
      </c>
      <c r="E1335" t="str">
        <f>IF(B1335 &lt;&gt; "",( IF(B1335&lt;=var!$F$1, "1","0")), "-1")</f>
        <v>-1</v>
      </c>
    </row>
    <row r="1336" spans="1:5">
      <c r="A1336" t="s">
        <v>1483</v>
      </c>
      <c r="B1336" s="3"/>
      <c r="C1336" s="3">
        <v>42556</v>
      </c>
      <c r="D1336" s="3">
        <v>42556</v>
      </c>
      <c r="E1336" t="str">
        <f>IF(B1336 &lt;&gt; "",( IF(B1336&lt;=var!$F$1, "1","0")), "-1")</f>
        <v>-1</v>
      </c>
    </row>
    <row r="1337" spans="1:5">
      <c r="A1337" t="s">
        <v>1484</v>
      </c>
      <c r="B1337" s="3"/>
      <c r="C1337" s="3">
        <v>42556</v>
      </c>
      <c r="D1337" s="3">
        <v>42556</v>
      </c>
      <c r="E1337" t="str">
        <f>IF(B1337 &lt;&gt; "",( IF(B1337&lt;=var!$F$1, "1","0")), "-1")</f>
        <v>-1</v>
      </c>
    </row>
    <row r="1338" spans="1:5">
      <c r="A1338" t="s">
        <v>1485</v>
      </c>
      <c r="B1338" s="3"/>
      <c r="C1338" s="3">
        <v>42556</v>
      </c>
      <c r="D1338" s="3">
        <v>42556</v>
      </c>
      <c r="E1338" t="str">
        <f>IF(B1338 &lt;&gt; "",( IF(B1338&lt;=var!$F$1, "1","0")), "-1")</f>
        <v>-1</v>
      </c>
    </row>
    <row r="1339" spans="1:5">
      <c r="A1339" t="s">
        <v>1486</v>
      </c>
      <c r="B1339" s="3"/>
      <c r="C1339" s="3">
        <v>42556</v>
      </c>
      <c r="D1339" s="3">
        <v>42556</v>
      </c>
      <c r="E1339" t="str">
        <f>IF(B1339 &lt;&gt; "",( IF(B1339&lt;=var!$F$1, "1","0")), "-1")</f>
        <v>-1</v>
      </c>
    </row>
    <row r="1340" spans="1:5">
      <c r="A1340" t="s">
        <v>1487</v>
      </c>
      <c r="B1340" s="3"/>
      <c r="C1340" s="3">
        <v>42556</v>
      </c>
      <c r="D1340" s="3">
        <v>42556</v>
      </c>
      <c r="E1340" t="str">
        <f>IF(B1340 &lt;&gt; "",( IF(B1340&lt;=var!$F$1, "1","0")), "-1")</f>
        <v>-1</v>
      </c>
    </row>
    <row r="1341" spans="1:5">
      <c r="A1341" t="s">
        <v>1488</v>
      </c>
      <c r="B1341" s="3"/>
      <c r="C1341" s="3">
        <v>42556</v>
      </c>
      <c r="D1341" s="3">
        <v>42556</v>
      </c>
      <c r="E1341" t="str">
        <f>IF(B1341 &lt;&gt; "",( IF(B1341&lt;=var!$F$1, "1","0")), "-1")</f>
        <v>-1</v>
      </c>
    </row>
    <row r="1342" spans="1:5">
      <c r="A1342" t="s">
        <v>1489</v>
      </c>
      <c r="B1342" s="3"/>
      <c r="C1342" s="3">
        <v>42556</v>
      </c>
      <c r="D1342" s="3">
        <v>42556</v>
      </c>
      <c r="E1342" t="str">
        <f>IF(B1342 &lt;&gt; "",( IF(B1342&lt;=var!$F$1, "1","0")), "-1")</f>
        <v>-1</v>
      </c>
    </row>
    <row r="1343" spans="1:5">
      <c r="A1343" t="s">
        <v>1490</v>
      </c>
      <c r="B1343" s="3"/>
      <c r="C1343" s="3">
        <v>42556</v>
      </c>
      <c r="D1343" s="3">
        <v>42556</v>
      </c>
      <c r="E1343" t="str">
        <f>IF(B1343 &lt;&gt; "",( IF(B1343&lt;=var!$F$1, "1","0")), "-1")</f>
        <v>-1</v>
      </c>
    </row>
    <row r="1344" spans="1:5">
      <c r="A1344" t="s">
        <v>2318</v>
      </c>
      <c r="B1344" s="3"/>
      <c r="C1344" s="3">
        <v>42556</v>
      </c>
      <c r="D1344" s="3">
        <v>42556</v>
      </c>
      <c r="E1344" t="str">
        <f>IF(B1344 &lt;&gt; "",( IF(B1344&lt;=var!$F$1, "1","0")), "-1")</f>
        <v>-1</v>
      </c>
    </row>
    <row r="1345" spans="1:5">
      <c r="A1345" t="s">
        <v>1185</v>
      </c>
      <c r="B1345" s="3"/>
      <c r="C1345" s="3">
        <v>42556</v>
      </c>
      <c r="D1345" s="3">
        <v>42556</v>
      </c>
      <c r="E1345" t="str">
        <f>IF(B1345 &lt;&gt; "",( IF(B1345&lt;=var!$F$1, "1","0")), "-1")</f>
        <v>-1</v>
      </c>
    </row>
    <row r="1346" spans="1:5">
      <c r="A1346" t="s">
        <v>1879</v>
      </c>
      <c r="B1346" s="3"/>
      <c r="C1346" s="3">
        <v>42556</v>
      </c>
      <c r="D1346" s="3">
        <v>42556</v>
      </c>
      <c r="E1346" t="str">
        <f>IF(B1346 &lt;&gt; "",( IF(B1346&lt;=var!$F$1, "1","0")), "-1")</f>
        <v>-1</v>
      </c>
    </row>
    <row r="1347" spans="1:5">
      <c r="A1347" t="s">
        <v>1186</v>
      </c>
      <c r="B1347" s="3"/>
      <c r="C1347" s="3">
        <v>42556</v>
      </c>
      <c r="D1347" s="3">
        <v>42556</v>
      </c>
      <c r="E1347" t="str">
        <f>IF(B1347 &lt;&gt; "",( IF(B1347&lt;=var!$F$1, "1","0")), "-1")</f>
        <v>-1</v>
      </c>
    </row>
    <row r="1348" spans="1:5">
      <c r="A1348" t="s">
        <v>1880</v>
      </c>
      <c r="B1348" s="3"/>
      <c r="C1348" s="3">
        <v>42556</v>
      </c>
      <c r="D1348" s="3">
        <v>42556</v>
      </c>
      <c r="E1348" t="str">
        <f>IF(B1348 &lt;&gt; "",( IF(B1348&lt;=var!$F$1, "1","0")), "-1")</f>
        <v>-1</v>
      </c>
    </row>
    <row r="1349" spans="1:5">
      <c r="A1349" t="s">
        <v>1187</v>
      </c>
      <c r="B1349" s="3"/>
      <c r="C1349" s="3">
        <v>42556</v>
      </c>
      <c r="D1349" s="3">
        <v>42556</v>
      </c>
      <c r="E1349" t="str">
        <f>IF(B1349 &lt;&gt; "",( IF(B1349&lt;=var!$F$1, "1","0")), "-1")</f>
        <v>-1</v>
      </c>
    </row>
    <row r="1350" spans="1:5">
      <c r="A1350" t="s">
        <v>1188</v>
      </c>
      <c r="B1350" s="3"/>
      <c r="C1350" s="3">
        <v>42556</v>
      </c>
      <c r="D1350" s="3">
        <v>42556</v>
      </c>
      <c r="E1350" t="str">
        <f>IF(B1350 &lt;&gt; "",( IF(B1350&lt;=var!$F$1, "1","0")), "-1")</f>
        <v>-1</v>
      </c>
    </row>
    <row r="1351" spans="1:5">
      <c r="A1351" t="s">
        <v>1189</v>
      </c>
      <c r="B1351" s="3"/>
      <c r="C1351" s="3">
        <v>42556</v>
      </c>
      <c r="D1351" s="3">
        <v>42556</v>
      </c>
      <c r="E1351" t="str">
        <f>IF(B1351 &lt;&gt; "",( IF(B1351&lt;=var!$F$1, "1","0")), "-1")</f>
        <v>-1</v>
      </c>
    </row>
    <row r="1352" spans="1:5">
      <c r="A1352" t="s">
        <v>1491</v>
      </c>
      <c r="B1352" s="3"/>
      <c r="C1352" s="3">
        <v>42661</v>
      </c>
      <c r="D1352" s="3">
        <v>42661</v>
      </c>
      <c r="E1352" t="str">
        <f>IF(B1352 &lt;&gt; "",( IF(B1352&lt;=var!$F$1, "1","0")), "-1")</f>
        <v>-1</v>
      </c>
    </row>
    <row r="1353" spans="1:5">
      <c r="A1353" t="s">
        <v>1190</v>
      </c>
      <c r="B1353" s="3"/>
      <c r="C1353" s="3">
        <v>42556</v>
      </c>
      <c r="D1353" s="3">
        <v>42556</v>
      </c>
      <c r="E1353" t="str">
        <f>IF(B1353 &lt;&gt; "",( IF(B1353&lt;=var!$F$1, "1","0")), "-1")</f>
        <v>-1</v>
      </c>
    </row>
    <row r="1354" spans="1:5">
      <c r="A1354" t="s">
        <v>1191</v>
      </c>
      <c r="B1354" s="3"/>
      <c r="C1354" s="3">
        <v>42556</v>
      </c>
      <c r="D1354" s="3">
        <v>42556</v>
      </c>
      <c r="E1354" t="str">
        <f>IF(B1354 &lt;&gt; "",( IF(B1354&lt;=var!$F$1, "1","0")), "-1")</f>
        <v>-1</v>
      </c>
    </row>
    <row r="1355" spans="1:5">
      <c r="A1355" t="s">
        <v>1192</v>
      </c>
      <c r="B1355" s="3"/>
      <c r="C1355" s="3">
        <v>42556</v>
      </c>
      <c r="D1355" s="3">
        <v>42556</v>
      </c>
      <c r="E1355" t="str">
        <f>IF(B1355 &lt;&gt; "",( IF(B1355&lt;=var!$F$1, "1","0")), "-1")</f>
        <v>-1</v>
      </c>
    </row>
    <row r="1356" spans="1:5">
      <c r="A1356" t="s">
        <v>1574</v>
      </c>
      <c r="B1356" s="3"/>
      <c r="C1356" s="3">
        <v>42556</v>
      </c>
      <c r="D1356" s="3">
        <v>42556</v>
      </c>
      <c r="E1356" t="str">
        <f>IF(B1356 &lt;&gt; "",( IF(B1356&lt;=var!$F$1, "1","0")), "-1")</f>
        <v>-1</v>
      </c>
    </row>
    <row r="1357" spans="1:5">
      <c r="A1357" t="s">
        <v>1575</v>
      </c>
      <c r="B1357" s="3"/>
      <c r="C1357" s="3">
        <v>42556</v>
      </c>
      <c r="D1357" s="3">
        <v>42556</v>
      </c>
      <c r="E1357" t="str">
        <f>IF(B1357 &lt;&gt; "",( IF(B1357&lt;=var!$F$1, "1","0")), "-1")</f>
        <v>-1</v>
      </c>
    </row>
    <row r="1358" spans="1:5">
      <c r="A1358" t="s">
        <v>1881</v>
      </c>
      <c r="B1358" s="3"/>
      <c r="C1358" s="3">
        <v>42556</v>
      </c>
      <c r="D1358" s="3">
        <v>42556</v>
      </c>
      <c r="E1358" t="str">
        <f>IF(B1358 &lt;&gt; "",( IF(B1358&lt;=var!$F$1, "1","0")), "-1")</f>
        <v>-1</v>
      </c>
    </row>
    <row r="1359" spans="1:5">
      <c r="A1359" t="s">
        <v>1193</v>
      </c>
      <c r="B1359" s="3"/>
      <c r="C1359" s="3">
        <v>42556</v>
      </c>
      <c r="D1359" s="3">
        <v>42556</v>
      </c>
      <c r="E1359" t="str">
        <f>IF(B1359 &lt;&gt; "",( IF(B1359&lt;=var!$F$1, "1","0")), "-1")</f>
        <v>-1</v>
      </c>
    </row>
    <row r="1360" spans="1:5">
      <c r="A1360" t="s">
        <v>1194</v>
      </c>
      <c r="B1360" s="3"/>
      <c r="C1360" s="3">
        <v>42556</v>
      </c>
      <c r="D1360" s="3">
        <v>42556</v>
      </c>
      <c r="E1360" t="str">
        <f>IF(B1360 &lt;&gt; "",( IF(B1360&lt;=var!$F$1, "1","0")), "-1")</f>
        <v>-1</v>
      </c>
    </row>
    <row r="1361" spans="1:5">
      <c r="A1361" t="s">
        <v>1195</v>
      </c>
      <c r="B1361" s="3"/>
      <c r="C1361" s="3">
        <v>42556</v>
      </c>
      <c r="D1361" s="3">
        <v>42556</v>
      </c>
      <c r="E1361" t="str">
        <f>IF(B1361 &lt;&gt; "",( IF(B1361&lt;=var!$F$1, "1","0")), "-1")</f>
        <v>-1</v>
      </c>
    </row>
    <row r="1362" spans="1:5">
      <c r="A1362" t="s">
        <v>1492</v>
      </c>
      <c r="B1362" s="3"/>
      <c r="C1362" s="3">
        <v>42556</v>
      </c>
      <c r="D1362" s="3">
        <v>42556</v>
      </c>
      <c r="E1362" t="str">
        <f>IF(B1362 &lt;&gt; "",( IF(B1362&lt;=var!$F$1, "1","0")), "-1")</f>
        <v>-1</v>
      </c>
    </row>
    <row r="1363" spans="1:5">
      <c r="A1363" t="s">
        <v>1493</v>
      </c>
      <c r="B1363" s="3"/>
      <c r="C1363" s="3">
        <v>42556</v>
      </c>
      <c r="D1363" s="3">
        <v>42556</v>
      </c>
      <c r="E1363" t="str">
        <f>IF(B1363 &lt;&gt; "",( IF(B1363&lt;=var!$F$1, "1","0")), "-1")</f>
        <v>-1</v>
      </c>
    </row>
    <row r="1364" spans="1:5">
      <c r="A1364" t="s">
        <v>1196</v>
      </c>
      <c r="B1364" s="3"/>
      <c r="C1364" s="3">
        <v>42556</v>
      </c>
      <c r="D1364" s="3">
        <v>42556</v>
      </c>
      <c r="E1364" t="str">
        <f>IF(B1364 &lt;&gt; "",( IF(B1364&lt;=var!$F$1, "1","0")), "-1")</f>
        <v>-1</v>
      </c>
    </row>
    <row r="1365" spans="1:5">
      <c r="A1365" t="s">
        <v>495</v>
      </c>
      <c r="B1365" s="3"/>
      <c r="C1365" s="3">
        <v>42556</v>
      </c>
      <c r="D1365" s="3">
        <v>42556</v>
      </c>
      <c r="E1365" t="str">
        <f>IF(B1365 &lt;&gt; "",( IF(B1365&lt;=var!$F$1, "1","0")), "-1")</f>
        <v>-1</v>
      </c>
    </row>
    <row r="1366" spans="1:5">
      <c r="A1366" t="s">
        <v>496</v>
      </c>
      <c r="B1366" s="3"/>
      <c r="C1366" s="3">
        <v>42556</v>
      </c>
      <c r="D1366" s="3">
        <v>42556</v>
      </c>
      <c r="E1366" t="str">
        <f>IF(B1366 &lt;&gt; "",( IF(B1366&lt;=var!$F$1, "1","0")), "-1")</f>
        <v>-1</v>
      </c>
    </row>
    <row r="1367" spans="1:5">
      <c r="A1367" t="s">
        <v>5019</v>
      </c>
      <c r="B1367" s="3"/>
      <c r="C1367" s="3">
        <v>42635</v>
      </c>
      <c r="D1367" s="3">
        <v>42635</v>
      </c>
      <c r="E1367" t="str">
        <f>IF(B1367 &lt;&gt; "",( IF(B1367&lt;=var!$F$1, "1","0")), "-1")</f>
        <v>-1</v>
      </c>
    </row>
    <row r="1368" spans="1:5">
      <c r="A1368" t="s">
        <v>1280</v>
      </c>
      <c r="B1368" s="3"/>
      <c r="C1368" s="3">
        <v>42661</v>
      </c>
      <c r="D1368" s="3">
        <v>42661</v>
      </c>
      <c r="E1368" t="str">
        <f>IF(B1368 &lt;&gt; "",( IF(B1368&lt;=var!$F$1, "1","0")), "-1")</f>
        <v>-1</v>
      </c>
    </row>
    <row r="1369" spans="1:5">
      <c r="A1369" t="s">
        <v>497</v>
      </c>
      <c r="B1369" s="3"/>
      <c r="C1369" s="3">
        <v>42653</v>
      </c>
      <c r="D1369" s="3">
        <v>42653</v>
      </c>
      <c r="E1369" t="str">
        <f>IF(B1369 &lt;&gt; "",( IF(B1369&lt;=var!$F$1, "1","0")), "-1")</f>
        <v>-1</v>
      </c>
    </row>
    <row r="1370" spans="1:5">
      <c r="A1370" t="s">
        <v>498</v>
      </c>
      <c r="B1370" s="3"/>
      <c r="C1370" s="3">
        <v>42556</v>
      </c>
      <c r="D1370" s="3">
        <v>42556</v>
      </c>
      <c r="E1370" t="str">
        <f>IF(B1370 &lt;&gt; "",( IF(B1370&lt;=var!$F$1, "1","0")), "-1")</f>
        <v>-1</v>
      </c>
    </row>
    <row r="1371" spans="1:5">
      <c r="A1371" t="s">
        <v>499</v>
      </c>
      <c r="B1371" s="3"/>
      <c r="C1371" s="3">
        <v>42556</v>
      </c>
      <c r="D1371" s="3">
        <v>42556</v>
      </c>
      <c r="E1371" t="str">
        <f>IF(B1371 &lt;&gt; "",( IF(B1371&lt;=var!$F$1, "1","0")), "-1")</f>
        <v>-1</v>
      </c>
    </row>
    <row r="1372" spans="1:5">
      <c r="A1372" t="s">
        <v>1412</v>
      </c>
      <c r="B1372" s="3"/>
      <c r="C1372" s="3">
        <v>42556</v>
      </c>
      <c r="D1372" s="3">
        <v>42556</v>
      </c>
      <c r="E1372" t="str">
        <f>IF(B1372 &lt;&gt; "",( IF(B1372&lt;=var!$F$1, "1","0")), "-1")</f>
        <v>-1</v>
      </c>
    </row>
    <row r="1373" spans="1:5">
      <c r="A1373" t="s">
        <v>1413</v>
      </c>
      <c r="B1373" s="3"/>
      <c r="C1373" s="3">
        <v>42636</v>
      </c>
      <c r="D1373" s="3">
        <v>42636</v>
      </c>
      <c r="E1373" t="str">
        <f>IF(B1373 &lt;&gt; "",( IF(B1373&lt;=var!$F$1, "1","0")), "-1")</f>
        <v>-1</v>
      </c>
    </row>
    <row r="1374" spans="1:5">
      <c r="A1374" t="s">
        <v>5020</v>
      </c>
      <c r="B1374" s="3"/>
      <c r="C1374" s="3">
        <v>42636</v>
      </c>
      <c r="D1374" s="3">
        <v>42636</v>
      </c>
      <c r="E1374" t="str">
        <f>IF(B1374 &lt;&gt; "",( IF(B1374&lt;=var!$F$1, "1","0")), "-1")</f>
        <v>-1</v>
      </c>
    </row>
    <row r="1375" spans="1:5">
      <c r="A1375" t="s">
        <v>1044</v>
      </c>
      <c r="B1375" s="3"/>
      <c r="C1375" s="3">
        <v>42556</v>
      </c>
      <c r="D1375" s="3">
        <v>42556</v>
      </c>
      <c r="E1375" t="str">
        <f>IF(B1375 &lt;&gt; "",( IF(B1375&lt;=var!$F$1, "1","0")), "-1")</f>
        <v>-1</v>
      </c>
    </row>
    <row r="1376" spans="1:5">
      <c r="A1376" t="s">
        <v>1045</v>
      </c>
      <c r="B1376" s="3"/>
      <c r="C1376" s="3">
        <v>42556</v>
      </c>
      <c r="D1376" s="3">
        <v>42556</v>
      </c>
      <c r="E1376" t="str">
        <f>IF(B1376 &lt;&gt; "",( IF(B1376&lt;=var!$F$1, "1","0")), "-1")</f>
        <v>-1</v>
      </c>
    </row>
    <row r="1377" spans="1:5">
      <c r="A1377" t="s">
        <v>500</v>
      </c>
      <c r="B1377" s="3"/>
      <c r="C1377" s="3">
        <v>42653</v>
      </c>
      <c r="D1377" s="3">
        <v>42653</v>
      </c>
      <c r="E1377" t="str">
        <f>IF(B1377 &lt;&gt; "",( IF(B1377&lt;=var!$F$1, "1","0")), "-1")</f>
        <v>-1</v>
      </c>
    </row>
    <row r="1378" spans="1:5">
      <c r="A1378" t="s">
        <v>501</v>
      </c>
      <c r="B1378" s="3"/>
      <c r="C1378" s="3">
        <v>42653</v>
      </c>
      <c r="D1378" s="3">
        <v>42653</v>
      </c>
      <c r="E1378" t="str">
        <f>IF(B1378 &lt;&gt; "",( IF(B1378&lt;=var!$F$1, "1","0")), "-1")</f>
        <v>-1</v>
      </c>
    </row>
    <row r="1379" spans="1:5">
      <c r="A1379" t="s">
        <v>5021</v>
      </c>
      <c r="B1379" s="3"/>
      <c r="C1379" s="3">
        <v>42632</v>
      </c>
      <c r="D1379" s="3">
        <v>42632</v>
      </c>
      <c r="E1379" t="str">
        <f>IF(B1379 &lt;&gt; "",( IF(B1379&lt;=var!$F$1, "1","0")), "-1")</f>
        <v>-1</v>
      </c>
    </row>
    <row r="1380" spans="1:5">
      <c r="A1380" t="s">
        <v>1281</v>
      </c>
      <c r="B1380" s="3"/>
      <c r="C1380" s="3">
        <v>42556</v>
      </c>
      <c r="D1380" s="3">
        <v>42556</v>
      </c>
      <c r="E1380" t="str">
        <f>IF(B1380 &lt;&gt; "",( IF(B1380&lt;=var!$F$1, "1","0")), "-1")</f>
        <v>-1</v>
      </c>
    </row>
    <row r="1381" spans="1:5">
      <c r="A1381" t="s">
        <v>1282</v>
      </c>
      <c r="B1381" s="3"/>
      <c r="C1381" s="3">
        <v>42556</v>
      </c>
      <c r="D1381" s="3">
        <v>42556</v>
      </c>
      <c r="E1381" t="str">
        <f>IF(B1381 &lt;&gt; "",( IF(B1381&lt;=var!$F$1, "1","0")), "-1")</f>
        <v>-1</v>
      </c>
    </row>
    <row r="1382" spans="1:5">
      <c r="A1382" t="s">
        <v>502</v>
      </c>
      <c r="B1382" s="3"/>
      <c r="C1382" s="3">
        <v>42556</v>
      </c>
      <c r="D1382" s="3">
        <v>42556</v>
      </c>
      <c r="E1382" t="str">
        <f>IF(B1382 &lt;&gt; "",( IF(B1382&lt;=var!$F$1, "1","0")), "-1")</f>
        <v>-1</v>
      </c>
    </row>
    <row r="1383" spans="1:5">
      <c r="A1383" t="s">
        <v>2319</v>
      </c>
      <c r="B1383" s="3">
        <v>42550</v>
      </c>
      <c r="C1383" s="3">
        <v>42550</v>
      </c>
      <c r="D1383" s="3">
        <v>42584</v>
      </c>
      <c r="E1383" t="str">
        <f>IF(B1383 &lt;&gt; "",( IF(B1383&lt;=var!$F$1, "1","0")), "-1")</f>
        <v>1</v>
      </c>
    </row>
    <row r="1384" spans="1:5">
      <c r="A1384" t="s">
        <v>2320</v>
      </c>
      <c r="B1384" s="3">
        <v>42550</v>
      </c>
      <c r="C1384" s="3">
        <v>42550</v>
      </c>
      <c r="D1384" s="3">
        <v>42584</v>
      </c>
      <c r="E1384" t="str">
        <f>IF(B1384 &lt;&gt; "",( IF(B1384&lt;=var!$F$1, "1","0")), "-1")</f>
        <v>1</v>
      </c>
    </row>
    <row r="1385" spans="1:5">
      <c r="A1385" t="s">
        <v>2321</v>
      </c>
      <c r="B1385" s="3">
        <v>42550</v>
      </c>
      <c r="C1385" s="3">
        <v>42550</v>
      </c>
      <c r="D1385" s="3">
        <v>42584</v>
      </c>
      <c r="E1385" t="str">
        <f>IF(B1385 &lt;&gt; "",( IF(B1385&lt;=var!$F$1, "1","0")), "-1")</f>
        <v>1</v>
      </c>
    </row>
    <row r="1386" spans="1:5">
      <c r="A1386" t="s">
        <v>2322</v>
      </c>
      <c r="B1386" s="3">
        <v>42550</v>
      </c>
      <c r="C1386" s="3">
        <v>42550</v>
      </c>
      <c r="D1386" s="3">
        <v>42584</v>
      </c>
      <c r="E1386" t="str">
        <f>IF(B1386 &lt;&gt; "",( IF(B1386&lt;=var!$F$1, "1","0")), "-1")</f>
        <v>1</v>
      </c>
    </row>
    <row r="1387" spans="1:5">
      <c r="A1387" t="s">
        <v>2323</v>
      </c>
      <c r="B1387" s="3">
        <v>42550</v>
      </c>
      <c r="C1387" s="3">
        <v>42550</v>
      </c>
      <c r="D1387" s="3">
        <v>42590</v>
      </c>
      <c r="E1387" t="str">
        <f>IF(B1387 &lt;&gt; "",( IF(B1387&lt;=var!$F$1, "1","0")), "-1")</f>
        <v>1</v>
      </c>
    </row>
    <row r="1388" spans="1:5">
      <c r="A1388" t="s">
        <v>2324</v>
      </c>
      <c r="B1388" s="3">
        <v>42550</v>
      </c>
      <c r="C1388" s="3">
        <v>42550</v>
      </c>
      <c r="D1388" s="3">
        <v>42590</v>
      </c>
      <c r="E1388" t="str">
        <f>IF(B1388 &lt;&gt; "",( IF(B1388&lt;=var!$F$1, "1","0")), "-1")</f>
        <v>1</v>
      </c>
    </row>
    <row r="1389" spans="1:5">
      <c r="A1389" t="s">
        <v>2325</v>
      </c>
      <c r="B1389" s="3">
        <v>42601</v>
      </c>
      <c r="C1389" s="3">
        <v>42601</v>
      </c>
      <c r="D1389" s="3">
        <v>42670</v>
      </c>
      <c r="E1389" t="str">
        <f>IF(B1389 &lt;&gt; "",( IF(B1389&lt;=var!$F$1, "1","0")), "-1")</f>
        <v>0</v>
      </c>
    </row>
    <row r="1390" spans="1:5">
      <c r="A1390" t="s">
        <v>5280</v>
      </c>
      <c r="B1390" s="3">
        <v>42573</v>
      </c>
      <c r="C1390" s="3">
        <v>42573</v>
      </c>
      <c r="D1390" s="3">
        <v>42670</v>
      </c>
      <c r="E1390" t="str">
        <f>IF(B1390 &lt;&gt; "",( IF(B1390&lt;=var!$F$1, "1","0")), "-1")</f>
        <v>1</v>
      </c>
    </row>
    <row r="1391" spans="1:5">
      <c r="A1391" t="s">
        <v>2326</v>
      </c>
      <c r="B1391" s="3">
        <v>42550</v>
      </c>
      <c r="C1391" s="3">
        <v>42550</v>
      </c>
      <c r="D1391" s="3">
        <v>42590</v>
      </c>
      <c r="E1391" t="str">
        <f>IF(B1391 &lt;&gt; "",( IF(B1391&lt;=var!$F$1, "1","0")), "-1")</f>
        <v>1</v>
      </c>
    </row>
    <row r="1392" spans="1:5">
      <c r="A1392" t="s">
        <v>2327</v>
      </c>
      <c r="B1392" s="3">
        <v>42550</v>
      </c>
      <c r="C1392" s="3">
        <v>42550</v>
      </c>
      <c r="D1392" s="3">
        <v>42563</v>
      </c>
      <c r="E1392" t="str">
        <f>IF(B1392 &lt;&gt; "",( IF(B1392&lt;=var!$F$1, "1","0")), "-1")</f>
        <v>1</v>
      </c>
    </row>
    <row r="1393" spans="1:5">
      <c r="A1393" t="s">
        <v>2328</v>
      </c>
      <c r="B1393" s="3">
        <v>42550</v>
      </c>
      <c r="C1393" s="3">
        <v>42550</v>
      </c>
      <c r="D1393" s="3">
        <v>42590</v>
      </c>
      <c r="E1393" t="str">
        <f>IF(B1393 &lt;&gt; "",( IF(B1393&lt;=var!$F$1, "1","0")), "-1")</f>
        <v>1</v>
      </c>
    </row>
    <row r="1394" spans="1:5">
      <c r="A1394" t="s">
        <v>2329</v>
      </c>
      <c r="B1394" s="3">
        <v>42550</v>
      </c>
      <c r="C1394" s="3">
        <v>42550</v>
      </c>
      <c r="D1394" s="3">
        <v>42590</v>
      </c>
      <c r="E1394" t="str">
        <f>IF(B1394 &lt;&gt; "",( IF(B1394&lt;=var!$F$1, "1","0")), "-1")</f>
        <v>1</v>
      </c>
    </row>
    <row r="1395" spans="1:5">
      <c r="A1395" t="s">
        <v>2330</v>
      </c>
      <c r="B1395" s="3">
        <v>42550</v>
      </c>
      <c r="C1395" s="3">
        <v>42550</v>
      </c>
      <c r="D1395" s="3">
        <v>42590</v>
      </c>
      <c r="E1395" t="str">
        <f>IF(B1395 &lt;&gt; "",( IF(B1395&lt;=var!$F$1, "1","0")), "-1")</f>
        <v>1</v>
      </c>
    </row>
    <row r="1396" spans="1:5">
      <c r="A1396" t="s">
        <v>2331</v>
      </c>
      <c r="B1396" s="3">
        <v>42550</v>
      </c>
      <c r="C1396" s="3">
        <v>42550</v>
      </c>
      <c r="D1396" s="3">
        <v>42605</v>
      </c>
      <c r="E1396" t="str">
        <f>IF(B1396 &lt;&gt; "",( IF(B1396&lt;=var!$F$1, "1","0")), "-1")</f>
        <v>1</v>
      </c>
    </row>
    <row r="1397" spans="1:5">
      <c r="A1397" t="s">
        <v>2332</v>
      </c>
      <c r="B1397" s="3">
        <v>42550</v>
      </c>
      <c r="C1397" s="3">
        <v>42550</v>
      </c>
      <c r="D1397" s="3">
        <v>42605</v>
      </c>
      <c r="E1397" t="str">
        <f>IF(B1397 &lt;&gt; "",( IF(B1397&lt;=var!$F$1, "1","0")), "-1")</f>
        <v>1</v>
      </c>
    </row>
    <row r="1398" spans="1:5">
      <c r="A1398" t="s">
        <v>2333</v>
      </c>
      <c r="B1398" s="3">
        <v>42550</v>
      </c>
      <c r="C1398" s="3">
        <v>42550</v>
      </c>
      <c r="D1398" s="3">
        <v>42605</v>
      </c>
      <c r="E1398" t="str">
        <f>IF(B1398 &lt;&gt; "",( IF(B1398&lt;=var!$F$1, "1","0")), "-1")</f>
        <v>1</v>
      </c>
    </row>
    <row r="1399" spans="1:5">
      <c r="A1399" t="s">
        <v>2334</v>
      </c>
      <c r="B1399" s="3">
        <v>42517</v>
      </c>
      <c r="C1399" s="3">
        <v>42517</v>
      </c>
      <c r="D1399" s="3">
        <v>42563</v>
      </c>
      <c r="E1399" t="str">
        <f>IF(B1399 &lt;&gt; "",( IF(B1399&lt;=var!$F$1, "1","0")), "-1")</f>
        <v>1</v>
      </c>
    </row>
    <row r="1400" spans="1:5">
      <c r="A1400" t="s">
        <v>2335</v>
      </c>
      <c r="B1400" s="3">
        <v>42528</v>
      </c>
      <c r="C1400" s="3">
        <v>42528</v>
      </c>
      <c r="D1400" s="3">
        <v>42563</v>
      </c>
      <c r="E1400" t="str">
        <f>IF(B1400 &lt;&gt; "",( IF(B1400&lt;=var!$F$1, "1","0")), "-1")</f>
        <v>1</v>
      </c>
    </row>
    <row r="1401" spans="1:5">
      <c r="A1401" t="s">
        <v>2336</v>
      </c>
      <c r="B1401" s="3">
        <v>42521</v>
      </c>
      <c r="C1401" s="3">
        <v>42521</v>
      </c>
      <c r="D1401" s="3">
        <v>42563</v>
      </c>
      <c r="E1401" t="str">
        <f>IF(B1401 &lt;&gt; "",( IF(B1401&lt;=var!$F$1, "1","0")), "-1")</f>
        <v>1</v>
      </c>
    </row>
    <row r="1402" spans="1:5">
      <c r="A1402" t="s">
        <v>2337</v>
      </c>
      <c r="B1402" s="3">
        <v>42550</v>
      </c>
      <c r="C1402" s="3">
        <v>42550</v>
      </c>
      <c r="D1402" s="3">
        <v>42605</v>
      </c>
      <c r="E1402" t="str">
        <f>IF(B1402 &lt;&gt; "",( IF(B1402&lt;=var!$F$1, "1","0")), "-1")</f>
        <v>1</v>
      </c>
    </row>
    <row r="1403" spans="1:5">
      <c r="A1403" t="s">
        <v>2437</v>
      </c>
      <c r="B1403" s="3">
        <v>42601</v>
      </c>
      <c r="C1403" s="3">
        <v>42601</v>
      </c>
      <c r="D1403" s="3">
        <v>42670</v>
      </c>
      <c r="E1403" t="str">
        <f>IF(B1403 &lt;&gt; "",( IF(B1403&lt;=var!$F$1, "1","0")), "-1")</f>
        <v>0</v>
      </c>
    </row>
    <row r="1404" spans="1:5">
      <c r="A1404" t="s">
        <v>2338</v>
      </c>
      <c r="B1404" s="3">
        <v>42607</v>
      </c>
      <c r="C1404" s="3">
        <v>42607</v>
      </c>
      <c r="D1404" s="3">
        <v>42670</v>
      </c>
      <c r="E1404" t="str">
        <f>IF(B1404 &lt;&gt; "",( IF(B1404&lt;=var!$F$1, "1","0")), "-1")</f>
        <v>0</v>
      </c>
    </row>
    <row r="1405" spans="1:5">
      <c r="A1405" t="s">
        <v>2339</v>
      </c>
      <c r="B1405" s="3">
        <v>42550</v>
      </c>
      <c r="C1405" s="3">
        <v>42550</v>
      </c>
      <c r="D1405" s="3"/>
      <c r="E1405" t="str">
        <f>IF(B1405 &lt;&gt; "",( IF(B1405&lt;=var!$F$1, "1","0")), "-1")</f>
        <v>1</v>
      </c>
    </row>
    <row r="1406" spans="1:5">
      <c r="A1406" t="s">
        <v>2340</v>
      </c>
      <c r="B1406" s="3">
        <v>42550</v>
      </c>
      <c r="C1406" s="3">
        <v>42550</v>
      </c>
      <c r="D1406" s="3"/>
      <c r="E1406" t="str">
        <f>IF(B1406 &lt;&gt; "",( IF(B1406&lt;=var!$F$1, "1","0")), "-1")</f>
        <v>1</v>
      </c>
    </row>
    <row r="1407" spans="1:5">
      <c r="A1407" t="s">
        <v>2341</v>
      </c>
      <c r="B1407" s="3">
        <v>42550</v>
      </c>
      <c r="C1407" s="3">
        <v>42550</v>
      </c>
      <c r="D1407" s="3"/>
      <c r="E1407" t="str">
        <f>IF(B1407 &lt;&gt; "",( IF(B1407&lt;=var!$F$1, "1","0")), "-1")</f>
        <v>1</v>
      </c>
    </row>
    <row r="1408" spans="1:5">
      <c r="A1408" t="s">
        <v>2342</v>
      </c>
      <c r="B1408" s="3">
        <v>42550</v>
      </c>
      <c r="C1408" s="3">
        <v>42550</v>
      </c>
      <c r="D1408" s="3">
        <v>42605</v>
      </c>
      <c r="E1408" t="str">
        <f>IF(B1408 &lt;&gt; "",( IF(B1408&lt;=var!$F$1, "1","0")), "-1")</f>
        <v>1</v>
      </c>
    </row>
    <row r="1409" spans="1:5">
      <c r="A1409" t="s">
        <v>2343</v>
      </c>
      <c r="B1409" s="3">
        <v>42550</v>
      </c>
      <c r="C1409" s="3">
        <v>42550</v>
      </c>
      <c r="D1409" s="3">
        <v>42605</v>
      </c>
      <c r="E1409" t="str">
        <f>IF(B1409 &lt;&gt; "",( IF(B1409&lt;=var!$F$1, "1","0")), "-1")</f>
        <v>1</v>
      </c>
    </row>
    <row r="1410" spans="1:5">
      <c r="A1410" t="s">
        <v>2438</v>
      </c>
      <c r="B1410" s="3">
        <v>42550</v>
      </c>
      <c r="C1410" s="3">
        <v>42550</v>
      </c>
      <c r="D1410" s="3">
        <v>42605</v>
      </c>
      <c r="E1410" t="str">
        <f>IF(B1410 &lt;&gt; "",( IF(B1410&lt;=var!$F$1, "1","0")), "-1")</f>
        <v>1</v>
      </c>
    </row>
    <row r="1411" spans="1:5">
      <c r="A1411" t="s">
        <v>2344</v>
      </c>
      <c r="B1411" s="3">
        <v>42550</v>
      </c>
      <c r="C1411" s="3">
        <v>42550</v>
      </c>
      <c r="D1411" s="3">
        <v>42605</v>
      </c>
      <c r="E1411" t="str">
        <f>IF(B1411 &lt;&gt; "",( IF(B1411&lt;=var!$F$1, "1","0")), "-1")</f>
        <v>1</v>
      </c>
    </row>
    <row r="1412" spans="1:5">
      <c r="A1412" t="s">
        <v>2345</v>
      </c>
      <c r="B1412" s="3">
        <v>42550</v>
      </c>
      <c r="C1412" s="3">
        <v>42550</v>
      </c>
      <c r="D1412" s="3">
        <v>42605</v>
      </c>
      <c r="E1412" t="str">
        <f>IF(B1412 &lt;&gt; "",( IF(B1412&lt;=var!$F$1, "1","0")), "-1")</f>
        <v>1</v>
      </c>
    </row>
    <row r="1413" spans="1:5">
      <c r="A1413" t="s">
        <v>2346</v>
      </c>
      <c r="B1413" s="3">
        <v>42550</v>
      </c>
      <c r="C1413" s="3">
        <v>42550</v>
      </c>
      <c r="D1413" s="3">
        <v>42605</v>
      </c>
      <c r="E1413" t="str">
        <f>IF(B1413 &lt;&gt; "",( IF(B1413&lt;=var!$F$1, "1","0")), "-1")</f>
        <v>1</v>
      </c>
    </row>
    <row r="1414" spans="1:5">
      <c r="A1414" t="s">
        <v>2347</v>
      </c>
      <c r="B1414" s="3">
        <v>42572</v>
      </c>
      <c r="C1414" s="3">
        <v>42572</v>
      </c>
      <c r="D1414" s="3">
        <v>42670</v>
      </c>
      <c r="E1414" t="str">
        <f>IF(B1414 &lt;&gt; "",( IF(B1414&lt;=var!$F$1, "1","0")), "-1")</f>
        <v>1</v>
      </c>
    </row>
    <row r="1415" spans="1:5">
      <c r="A1415" t="s">
        <v>2348</v>
      </c>
      <c r="B1415" s="3">
        <v>42550</v>
      </c>
      <c r="C1415" s="3">
        <v>42550</v>
      </c>
      <c r="D1415" s="3"/>
      <c r="E1415" t="str">
        <f>IF(B1415 &lt;&gt; "",( IF(B1415&lt;=var!$F$1, "1","0")), "-1")</f>
        <v>1</v>
      </c>
    </row>
    <row r="1416" spans="1:5">
      <c r="A1416" t="s">
        <v>2432</v>
      </c>
      <c r="B1416" s="3">
        <v>42550</v>
      </c>
      <c r="C1416" s="3">
        <v>42550</v>
      </c>
      <c r="D1416" s="3">
        <v>42605</v>
      </c>
      <c r="E1416" t="str">
        <f>IF(B1416 &lt;&gt; "",( IF(B1416&lt;=var!$F$1, "1","0")), "-1")</f>
        <v>1</v>
      </c>
    </row>
    <row r="1417" spans="1:5">
      <c r="A1417" t="s">
        <v>5022</v>
      </c>
      <c r="B1417" s="3">
        <v>42564</v>
      </c>
      <c r="C1417" s="3">
        <v>42564</v>
      </c>
      <c r="D1417" s="3">
        <v>42625</v>
      </c>
      <c r="E1417" t="str">
        <f>IF(B1417 &lt;&gt; "",( IF(B1417&lt;=var!$F$1, "1","0")), "-1")</f>
        <v>1</v>
      </c>
    </row>
    <row r="1418" spans="1:5">
      <c r="A1418" t="s">
        <v>1114</v>
      </c>
      <c r="B1418" s="3"/>
      <c r="C1418" s="3">
        <v>42563</v>
      </c>
      <c r="D1418" s="3">
        <v>42605</v>
      </c>
      <c r="E1418" t="str">
        <f>IF(B1418 &lt;&gt; "",( IF(B1418&lt;=var!$F$1, "1","0")), "-1")</f>
        <v>-1</v>
      </c>
    </row>
    <row r="1419" spans="1:5">
      <c r="A1419" t="s">
        <v>1115</v>
      </c>
      <c r="B1419" s="3"/>
      <c r="C1419" s="3">
        <v>42614</v>
      </c>
      <c r="D1419" s="3">
        <v>42668</v>
      </c>
      <c r="E1419" t="str">
        <f>IF(B1419 &lt;&gt; "",( IF(B1419&lt;=var!$F$1, "1","0")), "-1")</f>
        <v>-1</v>
      </c>
    </row>
    <row r="1420" spans="1:5">
      <c r="A1420" t="s">
        <v>1525</v>
      </c>
      <c r="B1420" s="3">
        <v>42563</v>
      </c>
      <c r="C1420" s="3">
        <v>42563</v>
      </c>
      <c r="D1420" s="3">
        <v>42605</v>
      </c>
      <c r="E1420" t="str">
        <f>IF(B1420 &lt;&gt; "",( IF(B1420&lt;=var!$F$1, "1","0")), "-1")</f>
        <v>1</v>
      </c>
    </row>
    <row r="1421" spans="1:5">
      <c r="A1421" t="s">
        <v>1526</v>
      </c>
      <c r="B1421" s="3">
        <v>42614</v>
      </c>
      <c r="C1421" s="3">
        <v>42614</v>
      </c>
      <c r="D1421" s="3">
        <v>42668</v>
      </c>
      <c r="E1421" t="str">
        <f>IF(B1421 &lt;&gt; "",( IF(B1421&lt;=var!$F$1, "1","0")), "-1")</f>
        <v>0</v>
      </c>
    </row>
    <row r="1422" spans="1:5">
      <c r="A1422" t="s">
        <v>5023</v>
      </c>
      <c r="B1422" s="3">
        <v>42607</v>
      </c>
      <c r="C1422" s="3">
        <v>42607</v>
      </c>
      <c r="D1422" s="3">
        <v>42660</v>
      </c>
      <c r="E1422" t="str">
        <f>IF(B1422 &lt;&gt; "",( IF(B1422&lt;=var!$F$1, "1","0")), "-1")</f>
        <v>0</v>
      </c>
    </row>
    <row r="1423" spans="1:5">
      <c r="A1423" t="s">
        <v>1116</v>
      </c>
      <c r="B1423" s="3">
        <v>42607</v>
      </c>
      <c r="C1423" s="3">
        <v>42607</v>
      </c>
      <c r="D1423" s="3">
        <v>42668</v>
      </c>
      <c r="E1423" t="str">
        <f>IF(B1423 &lt;&gt; "",( IF(B1423&lt;=var!$F$1, "1","0")), "-1")</f>
        <v>0</v>
      </c>
    </row>
    <row r="1424" spans="1:5">
      <c r="A1424" t="s">
        <v>1117</v>
      </c>
      <c r="B1424" s="3">
        <v>42600</v>
      </c>
      <c r="C1424" s="3">
        <v>42600</v>
      </c>
      <c r="D1424" s="3">
        <v>42668</v>
      </c>
      <c r="E1424" t="str">
        <f>IF(B1424 &lt;&gt; "",( IF(B1424&lt;=var!$F$1, "1","0")), "-1")</f>
        <v>0</v>
      </c>
    </row>
    <row r="1425" spans="1:5">
      <c r="A1425" t="s">
        <v>5024</v>
      </c>
      <c r="B1425" s="3">
        <v>42564</v>
      </c>
      <c r="C1425" s="3">
        <v>42564</v>
      </c>
      <c r="D1425" s="3">
        <v>42611</v>
      </c>
      <c r="E1425" t="str">
        <f>IF(B1425 &lt;&gt; "",( IF(B1425&lt;=var!$F$1, "1","0")), "-1")</f>
        <v>1</v>
      </c>
    </row>
    <row r="1426" spans="1:5">
      <c r="A1426" t="s">
        <v>5025</v>
      </c>
      <c r="B1426" s="3">
        <v>42612</v>
      </c>
      <c r="C1426" s="3">
        <v>42612</v>
      </c>
      <c r="D1426" s="3">
        <v>42660</v>
      </c>
      <c r="E1426" t="str">
        <f>IF(B1426 &lt;&gt; "",( IF(B1426&lt;=var!$F$1, "1","0")), "-1")</f>
        <v>0</v>
      </c>
    </row>
    <row r="1427" spans="1:5">
      <c r="A1427" t="s">
        <v>1118</v>
      </c>
      <c r="B1427" s="3">
        <v>42622</v>
      </c>
      <c r="C1427" s="3">
        <v>42622</v>
      </c>
      <c r="D1427" s="3">
        <v>42668</v>
      </c>
      <c r="E1427" t="str">
        <f>IF(B1427 &lt;&gt; "",( IF(B1427&lt;=var!$F$1, "1","0")), "-1")</f>
        <v>0</v>
      </c>
    </row>
    <row r="1428" spans="1:5">
      <c r="A1428" t="s">
        <v>1119</v>
      </c>
      <c r="B1428" s="3">
        <v>42591</v>
      </c>
      <c r="C1428" s="3">
        <v>42591</v>
      </c>
      <c r="D1428" s="3">
        <v>42618</v>
      </c>
      <c r="E1428" t="str">
        <f>IF(B1428 &lt;&gt; "",( IF(B1428&lt;=var!$F$1, "1","0")), "-1")</f>
        <v>1</v>
      </c>
    </row>
    <row r="1429" spans="1:5">
      <c r="A1429" t="s">
        <v>1120</v>
      </c>
      <c r="B1429" s="3">
        <v>42563</v>
      </c>
      <c r="C1429" s="3">
        <v>42563</v>
      </c>
      <c r="D1429" s="3">
        <v>42618</v>
      </c>
      <c r="E1429" t="str">
        <f>IF(B1429 &lt;&gt; "",( IF(B1429&lt;=var!$F$1, "1","0")), "-1")</f>
        <v>1</v>
      </c>
    </row>
    <row r="1430" spans="1:5">
      <c r="A1430" t="s">
        <v>1121</v>
      </c>
      <c r="B1430" s="3">
        <v>42620</v>
      </c>
      <c r="C1430" s="3">
        <v>42620</v>
      </c>
      <c r="D1430" s="3">
        <v>42668</v>
      </c>
      <c r="E1430" t="str">
        <f>IF(B1430 &lt;&gt; "",( IF(B1430&lt;=var!$F$1, "1","0")), "-1")</f>
        <v>0</v>
      </c>
    </row>
    <row r="1431" spans="1:5">
      <c r="A1431" t="s">
        <v>2295</v>
      </c>
      <c r="B1431" s="3">
        <v>42591</v>
      </c>
      <c r="C1431" s="3">
        <v>42591</v>
      </c>
      <c r="D1431" s="3">
        <v>42618</v>
      </c>
      <c r="E1431" t="str">
        <f>IF(B1431 &lt;&gt; "",( IF(B1431&lt;=var!$F$1, "1","0")), "-1")</f>
        <v>1</v>
      </c>
    </row>
    <row r="1432" spans="1:5">
      <c r="A1432" t="s">
        <v>189</v>
      </c>
      <c r="B1432" s="3">
        <v>42592</v>
      </c>
      <c r="C1432" s="3">
        <v>42592</v>
      </c>
      <c r="D1432" s="3">
        <v>42643</v>
      </c>
      <c r="E1432" t="str">
        <f>IF(B1432 &lt;&gt; "",( IF(B1432&lt;=var!$F$1, "1","0")), "-1")</f>
        <v>1</v>
      </c>
    </row>
    <row r="1433" spans="1:5">
      <c r="A1433" t="s">
        <v>1122</v>
      </c>
      <c r="B1433" s="3">
        <v>42606</v>
      </c>
      <c r="C1433" s="3">
        <v>42606</v>
      </c>
      <c r="D1433" s="3">
        <v>42668</v>
      </c>
      <c r="E1433" t="str">
        <f>IF(B1433 &lt;&gt; "",( IF(B1433&lt;=var!$F$1, "1","0")), "-1")</f>
        <v>0</v>
      </c>
    </row>
    <row r="1434" spans="1:5">
      <c r="A1434" t="s">
        <v>1123</v>
      </c>
      <c r="B1434" s="3">
        <v>42549</v>
      </c>
      <c r="C1434" s="3">
        <v>42549</v>
      </c>
      <c r="D1434" s="3">
        <v>42605</v>
      </c>
      <c r="E1434" t="str">
        <f>IF(B1434 &lt;&gt; "",( IF(B1434&lt;=var!$F$1, "1","0")), "-1")</f>
        <v>1</v>
      </c>
    </row>
    <row r="1435" spans="1:5">
      <c r="A1435" t="s">
        <v>1124</v>
      </c>
      <c r="B1435" s="3">
        <v>42598</v>
      </c>
      <c r="C1435" s="3">
        <v>42598</v>
      </c>
      <c r="D1435" s="3">
        <v>42660</v>
      </c>
      <c r="E1435" t="str">
        <f>IF(B1435 &lt;&gt; "",( IF(B1435&lt;=var!$F$1, "1","0")), "-1")</f>
        <v>1</v>
      </c>
    </row>
    <row r="1436" spans="1:5">
      <c r="A1436" t="s">
        <v>996</v>
      </c>
      <c r="B1436" s="3">
        <v>42550</v>
      </c>
      <c r="C1436" s="3">
        <v>42550</v>
      </c>
      <c r="D1436" s="3">
        <v>42618</v>
      </c>
      <c r="E1436" t="str">
        <f>IF(B1436 &lt;&gt; "",( IF(B1436&lt;=var!$F$1, "1","0")), "-1")</f>
        <v>1</v>
      </c>
    </row>
    <row r="1437" spans="1:5">
      <c r="A1437" t="s">
        <v>1125</v>
      </c>
      <c r="B1437" s="3">
        <v>42598</v>
      </c>
      <c r="C1437" s="3">
        <v>42598</v>
      </c>
      <c r="D1437" s="3">
        <v>42668</v>
      </c>
      <c r="E1437" t="str">
        <f>IF(B1437 &lt;&gt; "",( IF(B1437&lt;=var!$F$1, "1","0")), "-1")</f>
        <v>1</v>
      </c>
    </row>
    <row r="1438" spans="1:5">
      <c r="A1438" t="s">
        <v>5026</v>
      </c>
      <c r="B1438" s="3">
        <v>42563</v>
      </c>
      <c r="C1438" s="3">
        <v>42563</v>
      </c>
      <c r="D1438" s="3">
        <v>42618</v>
      </c>
      <c r="E1438" t="str">
        <f>IF(B1438 &lt;&gt; "",( IF(B1438&lt;=var!$F$1, "1","0")), "-1")</f>
        <v>1</v>
      </c>
    </row>
    <row r="1439" spans="1:5">
      <c r="A1439" t="s">
        <v>1126</v>
      </c>
      <c r="B1439" s="3">
        <v>42612</v>
      </c>
      <c r="C1439" s="3">
        <v>42612</v>
      </c>
      <c r="D1439" s="3">
        <v>42668</v>
      </c>
      <c r="E1439" t="str">
        <f>IF(B1439 &lt;&gt; "",( IF(B1439&lt;=var!$F$1, "1","0")), "-1")</f>
        <v>0</v>
      </c>
    </row>
    <row r="1440" spans="1:5">
      <c r="A1440" t="s">
        <v>1527</v>
      </c>
      <c r="B1440" s="3">
        <v>42591</v>
      </c>
      <c r="C1440" s="3">
        <v>42591</v>
      </c>
      <c r="D1440" s="3">
        <v>42643</v>
      </c>
      <c r="E1440" t="str">
        <f>IF(B1440 &lt;&gt; "",( IF(B1440&lt;=var!$F$1, "1","0")), "-1")</f>
        <v>1</v>
      </c>
    </row>
    <row r="1441" spans="1:5">
      <c r="A1441" t="s">
        <v>1528</v>
      </c>
      <c r="B1441" s="3">
        <v>42573</v>
      </c>
      <c r="C1441" s="3">
        <v>42573</v>
      </c>
      <c r="D1441" s="3">
        <v>42618</v>
      </c>
      <c r="E1441" t="str">
        <f>IF(B1441 &lt;&gt; "",( IF(B1441&lt;=var!$F$1, "1","0")), "-1")</f>
        <v>1</v>
      </c>
    </row>
    <row r="1442" spans="1:5">
      <c r="A1442" t="s">
        <v>523</v>
      </c>
      <c r="B1442" s="3">
        <v>42600</v>
      </c>
      <c r="C1442" s="3">
        <v>42600</v>
      </c>
      <c r="D1442" s="3">
        <v>42653</v>
      </c>
      <c r="E1442" t="str">
        <f>IF(B1442 &lt;&gt; "",( IF(B1442&lt;=var!$F$1, "1","0")), "-1")</f>
        <v>0</v>
      </c>
    </row>
    <row r="1443" spans="1:5">
      <c r="A1443" t="s">
        <v>524</v>
      </c>
      <c r="B1443" s="3">
        <v>42600</v>
      </c>
      <c r="C1443" s="3">
        <v>42600</v>
      </c>
      <c r="D1443" s="3">
        <v>42653</v>
      </c>
      <c r="E1443" t="str">
        <f>IF(B1443 &lt;&gt; "",( IF(B1443&lt;=var!$F$1, "1","0")), "-1")</f>
        <v>0</v>
      </c>
    </row>
    <row r="1444" spans="1:5">
      <c r="A1444" t="s">
        <v>525</v>
      </c>
      <c r="B1444" s="3">
        <v>42592</v>
      </c>
      <c r="C1444" s="3">
        <v>42592</v>
      </c>
      <c r="D1444" s="3">
        <v>42654</v>
      </c>
      <c r="E1444" t="str">
        <f>IF(B1444 &lt;&gt; "",( IF(B1444&lt;=var!$F$1, "1","0")), "-1")</f>
        <v>1</v>
      </c>
    </row>
    <row r="1445" spans="1:5">
      <c r="A1445" t="s">
        <v>526</v>
      </c>
      <c r="B1445" s="3">
        <v>42598</v>
      </c>
      <c r="C1445" s="3">
        <v>42598</v>
      </c>
      <c r="D1445" s="3">
        <v>42653</v>
      </c>
      <c r="E1445" t="str">
        <f>IF(B1445 &lt;&gt; "",( IF(B1445&lt;=var!$F$1, "1","0")), "-1")</f>
        <v>1</v>
      </c>
    </row>
    <row r="1446" spans="1:5">
      <c r="A1446" t="s">
        <v>527</v>
      </c>
      <c r="B1446" s="3">
        <v>42600</v>
      </c>
      <c r="C1446" s="3">
        <v>42600</v>
      </c>
      <c r="D1446" s="3">
        <v>42653</v>
      </c>
      <c r="E1446" t="str">
        <f>IF(B1446 &lt;&gt; "",( IF(B1446&lt;=var!$F$1, "1","0")), "-1")</f>
        <v>0</v>
      </c>
    </row>
    <row r="1447" spans="1:5">
      <c r="A1447" t="s">
        <v>528</v>
      </c>
      <c r="B1447" s="3">
        <v>42600</v>
      </c>
      <c r="C1447" s="3">
        <v>42600</v>
      </c>
      <c r="D1447" s="3">
        <v>42653</v>
      </c>
      <c r="E1447" t="str">
        <f>IF(B1447 &lt;&gt; "",( IF(B1447&lt;=var!$F$1, "1","0")), "-1")</f>
        <v>0</v>
      </c>
    </row>
    <row r="1448" spans="1:5">
      <c r="A1448" t="s">
        <v>529</v>
      </c>
      <c r="B1448" s="3">
        <v>42597</v>
      </c>
      <c r="C1448" s="3">
        <v>42597</v>
      </c>
      <c r="D1448" s="3">
        <v>42611</v>
      </c>
      <c r="E1448" t="str">
        <f>IF(B1448 &lt;&gt; "",( IF(B1448&lt;=var!$F$1, "1","0")), "-1")</f>
        <v>1</v>
      </c>
    </row>
    <row r="1449" spans="1:5">
      <c r="A1449" t="s">
        <v>530</v>
      </c>
      <c r="B1449" s="3">
        <v>42600</v>
      </c>
      <c r="C1449" s="3">
        <v>42600</v>
      </c>
      <c r="D1449" s="3">
        <v>42653</v>
      </c>
      <c r="E1449" t="str">
        <f>IF(B1449 &lt;&gt; "",( IF(B1449&lt;=var!$F$1, "1","0")), "-1")</f>
        <v>0</v>
      </c>
    </row>
    <row r="1450" spans="1:5">
      <c r="A1450" t="s">
        <v>531</v>
      </c>
      <c r="B1450" s="3">
        <v>42600</v>
      </c>
      <c r="C1450" s="3">
        <v>42600</v>
      </c>
      <c r="D1450" s="3">
        <v>42653</v>
      </c>
      <c r="E1450" t="str">
        <f>IF(B1450 &lt;&gt; "",( IF(B1450&lt;=var!$F$1, "1","0")), "-1")</f>
        <v>0</v>
      </c>
    </row>
    <row r="1451" spans="1:5">
      <c r="A1451" t="s">
        <v>2274</v>
      </c>
      <c r="B1451" s="3">
        <v>42598</v>
      </c>
      <c r="C1451" s="3">
        <v>42591</v>
      </c>
      <c r="D1451" s="3">
        <v>42639</v>
      </c>
      <c r="E1451" t="str">
        <f>IF(B1451 &lt;&gt; "",( IF(B1451&lt;=var!$F$1, "1","0")), "-1")</f>
        <v>1</v>
      </c>
    </row>
    <row r="1452" spans="1:5">
      <c r="A1452" t="s">
        <v>2275</v>
      </c>
      <c r="B1452" s="3">
        <v>42598</v>
      </c>
      <c r="C1452" s="3">
        <v>42487</v>
      </c>
      <c r="D1452" s="3">
        <v>42520</v>
      </c>
      <c r="E1452" t="str">
        <f>IF(B1452 &lt;&gt; "",( IF(B1452&lt;=var!$F$1, "1","0")), "-1")</f>
        <v>1</v>
      </c>
    </row>
    <row r="1453" spans="1:5">
      <c r="A1453" t="s">
        <v>1109</v>
      </c>
      <c r="B1453" s="3">
        <v>42509</v>
      </c>
      <c r="C1453" s="3">
        <v>42513</v>
      </c>
      <c r="D1453" s="3">
        <v>42576</v>
      </c>
      <c r="E1453" t="str">
        <f>IF(B1453 &lt;&gt; "",( IF(B1453&lt;=var!$F$1, "1","0")), "-1")</f>
        <v>1</v>
      </c>
    </row>
    <row r="1454" spans="1:5">
      <c r="A1454" t="s">
        <v>2276</v>
      </c>
      <c r="B1454" s="3">
        <v>42607</v>
      </c>
      <c r="C1454" s="3">
        <v>42486</v>
      </c>
      <c r="D1454" s="3">
        <v>42520</v>
      </c>
      <c r="E1454" t="str">
        <f>IF(B1454 &lt;&gt; "",( IF(B1454&lt;=var!$F$1, "1","0")), "-1")</f>
        <v>0</v>
      </c>
    </row>
    <row r="1455" spans="1:5">
      <c r="A1455" t="s">
        <v>1052</v>
      </c>
      <c r="B1455" s="3">
        <v>42496</v>
      </c>
      <c r="C1455" s="3">
        <v>42496</v>
      </c>
      <c r="D1455" s="3">
        <v>42548</v>
      </c>
      <c r="E1455" t="str">
        <f>IF(B1455 &lt;&gt; "",( IF(B1455&lt;=var!$F$1, "1","0")), "-1")</f>
        <v>1</v>
      </c>
    </row>
    <row r="1456" spans="1:5">
      <c r="A1456" t="s">
        <v>1053</v>
      </c>
      <c r="B1456" s="3">
        <v>42556</v>
      </c>
      <c r="C1456" s="3">
        <v>42556</v>
      </c>
      <c r="D1456" s="3">
        <v>42597</v>
      </c>
      <c r="E1456" t="str">
        <f>IF(B1456 &lt;&gt; "",( IF(B1456&lt;=var!$F$1, "1","0")), "-1")</f>
        <v>1</v>
      </c>
    </row>
    <row r="1457" spans="1:5">
      <c r="A1457" t="s">
        <v>1054</v>
      </c>
      <c r="B1457" s="3">
        <v>42496</v>
      </c>
      <c r="C1457" s="3">
        <v>42496</v>
      </c>
      <c r="D1457" s="3">
        <v>42548</v>
      </c>
      <c r="E1457" t="str">
        <f>IF(B1457 &lt;&gt; "",( IF(B1457&lt;=var!$F$1, "1","0")), "-1")</f>
        <v>1</v>
      </c>
    </row>
    <row r="1458" spans="1:5">
      <c r="A1458" t="s">
        <v>532</v>
      </c>
      <c r="B1458" s="3">
        <v>42500</v>
      </c>
      <c r="C1458" s="3">
        <v>42500</v>
      </c>
      <c r="D1458" s="3">
        <v>42548</v>
      </c>
      <c r="E1458" t="str">
        <f>IF(B1458 &lt;&gt; "",( IF(B1458&lt;=var!$F$1, "1","0")), "-1")</f>
        <v>1</v>
      </c>
    </row>
    <row r="1459" spans="1:5">
      <c r="A1459" t="s">
        <v>1055</v>
      </c>
      <c r="B1459" s="3">
        <v>42496</v>
      </c>
      <c r="C1459" s="3">
        <v>42496</v>
      </c>
      <c r="D1459" s="3">
        <v>42548</v>
      </c>
      <c r="E1459" t="str">
        <f>IF(B1459 &lt;&gt; "",( IF(B1459&lt;=var!$F$1, "1","0")), "-1")</f>
        <v>1</v>
      </c>
    </row>
    <row r="1460" spans="1:5">
      <c r="A1460" t="s">
        <v>2496</v>
      </c>
      <c r="B1460" s="3">
        <v>42552</v>
      </c>
      <c r="C1460" s="3">
        <v>42552</v>
      </c>
      <c r="D1460" s="3">
        <v>42597</v>
      </c>
      <c r="E1460" t="str">
        <f>IF(B1460 &lt;&gt; "",( IF(B1460&lt;=var!$F$1, "1","0")), "-1")</f>
        <v>1</v>
      </c>
    </row>
    <row r="1461" spans="1:5">
      <c r="A1461" t="s">
        <v>1056</v>
      </c>
      <c r="B1461" s="3">
        <v>42500</v>
      </c>
      <c r="C1461" s="3">
        <v>42500</v>
      </c>
      <c r="D1461" s="3">
        <v>42548</v>
      </c>
      <c r="E1461" t="str">
        <f>IF(B1461 &lt;&gt; "",( IF(B1461&lt;=var!$F$1, "1","0")), "-1")</f>
        <v>1</v>
      </c>
    </row>
    <row r="1462" spans="1:5">
      <c r="A1462" t="s">
        <v>533</v>
      </c>
      <c r="B1462" s="3">
        <v>42562</v>
      </c>
      <c r="C1462" s="3">
        <v>42562</v>
      </c>
      <c r="D1462" s="3">
        <v>42597</v>
      </c>
      <c r="E1462" t="str">
        <f>IF(B1462 &lt;&gt; "",( IF(B1462&lt;=var!$F$1, "1","0")), "-1")</f>
        <v>1</v>
      </c>
    </row>
    <row r="1463" spans="1:5">
      <c r="A1463" t="s">
        <v>534</v>
      </c>
      <c r="B1463" s="3">
        <v>42548</v>
      </c>
      <c r="C1463" s="3">
        <v>42548</v>
      </c>
      <c r="D1463" s="3">
        <v>42597</v>
      </c>
      <c r="E1463" t="str">
        <f>IF(B1463 &lt;&gt; "",( IF(B1463&lt;=var!$F$1, "1","0")), "-1")</f>
        <v>1</v>
      </c>
    </row>
    <row r="1464" spans="1:5">
      <c r="A1464" t="s">
        <v>535</v>
      </c>
      <c r="B1464" s="3">
        <v>42543</v>
      </c>
      <c r="C1464" s="3">
        <v>42438</v>
      </c>
      <c r="D1464" s="3">
        <v>42597</v>
      </c>
      <c r="E1464" t="str">
        <f>IF(B1464 &lt;&gt; "",( IF(B1464&lt;=var!$F$1, "1","0")), "-1")</f>
        <v>1</v>
      </c>
    </row>
    <row r="1465" spans="1:5">
      <c r="A1465" t="s">
        <v>536</v>
      </c>
      <c r="B1465" s="3">
        <v>42496</v>
      </c>
      <c r="C1465" s="3">
        <v>42496</v>
      </c>
      <c r="D1465" s="3">
        <v>42548</v>
      </c>
      <c r="E1465" t="str">
        <f>IF(B1465 &lt;&gt; "",( IF(B1465&lt;=var!$F$1, "1","0")), "-1")</f>
        <v>1</v>
      </c>
    </row>
    <row r="1466" spans="1:5">
      <c r="A1466" t="s">
        <v>537</v>
      </c>
      <c r="B1466" s="3">
        <v>42580</v>
      </c>
      <c r="C1466" s="3">
        <v>42580</v>
      </c>
      <c r="D1466" s="3">
        <v>42632</v>
      </c>
      <c r="E1466" t="str">
        <f>IF(B1466 &lt;&gt; "",( IF(B1466&lt;=var!$F$1, "1","0")), "-1")</f>
        <v>1</v>
      </c>
    </row>
    <row r="1467" spans="1:5">
      <c r="A1467" t="s">
        <v>538</v>
      </c>
      <c r="B1467" s="3">
        <v>42190</v>
      </c>
      <c r="C1467" s="3">
        <v>42190</v>
      </c>
      <c r="D1467" s="3">
        <v>42597</v>
      </c>
      <c r="E1467" t="str">
        <f>IF(B1467 &lt;&gt; "",( IF(B1467&lt;=var!$F$1, "1","0")), "-1")</f>
        <v>1</v>
      </c>
    </row>
    <row r="1468" spans="1:5">
      <c r="A1468" t="s">
        <v>539</v>
      </c>
      <c r="B1468" s="3">
        <v>42515</v>
      </c>
      <c r="C1468" s="3">
        <v>42515</v>
      </c>
      <c r="D1468" s="3">
        <v>42576</v>
      </c>
      <c r="E1468" t="str">
        <f>IF(B1468 &lt;&gt; "",( IF(B1468&lt;=var!$F$1, "1","0")), "-1")</f>
        <v>1</v>
      </c>
    </row>
    <row r="1469" spans="1:5">
      <c r="A1469" t="s">
        <v>540</v>
      </c>
      <c r="B1469" s="3">
        <v>42524</v>
      </c>
      <c r="C1469" s="3">
        <v>42524</v>
      </c>
      <c r="D1469" s="3">
        <v>42576</v>
      </c>
      <c r="E1469" t="str">
        <f>IF(B1469 &lt;&gt; "",( IF(B1469&lt;=var!$F$1, "1","0")), "-1")</f>
        <v>1</v>
      </c>
    </row>
    <row r="1470" spans="1:5">
      <c r="A1470" t="s">
        <v>541</v>
      </c>
      <c r="B1470" s="3">
        <v>42500</v>
      </c>
      <c r="C1470" s="3">
        <v>42500</v>
      </c>
      <c r="D1470" s="3">
        <v>42576</v>
      </c>
      <c r="E1470" t="str">
        <f>IF(B1470 &lt;&gt; "",( IF(B1470&lt;=var!$F$1, "1","0")), "-1")</f>
        <v>1</v>
      </c>
    </row>
    <row r="1471" spans="1:5">
      <c r="A1471" t="s">
        <v>542</v>
      </c>
      <c r="B1471" s="3"/>
      <c r="C1471" s="3">
        <v>42283</v>
      </c>
      <c r="D1471" s="3">
        <v>42335</v>
      </c>
      <c r="E1471" t="str">
        <f>IF(B1471 &lt;&gt; "",( IF(B1471&lt;=var!$F$1, "1","0")), "-1")</f>
        <v>-1</v>
      </c>
    </row>
    <row r="1472" spans="1:5">
      <c r="A1472" t="s">
        <v>543</v>
      </c>
      <c r="B1472" s="3">
        <v>42542</v>
      </c>
      <c r="C1472" s="3">
        <v>42542</v>
      </c>
      <c r="D1472" s="3">
        <v>42597</v>
      </c>
      <c r="E1472" t="str">
        <f>IF(B1472 &lt;&gt; "",( IF(B1472&lt;=var!$F$1, "1","0")), "-1")</f>
        <v>1</v>
      </c>
    </row>
    <row r="1473" spans="1:5">
      <c r="A1473" t="s">
        <v>544</v>
      </c>
      <c r="B1473" s="3">
        <v>42542</v>
      </c>
      <c r="C1473" s="3">
        <v>42445</v>
      </c>
      <c r="D1473" s="3">
        <v>42548</v>
      </c>
      <c r="E1473" t="str">
        <f>IF(B1473 &lt;&gt; "",( IF(B1473&lt;=var!$F$1, "1","0")), "-1")</f>
        <v>1</v>
      </c>
    </row>
    <row r="1474" spans="1:5">
      <c r="A1474" t="s">
        <v>1418</v>
      </c>
      <c r="B1474" s="3">
        <v>42542</v>
      </c>
      <c r="C1474" s="3">
        <v>42542</v>
      </c>
      <c r="D1474" s="3">
        <v>42597</v>
      </c>
      <c r="E1474" t="str">
        <f>IF(B1474 &lt;&gt; "",( IF(B1474&lt;=var!$F$1, "1","0")), "-1")</f>
        <v>1</v>
      </c>
    </row>
    <row r="1475" spans="1:5">
      <c r="A1475" t="s">
        <v>545</v>
      </c>
      <c r="B1475" s="3">
        <v>42500</v>
      </c>
      <c r="C1475" s="3">
        <v>42500</v>
      </c>
      <c r="D1475" s="3">
        <v>42548</v>
      </c>
      <c r="E1475" t="str">
        <f>IF(B1475 &lt;&gt; "",( IF(B1475&lt;=var!$F$1, "1","0")), "-1")</f>
        <v>1</v>
      </c>
    </row>
    <row r="1476" spans="1:5">
      <c r="A1476" t="s">
        <v>2387</v>
      </c>
      <c r="B1476" s="3">
        <v>42605</v>
      </c>
      <c r="C1476" s="3">
        <v>42605</v>
      </c>
      <c r="D1476" s="3">
        <v>42667</v>
      </c>
      <c r="E1476" t="str">
        <f>IF(B1476 &lt;&gt; "",( IF(B1476&lt;=var!$F$1, "1","0")), "-1")</f>
        <v>0</v>
      </c>
    </row>
    <row r="1477" spans="1:5">
      <c r="A1477" t="s">
        <v>546</v>
      </c>
      <c r="B1477" s="3"/>
      <c r="C1477" s="3">
        <v>42499</v>
      </c>
      <c r="D1477" s="3">
        <v>42542</v>
      </c>
      <c r="E1477" t="str">
        <f>IF(B1477 &lt;&gt; "",( IF(B1477&lt;=var!$F$1, "1","0")), "-1")</f>
        <v>-1</v>
      </c>
    </row>
    <row r="1478" spans="1:5">
      <c r="A1478" t="s">
        <v>547</v>
      </c>
      <c r="B1478" s="3">
        <v>42629</v>
      </c>
      <c r="C1478" s="3">
        <v>42629</v>
      </c>
      <c r="D1478" s="3">
        <v>42667</v>
      </c>
      <c r="E1478" t="str">
        <f>IF(B1478 &lt;&gt; "",( IF(B1478&lt;=var!$F$1, "1","0")), "-1")</f>
        <v>0</v>
      </c>
    </row>
    <row r="1479" spans="1:5">
      <c r="A1479" t="s">
        <v>548</v>
      </c>
      <c r="B1479" s="3">
        <v>42629</v>
      </c>
      <c r="C1479" s="3">
        <v>42629</v>
      </c>
      <c r="D1479" s="3">
        <v>42667</v>
      </c>
      <c r="E1479" t="str">
        <f>IF(B1479 &lt;&gt; "",( IF(B1479&lt;=var!$F$1, "1","0")), "-1")</f>
        <v>0</v>
      </c>
    </row>
    <row r="1480" spans="1:5">
      <c r="A1480" t="s">
        <v>549</v>
      </c>
      <c r="B1480" s="3">
        <v>42629</v>
      </c>
      <c r="C1480" s="3">
        <v>42629</v>
      </c>
      <c r="D1480" s="3">
        <v>42668</v>
      </c>
      <c r="E1480" t="str">
        <f>IF(B1480 &lt;&gt; "",( IF(B1480&lt;=var!$F$1, "1","0")), "-1")</f>
        <v>0</v>
      </c>
    </row>
    <row r="1481" spans="1:5">
      <c r="A1481" t="s">
        <v>550</v>
      </c>
      <c r="B1481" s="3">
        <v>42614</v>
      </c>
      <c r="C1481" s="3">
        <v>42614</v>
      </c>
      <c r="D1481" s="3">
        <v>42667</v>
      </c>
      <c r="E1481" t="str">
        <f>IF(B1481 &lt;&gt; "",( IF(B1481&lt;=var!$F$1, "1","0")), "-1")</f>
        <v>0</v>
      </c>
    </row>
    <row r="1482" spans="1:5">
      <c r="A1482" t="s">
        <v>551</v>
      </c>
      <c r="B1482" s="3">
        <v>42545</v>
      </c>
      <c r="C1482" s="3">
        <v>42438</v>
      </c>
      <c r="D1482" s="3">
        <v>42383</v>
      </c>
      <c r="E1482" t="str">
        <f>IF(B1482 &lt;&gt; "",( IF(B1482&lt;=var!$F$1, "1","0")), "-1")</f>
        <v>1</v>
      </c>
    </row>
    <row r="1483" spans="1:5">
      <c r="A1483" t="s">
        <v>2388</v>
      </c>
      <c r="B1483" s="3">
        <v>42530</v>
      </c>
      <c r="C1483" s="3">
        <v>42530</v>
      </c>
      <c r="D1483" s="3">
        <v>42576</v>
      </c>
      <c r="E1483" t="str">
        <f>IF(B1483 &lt;&gt; "",( IF(B1483&lt;=var!$F$1, "1","0")), "-1")</f>
        <v>1</v>
      </c>
    </row>
    <row r="1484" spans="1:5">
      <c r="A1484" t="s">
        <v>552</v>
      </c>
      <c r="B1484" s="3">
        <v>42613</v>
      </c>
      <c r="C1484" s="3">
        <v>42613</v>
      </c>
      <c r="D1484" s="3">
        <v>42667</v>
      </c>
      <c r="E1484" t="str">
        <f>IF(B1484 &lt;&gt; "",( IF(B1484&lt;=var!$F$1, "1","0")), "-1")</f>
        <v>0</v>
      </c>
    </row>
    <row r="1485" spans="1:5">
      <c r="A1485" t="s">
        <v>553</v>
      </c>
      <c r="B1485" s="3">
        <v>42496</v>
      </c>
      <c r="C1485" s="3">
        <v>42496</v>
      </c>
      <c r="D1485" s="3">
        <v>42597</v>
      </c>
      <c r="E1485" t="str">
        <f>IF(B1485 &lt;&gt; "",( IF(B1485&lt;=var!$F$1, "1","0")), "-1")</f>
        <v>1</v>
      </c>
    </row>
    <row r="1486" spans="1:5">
      <c r="A1486" t="s">
        <v>554</v>
      </c>
      <c r="B1486" s="3">
        <v>42545</v>
      </c>
      <c r="C1486" s="3">
        <v>42438</v>
      </c>
      <c r="D1486" s="3">
        <v>42597</v>
      </c>
      <c r="E1486" t="str">
        <f>IF(B1486 &lt;&gt; "",( IF(B1486&lt;=var!$F$1, "1","0")), "-1")</f>
        <v>1</v>
      </c>
    </row>
    <row r="1487" spans="1:5">
      <c r="A1487" t="s">
        <v>555</v>
      </c>
      <c r="B1487" s="3">
        <v>42541</v>
      </c>
      <c r="C1487" s="3">
        <v>42541</v>
      </c>
      <c r="D1487" s="3">
        <v>42596</v>
      </c>
      <c r="E1487" t="str">
        <f>IF(B1487 &lt;&gt; "",( IF(B1487&lt;=var!$F$1, "1","0")), "-1")</f>
        <v>1</v>
      </c>
    </row>
    <row r="1488" spans="1:5">
      <c r="A1488" t="s">
        <v>556</v>
      </c>
      <c r="B1488" s="3">
        <v>42541</v>
      </c>
      <c r="C1488" s="3">
        <v>42541</v>
      </c>
      <c r="D1488" s="3">
        <v>42597</v>
      </c>
      <c r="E1488" t="str">
        <f>IF(B1488 &lt;&gt; "",( IF(B1488&lt;=var!$F$1, "1","0")), "-1")</f>
        <v>1</v>
      </c>
    </row>
    <row r="1489" spans="1:5">
      <c r="A1489" t="s">
        <v>557</v>
      </c>
      <c r="B1489" s="3">
        <v>42496</v>
      </c>
      <c r="C1489" s="3">
        <v>42496</v>
      </c>
      <c r="D1489" s="3">
        <v>42576</v>
      </c>
      <c r="E1489" t="str">
        <f>IF(B1489 &lt;&gt; "",( IF(B1489&lt;=var!$F$1, "1","0")), "-1")</f>
        <v>1</v>
      </c>
    </row>
    <row r="1490" spans="1:5">
      <c r="A1490" t="s">
        <v>558</v>
      </c>
      <c r="B1490" s="3">
        <v>42605</v>
      </c>
      <c r="C1490" s="3">
        <v>42605</v>
      </c>
      <c r="D1490" s="3">
        <v>42667</v>
      </c>
      <c r="E1490" t="str">
        <f>IF(B1490 &lt;&gt; "",( IF(B1490&lt;=var!$F$1, "1","0")), "-1")</f>
        <v>0</v>
      </c>
    </row>
    <row r="1491" spans="1:5">
      <c r="A1491" t="s">
        <v>1419</v>
      </c>
      <c r="B1491" s="3">
        <v>42615</v>
      </c>
      <c r="C1491" s="3">
        <v>42615</v>
      </c>
      <c r="D1491" s="3">
        <v>42667</v>
      </c>
      <c r="E1491" t="str">
        <f>IF(B1491 &lt;&gt; "",( IF(B1491&lt;=var!$F$1, "1","0")), "-1")</f>
        <v>0</v>
      </c>
    </row>
    <row r="1492" spans="1:5">
      <c r="A1492" t="s">
        <v>559</v>
      </c>
      <c r="B1492" s="3">
        <v>42541</v>
      </c>
      <c r="C1492" s="3">
        <v>42541</v>
      </c>
      <c r="D1492" s="3">
        <v>42597</v>
      </c>
      <c r="E1492" t="str">
        <f>IF(B1492 &lt;&gt; "",( IF(B1492&lt;=var!$F$1, "1","0")), "-1")</f>
        <v>1</v>
      </c>
    </row>
    <row r="1493" spans="1:5">
      <c r="A1493" t="s">
        <v>560</v>
      </c>
      <c r="B1493" s="3">
        <v>42496</v>
      </c>
      <c r="C1493" s="3">
        <v>42496</v>
      </c>
      <c r="D1493" s="3">
        <v>42576</v>
      </c>
      <c r="E1493" t="str">
        <f>IF(B1493 &lt;&gt; "",( IF(B1493&lt;=var!$F$1, "1","0")), "-1")</f>
        <v>1</v>
      </c>
    </row>
    <row r="1494" spans="1:5">
      <c r="A1494" t="s">
        <v>561</v>
      </c>
      <c r="B1494" s="3">
        <v>42500</v>
      </c>
      <c r="C1494" s="3">
        <v>42500</v>
      </c>
      <c r="D1494" s="3">
        <v>42576</v>
      </c>
      <c r="E1494" t="str">
        <f>IF(B1494 &lt;&gt; "",( IF(B1494&lt;=var!$F$1, "1","0")), "-1")</f>
        <v>1</v>
      </c>
    </row>
    <row r="1495" spans="1:5">
      <c r="A1495" t="s">
        <v>562</v>
      </c>
      <c r="B1495" s="3">
        <v>42615</v>
      </c>
      <c r="C1495" s="3">
        <v>42615</v>
      </c>
      <c r="D1495" s="3">
        <v>42667</v>
      </c>
      <c r="E1495" t="str">
        <f>IF(B1495 &lt;&gt; "",( IF(B1495&lt;=var!$F$1, "1","0")), "-1")</f>
        <v>0</v>
      </c>
    </row>
    <row r="1496" spans="1:5">
      <c r="A1496" t="s">
        <v>563</v>
      </c>
      <c r="B1496" s="3">
        <v>42548</v>
      </c>
      <c r="C1496" s="3">
        <v>42445</v>
      </c>
      <c r="D1496" s="3">
        <v>42597</v>
      </c>
      <c r="E1496" t="str">
        <f>IF(B1496 &lt;&gt; "",( IF(B1496&lt;=var!$F$1, "1","0")), "-1")</f>
        <v>1</v>
      </c>
    </row>
    <row r="1497" spans="1:5">
      <c r="A1497" t="s">
        <v>564</v>
      </c>
      <c r="B1497" s="3">
        <v>42559</v>
      </c>
      <c r="C1497" s="3">
        <v>42559</v>
      </c>
      <c r="D1497" s="3">
        <v>42597</v>
      </c>
      <c r="E1497" t="str">
        <f>IF(B1497 &lt;&gt; "",( IF(B1497&lt;=var!$F$1, "1","0")), "-1")</f>
        <v>1</v>
      </c>
    </row>
    <row r="1498" spans="1:5">
      <c r="A1498" t="s">
        <v>565</v>
      </c>
      <c r="B1498" s="3">
        <v>42615</v>
      </c>
      <c r="C1498" s="3">
        <v>42615</v>
      </c>
      <c r="D1498" s="3">
        <v>42667</v>
      </c>
      <c r="E1498" t="str">
        <f>IF(B1498 &lt;&gt; "",( IF(B1498&lt;=var!$F$1, "1","0")), "-1")</f>
        <v>0</v>
      </c>
    </row>
    <row r="1499" spans="1:5">
      <c r="A1499" t="s">
        <v>566</v>
      </c>
      <c r="B1499" s="3">
        <v>42559</v>
      </c>
      <c r="C1499" s="3">
        <v>42559</v>
      </c>
      <c r="D1499" s="3">
        <v>42597</v>
      </c>
      <c r="E1499" t="str">
        <f>IF(B1499 &lt;&gt; "",( IF(B1499&lt;=var!$F$1, "1","0")), "-1")</f>
        <v>1</v>
      </c>
    </row>
    <row r="1500" spans="1:5">
      <c r="A1500" t="s">
        <v>567</v>
      </c>
      <c r="B1500" s="3">
        <v>42522</v>
      </c>
      <c r="C1500" s="3">
        <v>42522</v>
      </c>
      <c r="D1500" s="3">
        <v>42576</v>
      </c>
      <c r="E1500" t="str">
        <f>IF(B1500 &lt;&gt; "",( IF(B1500&lt;=var!$F$1, "1","0")), "-1")</f>
        <v>1</v>
      </c>
    </row>
    <row r="1501" spans="1:5">
      <c r="A1501" t="s">
        <v>568</v>
      </c>
      <c r="B1501" s="3">
        <v>42500</v>
      </c>
      <c r="C1501" s="3">
        <v>42500</v>
      </c>
      <c r="D1501" s="3">
        <v>42576</v>
      </c>
      <c r="E1501" t="str">
        <f>IF(B1501 &lt;&gt; "",( IF(B1501&lt;=var!$F$1, "1","0")), "-1")</f>
        <v>1</v>
      </c>
    </row>
    <row r="1502" spans="1:5">
      <c r="A1502" t="s">
        <v>569</v>
      </c>
      <c r="B1502" s="3">
        <v>42492</v>
      </c>
      <c r="C1502" s="3">
        <v>42492</v>
      </c>
      <c r="D1502" s="3">
        <v>42542</v>
      </c>
      <c r="E1502" t="str">
        <f>IF(B1502 &lt;&gt; "",( IF(B1502&lt;=var!$F$1, "1","0")), "-1")</f>
        <v>1</v>
      </c>
    </row>
    <row r="1503" spans="1:5">
      <c r="A1503" t="s">
        <v>570</v>
      </c>
      <c r="B1503" s="3">
        <v>42615</v>
      </c>
      <c r="C1503" s="3">
        <v>42615</v>
      </c>
      <c r="D1503" s="3">
        <v>42667</v>
      </c>
      <c r="E1503" t="str">
        <f>IF(B1503 &lt;&gt; "",( IF(B1503&lt;=var!$F$1, "1","0")), "-1")</f>
        <v>0</v>
      </c>
    </row>
    <row r="1504" spans="1:5">
      <c r="A1504" t="s">
        <v>571</v>
      </c>
      <c r="B1504" s="3">
        <v>42534</v>
      </c>
      <c r="C1504" s="3">
        <v>42534</v>
      </c>
      <c r="D1504" s="3">
        <v>42576</v>
      </c>
      <c r="E1504" t="str">
        <f>IF(B1504 &lt;&gt; "",( IF(B1504&lt;=var!$F$1, "1","0")), "-1")</f>
        <v>1</v>
      </c>
    </row>
    <row r="1505" spans="1:5">
      <c r="A1505" t="s">
        <v>572</v>
      </c>
      <c r="B1505" s="3"/>
      <c r="C1505" s="3">
        <v>42445</v>
      </c>
      <c r="D1505" s="3">
        <v>42576</v>
      </c>
      <c r="E1505" t="str">
        <f>IF(B1505 &lt;&gt; "",( IF(B1505&lt;=var!$F$1, "1","0")), "-1")</f>
        <v>-1</v>
      </c>
    </row>
    <row r="1506" spans="1:5">
      <c r="A1506" t="s">
        <v>573</v>
      </c>
      <c r="B1506" s="3">
        <v>42500</v>
      </c>
      <c r="C1506" s="3">
        <v>42500</v>
      </c>
      <c r="D1506" s="3">
        <v>42576</v>
      </c>
      <c r="E1506" t="str">
        <f>IF(B1506 &lt;&gt; "",( IF(B1506&lt;=var!$F$1, "1","0")), "-1")</f>
        <v>1</v>
      </c>
    </row>
    <row r="1507" spans="1:5">
      <c r="A1507" t="s">
        <v>574</v>
      </c>
      <c r="B1507" s="3">
        <v>42496</v>
      </c>
      <c r="C1507" s="3">
        <v>42496</v>
      </c>
      <c r="D1507" s="3">
        <v>42576</v>
      </c>
      <c r="E1507" t="str">
        <f>IF(B1507 &lt;&gt; "",( IF(B1507&lt;=var!$F$1, "1","0")), "-1")</f>
        <v>1</v>
      </c>
    </row>
    <row r="1508" spans="1:5">
      <c r="A1508" t="s">
        <v>575</v>
      </c>
      <c r="B1508" s="3">
        <v>42541</v>
      </c>
      <c r="C1508" s="3">
        <v>42541</v>
      </c>
      <c r="D1508" s="3">
        <v>42597</v>
      </c>
      <c r="E1508" t="str">
        <f>IF(B1508 &lt;&gt; "",( IF(B1508&lt;=var!$F$1, "1","0")), "-1")</f>
        <v>1</v>
      </c>
    </row>
    <row r="1509" spans="1:5">
      <c r="A1509" t="s">
        <v>576</v>
      </c>
      <c r="B1509" s="3">
        <v>42494</v>
      </c>
      <c r="C1509" s="3">
        <v>42494</v>
      </c>
      <c r="D1509" s="3">
        <v>42542</v>
      </c>
      <c r="E1509" t="str">
        <f>IF(B1509 &lt;&gt; "",( IF(B1509&lt;=var!$F$1, "1","0")), "-1")</f>
        <v>1</v>
      </c>
    </row>
    <row r="1510" spans="1:5">
      <c r="A1510" t="s">
        <v>577</v>
      </c>
      <c r="B1510" s="3">
        <v>42614</v>
      </c>
      <c r="C1510" s="3">
        <v>42614</v>
      </c>
      <c r="D1510" s="3">
        <v>42667</v>
      </c>
      <c r="E1510" t="str">
        <f>IF(B1510 &lt;&gt; "",( IF(B1510&lt;=var!$F$1, "1","0")), "-1")</f>
        <v>0</v>
      </c>
    </row>
    <row r="1511" spans="1:5">
      <c r="A1511" t="s">
        <v>578</v>
      </c>
      <c r="B1511" s="3">
        <v>42524</v>
      </c>
      <c r="C1511" s="3">
        <v>42524</v>
      </c>
      <c r="D1511" s="3">
        <v>42579</v>
      </c>
      <c r="E1511" t="str">
        <f>IF(B1511 &lt;&gt; "",( IF(B1511&lt;=var!$F$1, "1","0")), "-1")</f>
        <v>1</v>
      </c>
    </row>
    <row r="1512" spans="1:5">
      <c r="A1512" t="s">
        <v>579</v>
      </c>
      <c r="B1512" s="3">
        <v>42507</v>
      </c>
      <c r="C1512" s="3">
        <v>42507</v>
      </c>
      <c r="D1512" s="3">
        <v>42576</v>
      </c>
      <c r="E1512" t="str">
        <f>IF(B1512 &lt;&gt; "",( IF(B1512&lt;=var!$F$1, "1","0")), "-1")</f>
        <v>1</v>
      </c>
    </row>
    <row r="1513" spans="1:5">
      <c r="A1513" t="s">
        <v>2497</v>
      </c>
      <c r="B1513" s="3">
        <v>42562</v>
      </c>
      <c r="C1513" s="3">
        <v>42562</v>
      </c>
      <c r="D1513" s="3">
        <v>42667</v>
      </c>
      <c r="E1513" t="str">
        <f>IF(B1513 &lt;&gt; "",( IF(B1513&lt;=var!$F$1, "1","0")), "-1")</f>
        <v>1</v>
      </c>
    </row>
    <row r="1514" spans="1:5">
      <c r="A1514" t="s">
        <v>2498</v>
      </c>
      <c r="B1514" s="3"/>
      <c r="C1514" s="3">
        <v>42562</v>
      </c>
      <c r="D1514" s="3">
        <v>42597</v>
      </c>
      <c r="E1514" t="str">
        <f>IF(B1514 &lt;&gt; "",( IF(B1514&lt;=var!$F$1, "1","0")), "-1")</f>
        <v>-1</v>
      </c>
    </row>
    <row r="1515" spans="1:5">
      <c r="A1515" t="s">
        <v>2499</v>
      </c>
      <c r="B1515" s="3">
        <v>42562</v>
      </c>
      <c r="C1515" s="3">
        <v>42562</v>
      </c>
      <c r="D1515" s="3">
        <v>42667</v>
      </c>
      <c r="E1515" t="str">
        <f>IF(B1515 &lt;&gt; "",( IF(B1515&lt;=var!$F$1, "1","0")), "-1")</f>
        <v>1</v>
      </c>
    </row>
    <row r="1516" spans="1:5">
      <c r="A1516" t="s">
        <v>2500</v>
      </c>
      <c r="B1516" s="3">
        <v>42562</v>
      </c>
      <c r="C1516" s="3">
        <v>42562</v>
      </c>
      <c r="D1516" s="3">
        <v>42667</v>
      </c>
      <c r="E1516" t="str">
        <f>IF(B1516 &lt;&gt; "",( IF(B1516&lt;=var!$F$1, "1","0")), "-1")</f>
        <v>1</v>
      </c>
    </row>
    <row r="1517" spans="1:5">
      <c r="A1517" t="s">
        <v>2501</v>
      </c>
      <c r="B1517" s="3">
        <v>42475</v>
      </c>
      <c r="C1517" s="3">
        <v>42475</v>
      </c>
      <c r="D1517" s="3">
        <v>42667</v>
      </c>
      <c r="E1517" t="str">
        <f>IF(B1517 &lt;&gt; "",( IF(B1517&lt;=var!$F$1, "1","0")), "-1")</f>
        <v>1</v>
      </c>
    </row>
    <row r="1518" spans="1:5">
      <c r="A1518" t="s">
        <v>1883</v>
      </c>
      <c r="B1518" s="3">
        <v>42562</v>
      </c>
      <c r="C1518" s="3">
        <v>42562</v>
      </c>
      <c r="D1518" s="3">
        <v>42667</v>
      </c>
      <c r="E1518" t="str">
        <f>IF(B1518 &lt;&gt; "",( IF(B1518&lt;=var!$F$1, "1","0")), "-1")</f>
        <v>1</v>
      </c>
    </row>
    <row r="1519" spans="1:5">
      <c r="A1519" t="s">
        <v>580</v>
      </c>
      <c r="B1519" s="3">
        <v>42438</v>
      </c>
      <c r="C1519" s="3">
        <v>42438</v>
      </c>
      <c r="D1519" s="3">
        <v>42576</v>
      </c>
      <c r="E1519" t="str">
        <f>IF(B1519 &lt;&gt; "",( IF(B1519&lt;=var!$F$1, "1","0")), "-1")</f>
        <v>1</v>
      </c>
    </row>
    <row r="1520" spans="1:5">
      <c r="A1520" t="s">
        <v>581</v>
      </c>
      <c r="B1520" s="3">
        <v>42438</v>
      </c>
      <c r="C1520" s="3">
        <v>42438</v>
      </c>
      <c r="D1520" s="3">
        <v>42576</v>
      </c>
      <c r="E1520" t="str">
        <f>IF(B1520 &lt;&gt; "",( IF(B1520&lt;=var!$F$1, "1","0")), "-1")</f>
        <v>1</v>
      </c>
    </row>
    <row r="1521" spans="1:5">
      <c r="A1521" t="s">
        <v>582</v>
      </c>
      <c r="B1521" s="3">
        <v>42496</v>
      </c>
      <c r="C1521" s="3">
        <v>42496</v>
      </c>
      <c r="D1521" s="3">
        <v>42542</v>
      </c>
      <c r="E1521" t="str">
        <f>IF(B1521 &lt;&gt; "",( IF(B1521&lt;=var!$F$1, "1","0")), "-1")</f>
        <v>1</v>
      </c>
    </row>
    <row r="1522" spans="1:5">
      <c r="A1522" t="s">
        <v>583</v>
      </c>
      <c r="B1522" s="3">
        <v>42543</v>
      </c>
      <c r="C1522" s="3">
        <v>42543</v>
      </c>
      <c r="D1522" s="3">
        <v>42597</v>
      </c>
      <c r="E1522" t="str">
        <f>IF(B1522 &lt;&gt; "",( IF(B1522&lt;=var!$F$1, "1","0")), "-1")</f>
        <v>1</v>
      </c>
    </row>
    <row r="1523" spans="1:5">
      <c r="A1523" t="s">
        <v>584</v>
      </c>
      <c r="B1523" s="3">
        <v>42543</v>
      </c>
      <c r="C1523" s="3">
        <v>42543</v>
      </c>
      <c r="D1523" s="3">
        <v>42597</v>
      </c>
      <c r="E1523" t="str">
        <f>IF(B1523 &lt;&gt; "",( IF(B1523&lt;=var!$F$1, "1","0")), "-1")</f>
        <v>1</v>
      </c>
    </row>
    <row r="1524" spans="1:5">
      <c r="A1524" t="s">
        <v>1884</v>
      </c>
      <c r="B1524" s="3">
        <v>42506</v>
      </c>
      <c r="C1524" s="3">
        <v>42506</v>
      </c>
      <c r="D1524" s="3">
        <v>42548</v>
      </c>
      <c r="E1524" t="str">
        <f>IF(B1524 &lt;&gt; "",( IF(B1524&lt;=var!$F$1, "1","0")), "-1")</f>
        <v>1</v>
      </c>
    </row>
    <row r="1525" spans="1:5">
      <c r="A1525" t="s">
        <v>1885</v>
      </c>
      <c r="B1525" s="3">
        <v>42593</v>
      </c>
      <c r="C1525" s="3">
        <v>42593</v>
      </c>
      <c r="D1525" s="3">
        <v>42667</v>
      </c>
      <c r="E1525" t="str">
        <f>IF(B1525 &lt;&gt; "",( IF(B1525&lt;=var!$F$1, "1","0")), "-1")</f>
        <v>1</v>
      </c>
    </row>
    <row r="1526" spans="1:5">
      <c r="A1526" t="s">
        <v>1886</v>
      </c>
      <c r="B1526" s="3">
        <v>42607</v>
      </c>
      <c r="C1526" s="3">
        <v>42607</v>
      </c>
      <c r="D1526" s="3">
        <v>42667</v>
      </c>
      <c r="E1526" t="str">
        <f>IF(B1526 &lt;&gt; "",( IF(B1526&lt;=var!$F$1, "1","0")), "-1")</f>
        <v>0</v>
      </c>
    </row>
    <row r="1527" spans="1:5">
      <c r="A1527" t="s">
        <v>1887</v>
      </c>
      <c r="B1527" s="3">
        <v>42592</v>
      </c>
      <c r="C1527" s="3">
        <v>42592</v>
      </c>
      <c r="D1527" s="3">
        <v>42611</v>
      </c>
      <c r="E1527" t="str">
        <f>IF(B1527 &lt;&gt; "",( IF(B1527&lt;=var!$F$1, "1","0")), "-1")</f>
        <v>1</v>
      </c>
    </row>
    <row r="1528" spans="1:5">
      <c r="A1528" t="s">
        <v>1888</v>
      </c>
      <c r="B1528" s="3">
        <v>42453</v>
      </c>
      <c r="C1528" s="3">
        <v>42453</v>
      </c>
      <c r="D1528" s="3">
        <v>42555</v>
      </c>
      <c r="E1528" t="str">
        <f>IF(B1528 &lt;&gt; "",( IF(B1528&lt;=var!$F$1, "1","0")), "-1")</f>
        <v>1</v>
      </c>
    </row>
    <row r="1529" spans="1:5">
      <c r="A1529" t="s">
        <v>1889</v>
      </c>
      <c r="B1529" s="3">
        <v>42556</v>
      </c>
      <c r="C1529" s="3">
        <v>42556</v>
      </c>
      <c r="D1529" s="3">
        <v>42590</v>
      </c>
      <c r="E1529" t="str">
        <f>IF(B1529 &lt;&gt; "",( IF(B1529&lt;=var!$F$1, "1","0")), "-1")</f>
        <v>1</v>
      </c>
    </row>
    <row r="1530" spans="1:5">
      <c r="A1530" t="s">
        <v>5281</v>
      </c>
      <c r="B1530" s="3">
        <v>42601</v>
      </c>
      <c r="C1530" s="3">
        <v>42601</v>
      </c>
      <c r="D1530" s="3">
        <v>42667</v>
      </c>
      <c r="E1530" t="str">
        <f>IF(B1530 &lt;&gt; "",( IF(B1530&lt;=var!$F$1, "1","0")), "-1")</f>
        <v>0</v>
      </c>
    </row>
    <row r="1531" spans="1:5">
      <c r="A1531" t="s">
        <v>1891</v>
      </c>
      <c r="B1531" s="3">
        <v>42627</v>
      </c>
      <c r="C1531" s="3">
        <v>42627</v>
      </c>
      <c r="D1531" s="3">
        <v>42667</v>
      </c>
      <c r="E1531" t="str">
        <f>IF(B1531 &lt;&gt; "",( IF(B1531&lt;=var!$F$1, "1","0")), "-1")</f>
        <v>0</v>
      </c>
    </row>
    <row r="1532" spans="1:5">
      <c r="A1532" t="s">
        <v>1892</v>
      </c>
      <c r="B1532" s="3">
        <v>42557</v>
      </c>
      <c r="C1532" s="3">
        <v>42557</v>
      </c>
      <c r="D1532" s="3">
        <v>42590</v>
      </c>
      <c r="E1532" t="str">
        <f>IF(B1532 &lt;&gt; "",( IF(B1532&lt;=var!$F$1, "1","0")), "-1")</f>
        <v>1</v>
      </c>
    </row>
    <row r="1533" spans="1:5">
      <c r="A1533" t="s">
        <v>1893</v>
      </c>
      <c r="B1533" s="3">
        <v>42627</v>
      </c>
      <c r="C1533" s="3">
        <v>42627</v>
      </c>
      <c r="D1533" s="3">
        <v>42667</v>
      </c>
      <c r="E1533" t="str">
        <f>IF(B1533 &lt;&gt; "",( IF(B1533&lt;=var!$F$1, "1","0")), "-1")</f>
        <v>0</v>
      </c>
    </row>
    <row r="1534" spans="1:5">
      <c r="A1534" t="s">
        <v>1894</v>
      </c>
      <c r="B1534" s="3">
        <v>42627</v>
      </c>
      <c r="C1534" s="3">
        <v>42627</v>
      </c>
      <c r="D1534" s="3">
        <v>42667</v>
      </c>
      <c r="E1534" t="str">
        <f>IF(B1534 &lt;&gt; "",( IF(B1534&lt;=var!$F$1, "1","0")), "-1")</f>
        <v>0</v>
      </c>
    </row>
    <row r="1535" spans="1:5">
      <c r="A1535" t="s">
        <v>1896</v>
      </c>
      <c r="B1535" s="3">
        <v>42627</v>
      </c>
      <c r="C1535" s="3">
        <v>42627</v>
      </c>
      <c r="D1535" s="3">
        <v>42667</v>
      </c>
      <c r="E1535" t="str">
        <f>IF(B1535 &lt;&gt; "",( IF(B1535&lt;=var!$F$1, "1","0")), "-1")</f>
        <v>0</v>
      </c>
    </row>
    <row r="1536" spans="1:5">
      <c r="A1536" t="s">
        <v>1895</v>
      </c>
      <c r="B1536" s="3">
        <v>42627</v>
      </c>
      <c r="C1536" s="3">
        <v>42627</v>
      </c>
      <c r="D1536" s="3">
        <v>42667</v>
      </c>
      <c r="E1536" t="str">
        <f>IF(B1536 &lt;&gt; "",( IF(B1536&lt;=var!$F$1, "1","0")), "-1")</f>
        <v>0</v>
      </c>
    </row>
    <row r="1537" spans="1:5">
      <c r="A1537" t="s">
        <v>1890</v>
      </c>
      <c r="B1537" s="3">
        <v>42627</v>
      </c>
      <c r="C1537" s="3">
        <v>42627</v>
      </c>
      <c r="D1537" s="3">
        <v>42667</v>
      </c>
      <c r="E1537" t="str">
        <f>IF(B1537 &lt;&gt; "",( IF(B1537&lt;=var!$F$1, "1","0")), "-1")</f>
        <v>0</v>
      </c>
    </row>
    <row r="1538" spans="1:5">
      <c r="A1538" t="s">
        <v>1897</v>
      </c>
      <c r="B1538" s="3">
        <v>42530</v>
      </c>
      <c r="C1538" s="3">
        <v>42530</v>
      </c>
      <c r="D1538" s="3">
        <v>42590</v>
      </c>
      <c r="E1538" t="str">
        <f>IF(B1538 &lt;&gt; "",( IF(B1538&lt;=var!$F$1, "1","0")), "-1")</f>
        <v>1</v>
      </c>
    </row>
    <row r="1539" spans="1:5">
      <c r="A1539" t="s">
        <v>1898</v>
      </c>
      <c r="B1539" s="3">
        <v>42607</v>
      </c>
      <c r="C1539" s="3">
        <v>42607</v>
      </c>
      <c r="D1539" s="3">
        <v>42667</v>
      </c>
      <c r="E1539" t="str">
        <f>IF(B1539 &lt;&gt; "",( IF(B1539&lt;=var!$F$1, "1","0")), "-1")</f>
        <v>0</v>
      </c>
    </row>
    <row r="1540" spans="1:5">
      <c r="A1540" t="s">
        <v>1899</v>
      </c>
      <c r="B1540" s="3">
        <v>42592</v>
      </c>
      <c r="C1540" s="3">
        <v>42592</v>
      </c>
      <c r="D1540" s="3">
        <v>42611</v>
      </c>
      <c r="E1540" t="str">
        <f>IF(B1540 &lt;&gt; "",( IF(B1540&lt;=var!$F$1, "1","0")), "-1")</f>
        <v>1</v>
      </c>
    </row>
    <row r="1541" spans="1:5">
      <c r="A1541" t="s">
        <v>1900</v>
      </c>
      <c r="B1541" s="3">
        <v>42627</v>
      </c>
      <c r="C1541" s="3">
        <v>42627</v>
      </c>
      <c r="D1541" s="3">
        <v>42667</v>
      </c>
      <c r="E1541" t="str">
        <f>IF(B1541 &lt;&gt; "",( IF(B1541&lt;=var!$F$1, "1","0")), "-1")</f>
        <v>0</v>
      </c>
    </row>
    <row r="1542" spans="1:5">
      <c r="A1542" t="s">
        <v>1901</v>
      </c>
      <c r="B1542" s="3">
        <v>42569</v>
      </c>
      <c r="C1542" s="3">
        <v>42569</v>
      </c>
      <c r="D1542" s="3">
        <v>42611</v>
      </c>
      <c r="E1542" t="str">
        <f>IF(B1542 &lt;&gt; "",( IF(B1542&lt;=var!$F$1, "1","0")), "-1")</f>
        <v>1</v>
      </c>
    </row>
    <row r="1543" spans="1:5">
      <c r="A1543" t="s">
        <v>1902</v>
      </c>
      <c r="B1543" s="3">
        <v>42557</v>
      </c>
      <c r="C1543" s="3">
        <v>42557</v>
      </c>
      <c r="D1543" s="3">
        <v>42590</v>
      </c>
      <c r="E1543" t="str">
        <f>IF(B1543 &lt;&gt; "",( IF(B1543&lt;=var!$F$1, "1","0")), "-1")</f>
        <v>1</v>
      </c>
    </row>
    <row r="1544" spans="1:5">
      <c r="A1544" t="s">
        <v>1903</v>
      </c>
      <c r="B1544" s="3">
        <v>42557</v>
      </c>
      <c r="C1544" s="3">
        <v>42557</v>
      </c>
      <c r="D1544" s="3">
        <v>42590</v>
      </c>
      <c r="E1544" t="str">
        <f>IF(B1544 &lt;&gt; "",( IF(B1544&lt;=var!$F$1, "1","0")), "-1")</f>
        <v>1</v>
      </c>
    </row>
    <row r="1545" spans="1:5">
      <c r="A1545" t="s">
        <v>1904</v>
      </c>
      <c r="B1545" s="3">
        <v>42622</v>
      </c>
      <c r="C1545" s="3">
        <v>42622</v>
      </c>
      <c r="D1545" s="3">
        <v>42667</v>
      </c>
      <c r="E1545" t="str">
        <f>IF(B1545 &lt;&gt; "",( IF(B1545&lt;=var!$F$1, "1","0")), "-1")</f>
        <v>0</v>
      </c>
    </row>
    <row r="1546" spans="1:5">
      <c r="A1546" t="s">
        <v>1905</v>
      </c>
      <c r="B1546" s="3">
        <v>42628</v>
      </c>
      <c r="C1546" s="3">
        <v>42628</v>
      </c>
      <c r="D1546" s="3">
        <v>42667</v>
      </c>
      <c r="E1546" t="str">
        <f>IF(B1546 &lt;&gt; "",( IF(B1546&lt;=var!$F$1, "1","0")), "-1")</f>
        <v>0</v>
      </c>
    </row>
    <row r="1547" spans="1:5">
      <c r="A1547" t="s">
        <v>1906</v>
      </c>
      <c r="B1547" s="3">
        <v>42601</v>
      </c>
      <c r="C1547" s="3">
        <v>42601</v>
      </c>
      <c r="D1547" s="3">
        <v>42667</v>
      </c>
      <c r="E1547" t="str">
        <f>IF(B1547 &lt;&gt; "",( IF(B1547&lt;=var!$F$1, "1","0")), "-1")</f>
        <v>0</v>
      </c>
    </row>
    <row r="1548" spans="1:5">
      <c r="A1548" t="s">
        <v>5282</v>
      </c>
      <c r="B1548" s="3">
        <v>42601</v>
      </c>
      <c r="C1548" s="3">
        <v>42601</v>
      </c>
      <c r="D1548" s="3">
        <v>42667</v>
      </c>
      <c r="E1548" t="str">
        <f>IF(B1548 &lt;&gt; "",( IF(B1548&lt;=var!$F$1, "1","0")), "-1")</f>
        <v>0</v>
      </c>
    </row>
    <row r="1549" spans="1:5">
      <c r="A1549" t="s">
        <v>1907</v>
      </c>
      <c r="B1549" s="3">
        <v>42548</v>
      </c>
      <c r="C1549" s="3">
        <v>42548</v>
      </c>
      <c r="D1549" s="3">
        <v>42590</v>
      </c>
      <c r="E1549" t="str">
        <f>IF(B1549 &lt;&gt; "",( IF(B1549&lt;=var!$F$1, "1","0")), "-1")</f>
        <v>1</v>
      </c>
    </row>
    <row r="1550" spans="1:5">
      <c r="A1550" t="s">
        <v>5027</v>
      </c>
      <c r="B1550" s="3">
        <v>42587</v>
      </c>
      <c r="C1550" s="3">
        <v>42587</v>
      </c>
      <c r="D1550" s="3">
        <v>42611</v>
      </c>
      <c r="E1550" t="str">
        <f>IF(B1550 &lt;&gt; "",( IF(B1550&lt;=var!$F$1, "1","0")), "-1")</f>
        <v>1</v>
      </c>
    </row>
    <row r="1551" spans="1:5">
      <c r="A1551" t="s">
        <v>1908</v>
      </c>
      <c r="B1551" s="3">
        <v>42622</v>
      </c>
      <c r="C1551" s="3">
        <v>42622</v>
      </c>
      <c r="D1551" s="3">
        <v>42667</v>
      </c>
      <c r="E1551" t="str">
        <f>IF(B1551 &lt;&gt; "",( IF(B1551&lt;=var!$F$1, "1","0")), "-1")</f>
        <v>0</v>
      </c>
    </row>
    <row r="1552" spans="1:5">
      <c r="A1552" t="s">
        <v>2502</v>
      </c>
      <c r="B1552" s="3">
        <v>42544</v>
      </c>
      <c r="C1552" s="3">
        <v>42544</v>
      </c>
      <c r="D1552" s="3">
        <v>42590</v>
      </c>
      <c r="E1552" t="str">
        <f>IF(B1552 &lt;&gt; "",( IF(B1552&lt;=var!$F$1, "1","0")), "-1")</f>
        <v>1</v>
      </c>
    </row>
    <row r="1553" spans="1:5">
      <c r="A1553" t="s">
        <v>1909</v>
      </c>
      <c r="B1553" s="3">
        <v>42622</v>
      </c>
      <c r="C1553" s="3">
        <v>42622</v>
      </c>
      <c r="D1553" s="3">
        <v>42667</v>
      </c>
      <c r="E1553" t="str">
        <f>IF(B1553 &lt;&gt; "",( IF(B1553&lt;=var!$F$1, "1","0")), "-1")</f>
        <v>0</v>
      </c>
    </row>
    <row r="1554" spans="1:5">
      <c r="A1554" t="s">
        <v>1910</v>
      </c>
      <c r="B1554" s="3">
        <v>42601</v>
      </c>
      <c r="C1554" s="3">
        <v>42601</v>
      </c>
      <c r="D1554" s="3">
        <v>42667</v>
      </c>
      <c r="E1554" t="str">
        <f>IF(B1554 &lt;&gt; "",( IF(B1554&lt;=var!$F$1, "1","0")), "-1")</f>
        <v>0</v>
      </c>
    </row>
    <row r="1555" spans="1:5">
      <c r="A1555" t="s">
        <v>1911</v>
      </c>
      <c r="B1555" s="3">
        <v>42601</v>
      </c>
      <c r="C1555" s="3">
        <v>42601</v>
      </c>
      <c r="D1555" s="3">
        <v>42667</v>
      </c>
      <c r="E1555" t="str">
        <f>IF(B1555 &lt;&gt; "",( IF(B1555&lt;=var!$F$1, "1","0")), "-1")</f>
        <v>0</v>
      </c>
    </row>
    <row r="1556" spans="1:5">
      <c r="A1556" t="s">
        <v>1912</v>
      </c>
      <c r="B1556" s="3">
        <v>42601</v>
      </c>
      <c r="C1556" s="3">
        <v>42601</v>
      </c>
      <c r="D1556" s="3">
        <v>42667</v>
      </c>
      <c r="E1556" t="str">
        <f>IF(B1556 &lt;&gt; "",( IF(B1556&lt;=var!$F$1, "1","0")), "-1")</f>
        <v>0</v>
      </c>
    </row>
    <row r="1557" spans="1:5">
      <c r="A1557" t="s">
        <v>1913</v>
      </c>
      <c r="B1557" s="3">
        <v>42601</v>
      </c>
      <c r="C1557" s="3">
        <v>42601</v>
      </c>
      <c r="D1557" s="3">
        <v>42667</v>
      </c>
      <c r="E1557" t="str">
        <f>IF(B1557 &lt;&gt; "",( IF(B1557&lt;=var!$F$1, "1","0")), "-1")</f>
        <v>0</v>
      </c>
    </row>
    <row r="1558" spans="1:5">
      <c r="A1558" t="s">
        <v>1914</v>
      </c>
      <c r="B1558" s="3">
        <v>42601</v>
      </c>
      <c r="C1558" s="3">
        <v>42601</v>
      </c>
      <c r="D1558" s="3">
        <v>42667</v>
      </c>
      <c r="E1558" t="str">
        <f>IF(B1558 &lt;&gt; "",( IF(B1558&lt;=var!$F$1, "1","0")), "-1")</f>
        <v>0</v>
      </c>
    </row>
    <row r="1559" spans="1:5">
      <c r="A1559" t="s">
        <v>1915</v>
      </c>
      <c r="B1559" s="3">
        <v>42601</v>
      </c>
      <c r="C1559" s="3">
        <v>42601</v>
      </c>
      <c r="D1559" s="3">
        <v>42667</v>
      </c>
      <c r="E1559" t="str">
        <f>IF(B1559 &lt;&gt; "",( IF(B1559&lt;=var!$F$1, "1","0")), "-1")</f>
        <v>0</v>
      </c>
    </row>
    <row r="1560" spans="1:5">
      <c r="A1560" t="s">
        <v>1916</v>
      </c>
      <c r="B1560" s="3">
        <v>42601</v>
      </c>
      <c r="C1560" s="3">
        <v>42601</v>
      </c>
      <c r="D1560" s="3">
        <v>42667</v>
      </c>
      <c r="E1560" t="str">
        <f>IF(B1560 &lt;&gt; "",( IF(B1560&lt;=var!$F$1, "1","0")), "-1")</f>
        <v>0</v>
      </c>
    </row>
    <row r="1561" spans="1:5">
      <c r="A1561" t="s">
        <v>1917</v>
      </c>
      <c r="B1561" s="3">
        <v>42601</v>
      </c>
      <c r="C1561" s="3">
        <v>42601</v>
      </c>
      <c r="D1561" s="3">
        <v>42667</v>
      </c>
      <c r="E1561" t="str">
        <f>IF(B1561 &lt;&gt; "",( IF(B1561&lt;=var!$F$1, "1","0")), "-1")</f>
        <v>0</v>
      </c>
    </row>
    <row r="1562" spans="1:5">
      <c r="A1562" t="s">
        <v>1918</v>
      </c>
      <c r="B1562" s="3">
        <v>42601</v>
      </c>
      <c r="C1562" s="3">
        <v>42601</v>
      </c>
      <c r="D1562" s="3">
        <v>42667</v>
      </c>
      <c r="E1562" t="str">
        <f>IF(B1562 &lt;&gt; "",( IF(B1562&lt;=var!$F$1, "1","0")), "-1")</f>
        <v>0</v>
      </c>
    </row>
    <row r="1563" spans="1:5">
      <c r="A1563" t="s">
        <v>1919</v>
      </c>
      <c r="B1563" s="3">
        <v>42601</v>
      </c>
      <c r="C1563" s="3">
        <v>42601</v>
      </c>
      <c r="D1563" s="3">
        <v>42667</v>
      </c>
      <c r="E1563" t="str">
        <f>IF(B1563 &lt;&gt; "",( IF(B1563&lt;=var!$F$1, "1","0")), "-1")</f>
        <v>0</v>
      </c>
    </row>
    <row r="1564" spans="1:5">
      <c r="A1564" t="s">
        <v>1920</v>
      </c>
      <c r="B1564" s="3">
        <v>42601</v>
      </c>
      <c r="C1564" s="3">
        <v>42601</v>
      </c>
      <c r="D1564" s="3">
        <v>42667</v>
      </c>
      <c r="E1564" t="str">
        <f>IF(B1564 &lt;&gt; "",( IF(B1564&lt;=var!$F$1, "1","0")), "-1")</f>
        <v>0</v>
      </c>
    </row>
    <row r="1565" spans="1:5">
      <c r="A1565" t="s">
        <v>1921</v>
      </c>
      <c r="B1565" s="3">
        <v>42601</v>
      </c>
      <c r="C1565" s="3">
        <v>42601</v>
      </c>
      <c r="D1565" s="3">
        <v>42667</v>
      </c>
      <c r="E1565" t="str">
        <f>IF(B1565 &lt;&gt; "",( IF(B1565&lt;=var!$F$1, "1","0")), "-1")</f>
        <v>0</v>
      </c>
    </row>
    <row r="1566" spans="1:5">
      <c r="A1566" t="s">
        <v>1922</v>
      </c>
      <c r="B1566" s="3">
        <v>42601</v>
      </c>
      <c r="C1566" s="3">
        <v>42601</v>
      </c>
      <c r="D1566" s="3">
        <v>42667</v>
      </c>
      <c r="E1566" t="str">
        <f>IF(B1566 &lt;&gt; "",( IF(B1566&lt;=var!$F$1, "1","0")), "-1")</f>
        <v>0</v>
      </c>
    </row>
    <row r="1567" spans="1:5">
      <c r="A1567" t="s">
        <v>1923</v>
      </c>
      <c r="B1567" s="3">
        <v>42622</v>
      </c>
      <c r="C1567" s="3">
        <v>42622</v>
      </c>
      <c r="D1567" s="3">
        <v>42667</v>
      </c>
      <c r="E1567" t="str">
        <f>IF(B1567 &lt;&gt; "",( IF(B1567&lt;=var!$F$1, "1","0")), "-1")</f>
        <v>0</v>
      </c>
    </row>
    <row r="1568" spans="1:5">
      <c r="A1568" t="s">
        <v>1925</v>
      </c>
      <c r="B1568" s="3"/>
      <c r="C1568" s="3">
        <v>42534</v>
      </c>
      <c r="D1568" s="3">
        <v>42555</v>
      </c>
      <c r="E1568" t="str">
        <f>IF(B1568 &lt;&gt; "",( IF(B1568&lt;=var!$F$1, "1","0")), "-1")</f>
        <v>-1</v>
      </c>
    </row>
    <row r="1569" spans="1:5">
      <c r="A1569" t="s">
        <v>1926</v>
      </c>
      <c r="B1569" s="3">
        <v>42627</v>
      </c>
      <c r="C1569" s="3">
        <v>42627</v>
      </c>
      <c r="D1569" s="3">
        <v>42667</v>
      </c>
      <c r="E1569" t="str">
        <f>IF(B1569 &lt;&gt; "",( IF(B1569&lt;=var!$F$1, "1","0")), "-1")</f>
        <v>0</v>
      </c>
    </row>
    <row r="1570" spans="1:5">
      <c r="A1570" t="s">
        <v>5283</v>
      </c>
      <c r="B1570" s="3">
        <v>42597</v>
      </c>
      <c r="C1570" s="3">
        <v>42597</v>
      </c>
      <c r="D1570" s="3">
        <v>42667</v>
      </c>
      <c r="E1570" t="str">
        <f>IF(B1570 &lt;&gt; "",( IF(B1570&lt;=var!$F$1, "1","0")), "-1")</f>
        <v>1</v>
      </c>
    </row>
    <row r="1571" spans="1:5">
      <c r="A1571" t="s">
        <v>1924</v>
      </c>
      <c r="B1571" s="3">
        <v>42601</v>
      </c>
      <c r="C1571" s="3">
        <v>42601</v>
      </c>
      <c r="D1571" s="3">
        <v>42667</v>
      </c>
      <c r="E1571" t="str">
        <f>IF(B1571 &lt;&gt; "",( IF(B1571&lt;=var!$F$1, "1","0")), "-1")</f>
        <v>0</v>
      </c>
    </row>
    <row r="1572" spans="1:5">
      <c r="A1572" t="s">
        <v>1927</v>
      </c>
      <c r="B1572" s="3">
        <v>42626</v>
      </c>
      <c r="C1572" s="3">
        <v>42626</v>
      </c>
      <c r="D1572" s="3">
        <v>42667</v>
      </c>
      <c r="E1572" t="str">
        <f>IF(B1572 &lt;&gt; "",( IF(B1572&lt;=var!$F$1, "1","0")), "-1")</f>
        <v>0</v>
      </c>
    </row>
    <row r="1573" spans="1:5">
      <c r="A1573" t="s">
        <v>5028</v>
      </c>
      <c r="B1573" s="3">
        <v>42587</v>
      </c>
      <c r="C1573" s="3">
        <v>42587</v>
      </c>
      <c r="D1573" s="3">
        <v>42611</v>
      </c>
      <c r="E1573" t="str">
        <f>IF(B1573 &lt;&gt; "",( IF(B1573&lt;=var!$F$1, "1","0")), "-1")</f>
        <v>1</v>
      </c>
    </row>
    <row r="1574" spans="1:5">
      <c r="A1574" t="s">
        <v>1928</v>
      </c>
      <c r="B1574" s="3">
        <v>42541</v>
      </c>
      <c r="C1574" s="3">
        <v>42541</v>
      </c>
      <c r="D1574" s="3">
        <v>42555</v>
      </c>
      <c r="E1574" t="str">
        <f>IF(B1574 &lt;&gt; "",( IF(B1574&lt;=var!$F$1, "1","0")), "-1")</f>
        <v>1</v>
      </c>
    </row>
    <row r="1575" spans="1:5">
      <c r="A1575" t="s">
        <v>1929</v>
      </c>
      <c r="B1575" s="3">
        <v>42592</v>
      </c>
      <c r="C1575" s="3">
        <v>42592</v>
      </c>
      <c r="D1575" s="3">
        <v>42611</v>
      </c>
      <c r="E1575" t="str">
        <f>IF(B1575 &lt;&gt; "",( IF(B1575&lt;=var!$F$1, "1","0")), "-1")</f>
        <v>1</v>
      </c>
    </row>
    <row r="1576" spans="1:5">
      <c r="A1576" t="s">
        <v>1930</v>
      </c>
      <c r="B1576" s="3">
        <v>42592</v>
      </c>
      <c r="C1576" s="3">
        <v>42592</v>
      </c>
      <c r="D1576" s="3">
        <v>42611</v>
      </c>
      <c r="E1576" t="str">
        <f>IF(B1576 &lt;&gt; "",( IF(B1576&lt;=var!$F$1, "1","0")), "-1")</f>
        <v>1</v>
      </c>
    </row>
    <row r="1577" spans="1:5">
      <c r="A1577" t="s">
        <v>1931</v>
      </c>
      <c r="B1577" s="3">
        <v>42556</v>
      </c>
      <c r="C1577" s="3">
        <v>42556</v>
      </c>
      <c r="D1577" s="3">
        <v>42590</v>
      </c>
      <c r="E1577" t="str">
        <f>IF(B1577 &lt;&gt; "",( IF(B1577&lt;=var!$F$1, "1","0")), "-1")</f>
        <v>1</v>
      </c>
    </row>
    <row r="1578" spans="1:5">
      <c r="A1578" t="s">
        <v>1932</v>
      </c>
      <c r="B1578" s="3">
        <v>42607</v>
      </c>
      <c r="C1578" s="3">
        <v>42607</v>
      </c>
      <c r="D1578" s="3">
        <v>42667</v>
      </c>
      <c r="E1578" t="str">
        <f>IF(B1578 &lt;&gt; "",( IF(B1578&lt;=var!$F$1, "1","0")), "-1")</f>
        <v>0</v>
      </c>
    </row>
    <row r="1579" spans="1:5">
      <c r="A1579" t="s">
        <v>1933</v>
      </c>
      <c r="B1579" s="3">
        <v>42608</v>
      </c>
      <c r="C1579" s="3">
        <v>42608</v>
      </c>
      <c r="D1579" s="3">
        <v>42667</v>
      </c>
      <c r="E1579" t="str">
        <f>IF(B1579 &lt;&gt; "",( IF(B1579&lt;=var!$F$1, "1","0")), "-1")</f>
        <v>0</v>
      </c>
    </row>
    <row r="1580" spans="1:5">
      <c r="A1580" t="s">
        <v>1934</v>
      </c>
      <c r="B1580" s="3">
        <v>42542</v>
      </c>
      <c r="C1580" s="3">
        <v>42542</v>
      </c>
      <c r="D1580" s="3">
        <v>42590</v>
      </c>
      <c r="E1580" t="str">
        <f>IF(B1580 &lt;&gt; "",( IF(B1580&lt;=var!$F$1, "1","0")), "-1")</f>
        <v>1</v>
      </c>
    </row>
    <row r="1581" spans="1:5">
      <c r="A1581" t="s">
        <v>1935</v>
      </c>
      <c r="B1581" s="3">
        <v>42622</v>
      </c>
      <c r="C1581" s="3">
        <v>42622</v>
      </c>
      <c r="D1581" s="3">
        <v>42667</v>
      </c>
      <c r="E1581" t="str">
        <f>IF(B1581 &lt;&gt; "",( IF(B1581&lt;=var!$F$1, "1","0")), "-1")</f>
        <v>0</v>
      </c>
    </row>
    <row r="1582" spans="1:5">
      <c r="A1582" t="s">
        <v>1936</v>
      </c>
      <c r="B1582" s="3">
        <v>42541</v>
      </c>
      <c r="C1582" s="3">
        <v>42541</v>
      </c>
      <c r="D1582" s="3">
        <v>42555</v>
      </c>
      <c r="E1582" t="str">
        <f>IF(B1582 &lt;&gt; "",( IF(B1582&lt;=var!$F$1, "1","0")), "-1")</f>
        <v>1</v>
      </c>
    </row>
    <row r="1583" spans="1:5">
      <c r="A1583" t="s">
        <v>1937</v>
      </c>
      <c r="B1583" s="3">
        <v>42541</v>
      </c>
      <c r="C1583" s="3">
        <v>42541</v>
      </c>
      <c r="D1583" s="3">
        <v>42555</v>
      </c>
      <c r="E1583" t="str">
        <f>IF(B1583 &lt;&gt; "",( IF(B1583&lt;=var!$F$1, "1","0")), "-1")</f>
        <v>1</v>
      </c>
    </row>
    <row r="1584" spans="1:5">
      <c r="A1584" t="s">
        <v>1938</v>
      </c>
      <c r="B1584" s="3">
        <v>42607</v>
      </c>
      <c r="C1584" s="3">
        <v>42607</v>
      </c>
      <c r="D1584" s="3">
        <v>42667</v>
      </c>
      <c r="E1584" t="str">
        <f>IF(B1584 &lt;&gt; "",( IF(B1584&lt;=var!$F$1, "1","0")), "-1")</f>
        <v>0</v>
      </c>
    </row>
    <row r="1585" spans="1:5">
      <c r="A1585" t="s">
        <v>1939</v>
      </c>
      <c r="B1585" s="3">
        <v>42591</v>
      </c>
      <c r="C1585" s="3">
        <v>42591</v>
      </c>
      <c r="D1585" s="3">
        <v>42611</v>
      </c>
      <c r="E1585" t="str">
        <f>IF(B1585 &lt;&gt; "",( IF(B1585&lt;=var!$F$1, "1","0")), "-1")</f>
        <v>1</v>
      </c>
    </row>
    <row r="1586" spans="1:5">
      <c r="A1586" t="s">
        <v>1940</v>
      </c>
      <c r="B1586" s="3">
        <v>42619</v>
      </c>
      <c r="C1586" s="3">
        <v>42619</v>
      </c>
      <c r="D1586" s="3">
        <v>42667</v>
      </c>
      <c r="E1586" t="str">
        <f>IF(B1586 &lt;&gt; "",( IF(B1586&lt;=var!$F$1, "1","0")), "-1")</f>
        <v>0</v>
      </c>
    </row>
    <row r="1587" spans="1:5">
      <c r="A1587" t="s">
        <v>1941</v>
      </c>
      <c r="B1587" s="3">
        <v>42619</v>
      </c>
      <c r="C1587" s="3">
        <v>42619</v>
      </c>
      <c r="D1587" s="3">
        <v>42667</v>
      </c>
      <c r="E1587" t="str">
        <f>IF(B1587 &lt;&gt; "",( IF(B1587&lt;=var!$F$1, "1","0")), "-1")</f>
        <v>0</v>
      </c>
    </row>
    <row r="1588" spans="1:5">
      <c r="A1588" t="s">
        <v>1942</v>
      </c>
      <c r="B1588" s="3">
        <v>42545</v>
      </c>
      <c r="C1588" s="3">
        <v>42545</v>
      </c>
      <c r="D1588" s="3">
        <v>42590</v>
      </c>
      <c r="E1588" t="str">
        <f>IF(B1588 &lt;&gt; "",( IF(B1588&lt;=var!$F$1, "1","0")), "-1")</f>
        <v>1</v>
      </c>
    </row>
    <row r="1589" spans="1:5">
      <c r="A1589" t="s">
        <v>1943</v>
      </c>
      <c r="B1589" s="3">
        <v>42460</v>
      </c>
      <c r="C1589" s="3">
        <v>42460</v>
      </c>
      <c r="D1589" s="3">
        <v>42555</v>
      </c>
      <c r="E1589" t="str">
        <f>IF(B1589 &lt;&gt; "",( IF(B1589&lt;=var!$F$1, "1","0")), "-1")</f>
        <v>1</v>
      </c>
    </row>
    <row r="1590" spans="1:5">
      <c r="A1590" t="s">
        <v>1944</v>
      </c>
      <c r="B1590" s="3">
        <v>42592</v>
      </c>
      <c r="C1590" s="3">
        <v>42592</v>
      </c>
      <c r="D1590" s="3">
        <v>42611</v>
      </c>
      <c r="E1590" t="str">
        <f>IF(B1590 &lt;&gt; "",( IF(B1590&lt;=var!$F$1, "1","0")), "-1")</f>
        <v>1</v>
      </c>
    </row>
    <row r="1591" spans="1:5">
      <c r="A1591" t="s">
        <v>1945</v>
      </c>
      <c r="B1591" s="3">
        <v>42607</v>
      </c>
      <c r="C1591" s="3">
        <v>42607</v>
      </c>
      <c r="D1591" s="3">
        <v>42667</v>
      </c>
      <c r="E1591" t="str">
        <f>IF(B1591 &lt;&gt; "",( IF(B1591&lt;=var!$F$1, "1","0")), "-1")</f>
        <v>0</v>
      </c>
    </row>
    <row r="1592" spans="1:5">
      <c r="A1592" t="s">
        <v>1947</v>
      </c>
      <c r="B1592" s="3">
        <v>42608</v>
      </c>
      <c r="C1592" s="3">
        <v>42608</v>
      </c>
      <c r="D1592" s="3">
        <v>42667</v>
      </c>
      <c r="E1592" t="str">
        <f>IF(B1592 &lt;&gt; "",( IF(B1592&lt;=var!$F$1, "1","0")), "-1")</f>
        <v>0</v>
      </c>
    </row>
    <row r="1593" spans="1:5">
      <c r="A1593" t="s">
        <v>1946</v>
      </c>
      <c r="B1593" s="3">
        <v>42626</v>
      </c>
      <c r="C1593" s="3">
        <v>42626</v>
      </c>
      <c r="D1593" s="3">
        <v>42667</v>
      </c>
      <c r="E1593" t="str">
        <f>IF(B1593 &lt;&gt; "",( IF(B1593&lt;=var!$F$1, "1","0")), "-1")</f>
        <v>0</v>
      </c>
    </row>
    <row r="1594" spans="1:5">
      <c r="A1594" t="s">
        <v>1948</v>
      </c>
      <c r="B1594" s="3">
        <v>42562</v>
      </c>
      <c r="C1594" s="3">
        <v>42562</v>
      </c>
      <c r="D1594" s="3">
        <v>42590</v>
      </c>
      <c r="E1594" t="str">
        <f>IF(B1594 &lt;&gt; "",( IF(B1594&lt;=var!$F$1, "1","0")), "-1")</f>
        <v>1</v>
      </c>
    </row>
    <row r="1595" spans="1:5">
      <c r="A1595" t="s">
        <v>1949</v>
      </c>
      <c r="B1595" s="3">
        <v>42627</v>
      </c>
      <c r="C1595" s="3">
        <v>42627</v>
      </c>
      <c r="D1595" s="3">
        <v>42667</v>
      </c>
      <c r="E1595" t="str">
        <f>IF(B1595 &lt;&gt; "",( IF(B1595&lt;=var!$F$1, "1","0")), "-1")</f>
        <v>0</v>
      </c>
    </row>
    <row r="1596" spans="1:5">
      <c r="A1596" t="s">
        <v>1950</v>
      </c>
      <c r="B1596" s="3">
        <v>42558</v>
      </c>
      <c r="C1596" s="3">
        <v>42558</v>
      </c>
      <c r="D1596" s="3">
        <v>42590</v>
      </c>
      <c r="E1596" t="str">
        <f>IF(B1596 &lt;&gt; "",( IF(B1596&lt;=var!$F$1, "1","0")), "-1")</f>
        <v>1</v>
      </c>
    </row>
    <row r="1597" spans="1:5">
      <c r="A1597" t="s">
        <v>1951</v>
      </c>
      <c r="B1597" s="3">
        <v>42570</v>
      </c>
      <c r="C1597" s="3">
        <v>42570</v>
      </c>
      <c r="D1597" s="3">
        <v>42611</v>
      </c>
      <c r="E1597" t="str">
        <f>IF(B1597 &lt;&gt; "",( IF(B1597&lt;=var!$F$1, "1","0")), "-1")</f>
        <v>1</v>
      </c>
    </row>
    <row r="1598" spans="1:5">
      <c r="A1598" t="s">
        <v>1953</v>
      </c>
      <c r="B1598" s="3">
        <v>42585</v>
      </c>
      <c r="C1598" s="3">
        <v>42585</v>
      </c>
      <c r="D1598" s="3">
        <v>42611</v>
      </c>
      <c r="E1598" t="str">
        <f>IF(B1598 &lt;&gt; "",( IF(B1598&lt;=var!$F$1, "1","0")), "-1")</f>
        <v>1</v>
      </c>
    </row>
    <row r="1599" spans="1:5">
      <c r="A1599" t="s">
        <v>1952</v>
      </c>
      <c r="B1599" s="3">
        <v>42585</v>
      </c>
      <c r="C1599" s="3">
        <v>42585</v>
      </c>
      <c r="D1599" s="3">
        <v>42611</v>
      </c>
      <c r="E1599" t="str">
        <f>IF(B1599 &lt;&gt; "",( IF(B1599&lt;=var!$F$1, "1","0")), "-1")</f>
        <v>1</v>
      </c>
    </row>
    <row r="1600" spans="1:5">
      <c r="A1600" t="s">
        <v>1954</v>
      </c>
      <c r="B1600" s="3">
        <v>42559</v>
      </c>
      <c r="C1600" s="3">
        <v>42559</v>
      </c>
      <c r="D1600" s="3">
        <v>42590</v>
      </c>
      <c r="E1600" t="str">
        <f>IF(B1600 &lt;&gt; "",( IF(B1600&lt;=var!$F$1, "1","0")), "-1")</f>
        <v>1</v>
      </c>
    </row>
    <row r="1601" spans="1:5">
      <c r="A1601" t="s">
        <v>1955</v>
      </c>
      <c r="B1601" s="3">
        <v>42580</v>
      </c>
      <c r="C1601" s="3">
        <v>42580</v>
      </c>
      <c r="D1601" s="3">
        <v>42611</v>
      </c>
      <c r="E1601" t="str">
        <f>IF(B1601 &lt;&gt; "",( IF(B1601&lt;=var!$F$1, "1","0")), "-1")</f>
        <v>1</v>
      </c>
    </row>
    <row r="1602" spans="1:5">
      <c r="A1602" t="s">
        <v>1956</v>
      </c>
      <c r="B1602" s="3">
        <v>42556</v>
      </c>
      <c r="C1602" s="3">
        <v>42556</v>
      </c>
      <c r="D1602" s="3">
        <v>42590</v>
      </c>
      <c r="E1602" t="str">
        <f>IF(B1602 &lt;&gt; "",( IF(B1602&lt;=var!$F$1, "1","0")), "-1")</f>
        <v>1</v>
      </c>
    </row>
    <row r="1603" spans="1:5">
      <c r="A1603" t="s">
        <v>1957</v>
      </c>
      <c r="B1603" s="3">
        <v>42612</v>
      </c>
      <c r="C1603" s="3">
        <v>42612</v>
      </c>
      <c r="D1603" s="3" t="s">
        <v>5150</v>
      </c>
      <c r="E1603" t="str">
        <f>IF(B1603 &lt;&gt; "",( IF(B1603&lt;=var!$F$1, "1","0")), "-1")</f>
        <v>0</v>
      </c>
    </row>
    <row r="1604" spans="1:5">
      <c r="A1604" t="s">
        <v>1958</v>
      </c>
      <c r="B1604" s="3">
        <v>42557</v>
      </c>
      <c r="C1604" s="3">
        <v>42557</v>
      </c>
      <c r="D1604" s="3">
        <v>42590</v>
      </c>
      <c r="E1604" t="str">
        <f>IF(B1604 &lt;&gt; "",( IF(B1604&lt;=var!$F$1, "1","0")), "-1")</f>
        <v>1</v>
      </c>
    </row>
    <row r="1605" spans="1:5">
      <c r="A1605" t="s">
        <v>1959</v>
      </c>
      <c r="B1605" s="3">
        <v>42557</v>
      </c>
      <c r="C1605" s="3">
        <v>42557</v>
      </c>
      <c r="D1605" s="3">
        <v>42590</v>
      </c>
      <c r="E1605" t="str">
        <f>IF(B1605 &lt;&gt; "",( IF(B1605&lt;=var!$F$1, "1","0")), "-1")</f>
        <v>1</v>
      </c>
    </row>
    <row r="1606" spans="1:5">
      <c r="A1606" t="s">
        <v>1960</v>
      </c>
      <c r="B1606" s="3">
        <v>42551</v>
      </c>
      <c r="C1606" s="3">
        <v>42551</v>
      </c>
      <c r="D1606" s="3">
        <v>42590</v>
      </c>
      <c r="E1606" t="str">
        <f>IF(B1606 &lt;&gt; "",( IF(B1606&lt;=var!$F$1, "1","0")), "-1")</f>
        <v>1</v>
      </c>
    </row>
    <row r="1607" spans="1:5">
      <c r="A1607" t="s">
        <v>1961</v>
      </c>
      <c r="B1607" s="3">
        <v>42612</v>
      </c>
      <c r="C1607" s="3">
        <v>42612</v>
      </c>
      <c r="D1607" s="3">
        <v>42667</v>
      </c>
      <c r="E1607" t="str">
        <f>IF(B1607 &lt;&gt; "",( IF(B1607&lt;=var!$F$1, "1","0")), "-1")</f>
        <v>0</v>
      </c>
    </row>
    <row r="1608" spans="1:5">
      <c r="A1608" t="s">
        <v>1962</v>
      </c>
      <c r="B1608" s="3">
        <v>42191</v>
      </c>
      <c r="C1608" s="3">
        <v>42191</v>
      </c>
      <c r="D1608" s="3">
        <v>42590</v>
      </c>
      <c r="E1608" t="str">
        <f>IF(B1608 &lt;&gt; "",( IF(B1608&lt;=var!$F$1, "1","0")), "-1")</f>
        <v>1</v>
      </c>
    </row>
    <row r="1609" spans="1:5">
      <c r="A1609" t="s">
        <v>1963</v>
      </c>
      <c r="B1609" s="3">
        <v>42557</v>
      </c>
      <c r="C1609" s="3">
        <v>42557</v>
      </c>
      <c r="D1609" s="3">
        <v>42590</v>
      </c>
      <c r="E1609" t="str">
        <f>IF(B1609 &lt;&gt; "",( IF(B1609&lt;=var!$F$1, "1","0")), "-1")</f>
        <v>1</v>
      </c>
    </row>
    <row r="1610" spans="1:5">
      <c r="A1610" t="s">
        <v>1964</v>
      </c>
      <c r="B1610" s="3">
        <v>42558</v>
      </c>
      <c r="C1610" s="3">
        <v>42558</v>
      </c>
      <c r="D1610" s="3">
        <v>42590</v>
      </c>
      <c r="E1610" t="str">
        <f>IF(B1610 &lt;&gt; "",( IF(B1610&lt;=var!$F$1, "1","0")), "-1")</f>
        <v>1</v>
      </c>
    </row>
    <row r="1611" spans="1:5">
      <c r="A1611" t="s">
        <v>1965</v>
      </c>
      <c r="B1611" s="3">
        <v>42557</v>
      </c>
      <c r="C1611" s="3">
        <v>42557</v>
      </c>
      <c r="D1611" s="3">
        <v>42590</v>
      </c>
      <c r="E1611" t="str">
        <f>IF(B1611 &lt;&gt; "",( IF(B1611&lt;=var!$F$1, "1","0")), "-1")</f>
        <v>1</v>
      </c>
    </row>
    <row r="1612" spans="1:5">
      <c r="A1612" t="s">
        <v>1966</v>
      </c>
      <c r="B1612" s="3">
        <v>42569</v>
      </c>
      <c r="C1612" s="3">
        <v>42569</v>
      </c>
      <c r="D1612" s="3">
        <v>42590</v>
      </c>
      <c r="E1612" t="str">
        <f>IF(B1612 &lt;&gt; "",( IF(B1612&lt;=var!$F$1, "1","0")), "-1")</f>
        <v>1</v>
      </c>
    </row>
    <row r="1613" spans="1:5">
      <c r="A1613" t="s">
        <v>1967</v>
      </c>
      <c r="B1613" s="3">
        <v>42557</v>
      </c>
      <c r="C1613" s="3">
        <v>42557</v>
      </c>
      <c r="D1613" s="3">
        <v>42590</v>
      </c>
      <c r="E1613" t="str">
        <f>IF(B1613 &lt;&gt; "",( IF(B1613&lt;=var!$F$1, "1","0")), "-1")</f>
        <v>1</v>
      </c>
    </row>
    <row r="1614" spans="1:5">
      <c r="A1614" t="s">
        <v>1968</v>
      </c>
      <c r="B1614" s="3">
        <v>42557</v>
      </c>
      <c r="C1614" s="3">
        <v>42557</v>
      </c>
      <c r="D1614" s="3">
        <v>42590</v>
      </c>
      <c r="E1614" t="str">
        <f>IF(B1614 &lt;&gt; "",( IF(B1614&lt;=var!$F$1, "1","0")), "-1")</f>
        <v>1</v>
      </c>
    </row>
    <row r="1615" spans="1:5">
      <c r="A1615" t="s">
        <v>1969</v>
      </c>
      <c r="B1615" s="3">
        <v>42557</v>
      </c>
      <c r="C1615" s="3">
        <v>42557</v>
      </c>
      <c r="D1615" s="3">
        <v>42590</v>
      </c>
      <c r="E1615" t="str">
        <f>IF(B1615 &lt;&gt; "",( IF(B1615&lt;=var!$F$1, "1","0")), "-1")</f>
        <v>1</v>
      </c>
    </row>
    <row r="1616" spans="1:5">
      <c r="A1616" t="s">
        <v>1970</v>
      </c>
      <c r="B1616" s="3">
        <v>42540</v>
      </c>
      <c r="C1616" s="3">
        <v>42540</v>
      </c>
      <c r="D1616" s="3">
        <v>42590</v>
      </c>
      <c r="E1616" t="str">
        <f>IF(B1616 &lt;&gt; "",( IF(B1616&lt;=var!$F$1, "1","0")), "-1")</f>
        <v>1</v>
      </c>
    </row>
    <row r="1617" spans="1:5">
      <c r="A1617" t="s">
        <v>1972</v>
      </c>
      <c r="B1617" s="3">
        <v>42557</v>
      </c>
      <c r="C1617" s="3">
        <v>42557</v>
      </c>
      <c r="D1617" s="3">
        <v>42590</v>
      </c>
      <c r="E1617" t="str">
        <f>IF(B1617 &lt;&gt; "",( IF(B1617&lt;=var!$F$1, "1","0")), "-1")</f>
        <v>1</v>
      </c>
    </row>
    <row r="1618" spans="1:5">
      <c r="A1618" t="s">
        <v>1973</v>
      </c>
      <c r="B1618" s="3">
        <v>42577</v>
      </c>
      <c r="C1618" s="3">
        <v>42577</v>
      </c>
      <c r="D1618" s="3">
        <v>42611</v>
      </c>
      <c r="E1618" t="str">
        <f>IF(B1618 &lt;&gt; "",( IF(B1618&lt;=var!$F$1, "1","0")), "-1")</f>
        <v>1</v>
      </c>
    </row>
    <row r="1619" spans="1:5">
      <c r="A1619" t="s">
        <v>1974</v>
      </c>
      <c r="B1619" s="3">
        <v>42580</v>
      </c>
      <c r="C1619" s="3">
        <v>42580</v>
      </c>
      <c r="D1619" s="3">
        <v>42611</v>
      </c>
      <c r="E1619" t="str">
        <f>IF(B1619 &lt;&gt; "",( IF(B1619&lt;=var!$F$1, "1","0")), "-1")</f>
        <v>1</v>
      </c>
    </row>
    <row r="1620" spans="1:5">
      <c r="A1620" t="s">
        <v>1971</v>
      </c>
      <c r="B1620" s="3">
        <v>42557</v>
      </c>
      <c r="C1620" s="3">
        <v>42557</v>
      </c>
      <c r="D1620" s="3">
        <v>42590</v>
      </c>
      <c r="E1620" t="str">
        <f>IF(B1620 &lt;&gt; "",( IF(B1620&lt;=var!$F$1, "1","0")), "-1")</f>
        <v>1</v>
      </c>
    </row>
    <row r="1621" spans="1:5">
      <c r="A1621" t="s">
        <v>1975</v>
      </c>
      <c r="B1621" s="3">
        <v>42551</v>
      </c>
      <c r="C1621" s="3">
        <v>42551</v>
      </c>
      <c r="D1621" s="3">
        <v>42590</v>
      </c>
      <c r="E1621" t="str">
        <f>IF(B1621 &lt;&gt; "",( IF(B1621&lt;=var!$F$1, "1","0")), "-1")</f>
        <v>1</v>
      </c>
    </row>
    <row r="1622" spans="1:5">
      <c r="A1622" t="s">
        <v>1976</v>
      </c>
      <c r="B1622" s="3">
        <v>42507</v>
      </c>
      <c r="C1622" s="3">
        <v>42507</v>
      </c>
      <c r="D1622" s="3">
        <v>42555</v>
      </c>
      <c r="E1622" t="str">
        <f>IF(B1622 &lt;&gt; "",( IF(B1622&lt;=var!$F$1, "1","0")), "-1")</f>
        <v>1</v>
      </c>
    </row>
    <row r="1623" spans="1:5">
      <c r="A1623" t="s">
        <v>1977</v>
      </c>
      <c r="B1623" s="3">
        <v>42454</v>
      </c>
      <c r="C1623" s="3">
        <v>42454</v>
      </c>
      <c r="D1623" s="3">
        <v>42555</v>
      </c>
      <c r="E1623" t="str">
        <f>IF(B1623 &lt;&gt; "",( IF(B1623&lt;=var!$F$1, "1","0")), "-1")</f>
        <v>1</v>
      </c>
    </row>
    <row r="1624" spans="1:5">
      <c r="A1624" t="s">
        <v>2503</v>
      </c>
      <c r="B1624" s="3">
        <v>42545</v>
      </c>
      <c r="C1624" s="3">
        <v>42545</v>
      </c>
      <c r="D1624" s="3">
        <v>42590</v>
      </c>
      <c r="E1624" t="str">
        <f>IF(B1624 &lt;&gt; "",( IF(B1624&lt;=var!$F$1, "1","0")), "-1")</f>
        <v>1</v>
      </c>
    </row>
    <row r="1625" spans="1:5">
      <c r="A1625" t="s">
        <v>1978</v>
      </c>
      <c r="B1625" s="3">
        <v>42459</v>
      </c>
      <c r="C1625" s="3">
        <v>42459</v>
      </c>
      <c r="D1625" s="3">
        <v>42555</v>
      </c>
      <c r="E1625" t="str">
        <f>IF(B1625 &lt;&gt; "",( IF(B1625&lt;=var!$F$1, "1","0")), "-1")</f>
        <v>1</v>
      </c>
    </row>
    <row r="1626" spans="1:5">
      <c r="A1626" t="s">
        <v>1979</v>
      </c>
      <c r="B1626" s="3">
        <v>42557</v>
      </c>
      <c r="C1626" s="3">
        <v>42557</v>
      </c>
      <c r="D1626" s="3">
        <v>42590</v>
      </c>
      <c r="E1626" t="str">
        <f>IF(B1626 &lt;&gt; "",( IF(B1626&lt;=var!$F$1, "1","0")), "-1")</f>
        <v>1</v>
      </c>
    </row>
    <row r="1627" spans="1:5">
      <c r="A1627" t="s">
        <v>1980</v>
      </c>
      <c r="B1627" s="3">
        <v>42579</v>
      </c>
      <c r="C1627" s="3">
        <v>42579</v>
      </c>
      <c r="D1627" s="3">
        <v>42611</v>
      </c>
      <c r="E1627" t="str">
        <f>IF(B1627 &lt;&gt; "",( IF(B1627&lt;=var!$F$1, "1","0")), "-1")</f>
        <v>1</v>
      </c>
    </row>
    <row r="1628" spans="1:5">
      <c r="A1628" t="s">
        <v>1981</v>
      </c>
      <c r="B1628" s="3">
        <v>42557</v>
      </c>
      <c r="C1628" s="3">
        <v>42557</v>
      </c>
      <c r="D1628" s="3">
        <v>42590</v>
      </c>
      <c r="E1628" t="str">
        <f>IF(B1628 &lt;&gt; "",( IF(B1628&lt;=var!$F$1, "1","0")), "-1")</f>
        <v>1</v>
      </c>
    </row>
    <row r="1629" spans="1:5">
      <c r="A1629" t="s">
        <v>1982</v>
      </c>
      <c r="B1629" s="3">
        <v>42562</v>
      </c>
      <c r="C1629" s="3">
        <v>42562</v>
      </c>
      <c r="D1629" s="3">
        <v>42590</v>
      </c>
      <c r="E1629" t="str">
        <f>IF(B1629 &lt;&gt; "",( IF(B1629&lt;=var!$F$1, "1","0")), "-1")</f>
        <v>1</v>
      </c>
    </row>
    <row r="1630" spans="1:5">
      <c r="A1630" t="s">
        <v>1983</v>
      </c>
      <c r="B1630" s="3">
        <v>42607</v>
      </c>
      <c r="C1630" s="3">
        <v>42607</v>
      </c>
      <c r="D1630" s="3">
        <v>42667</v>
      </c>
      <c r="E1630" t="str">
        <f>IF(B1630 &lt;&gt; "",( IF(B1630&lt;=var!$F$1, "1","0")), "-1")</f>
        <v>0</v>
      </c>
    </row>
    <row r="1631" spans="1:5">
      <c r="A1631" t="s">
        <v>2504</v>
      </c>
      <c r="B1631" s="3">
        <v>42577</v>
      </c>
      <c r="C1631" s="3">
        <v>42577</v>
      </c>
      <c r="D1631" s="3">
        <v>42611</v>
      </c>
      <c r="E1631" t="str">
        <f>IF(B1631 &lt;&gt; "",( IF(B1631&lt;=var!$F$1, "1","0")), "-1")</f>
        <v>1</v>
      </c>
    </row>
    <row r="1632" spans="1:5">
      <c r="A1632" t="s">
        <v>1984</v>
      </c>
      <c r="B1632" s="3"/>
      <c r="C1632" s="3">
        <v>42517</v>
      </c>
      <c r="D1632" s="3">
        <v>42558</v>
      </c>
      <c r="E1632" t="str">
        <f>IF(B1632 &lt;&gt; "",( IF(B1632&lt;=var!$F$1, "1","0")), "-1")</f>
        <v>-1</v>
      </c>
    </row>
    <row r="1633" spans="1:5">
      <c r="A1633" t="s">
        <v>1985</v>
      </c>
      <c r="B1633" s="3">
        <v>42627</v>
      </c>
      <c r="C1633" s="3">
        <v>42627</v>
      </c>
      <c r="D1633" s="3">
        <v>42667</v>
      </c>
      <c r="E1633" t="str">
        <f>IF(B1633 &lt;&gt; "",( IF(B1633&lt;=var!$F$1, "1","0")), "-1")</f>
        <v>0</v>
      </c>
    </row>
    <row r="1634" spans="1:5">
      <c r="A1634" t="s">
        <v>1986</v>
      </c>
      <c r="B1634" s="3">
        <v>42583</v>
      </c>
      <c r="C1634" s="3">
        <v>42583</v>
      </c>
      <c r="D1634" s="3">
        <v>42611</v>
      </c>
      <c r="E1634" t="str">
        <f>IF(B1634 &lt;&gt; "",( IF(B1634&lt;=var!$F$1, "1","0")), "-1")</f>
        <v>1</v>
      </c>
    </row>
    <row r="1635" spans="1:5">
      <c r="A1635" t="s">
        <v>1987</v>
      </c>
      <c r="B1635" s="3">
        <v>42607</v>
      </c>
      <c r="C1635" s="3">
        <v>42607</v>
      </c>
      <c r="D1635" s="3"/>
      <c r="E1635" t="str">
        <f>IF(B1635 &lt;&gt; "",( IF(B1635&lt;=var!$F$1, "1","0")), "-1")</f>
        <v>0</v>
      </c>
    </row>
    <row r="1636" spans="1:5">
      <c r="A1636" t="s">
        <v>1988</v>
      </c>
      <c r="B1636" s="3">
        <v>42559</v>
      </c>
      <c r="C1636" s="3">
        <v>42559</v>
      </c>
      <c r="D1636" s="3">
        <v>42590</v>
      </c>
      <c r="E1636" t="str">
        <f>IF(B1636 &lt;&gt; "",( IF(B1636&lt;=var!$F$1, "1","0")), "-1")</f>
        <v>1</v>
      </c>
    </row>
    <row r="1637" spans="1:5">
      <c r="A1637" t="s">
        <v>1989</v>
      </c>
      <c r="B1637" s="3">
        <v>42466</v>
      </c>
      <c r="C1637" s="3">
        <v>42466</v>
      </c>
      <c r="D1637" s="3">
        <v>42555</v>
      </c>
      <c r="E1637" t="str">
        <f>IF(B1637 &lt;&gt; "",( IF(B1637&lt;=var!$F$1, "1","0")), "-1")</f>
        <v>1</v>
      </c>
    </row>
    <row r="1638" spans="1:5">
      <c r="A1638" t="s">
        <v>1991</v>
      </c>
      <c r="B1638" s="3">
        <v>42557</v>
      </c>
      <c r="C1638" s="3">
        <v>42557</v>
      </c>
      <c r="D1638" s="3">
        <v>42590</v>
      </c>
      <c r="E1638" t="str">
        <f>IF(B1638 &lt;&gt; "",( IF(B1638&lt;=var!$F$1, "1","0")), "-1")</f>
        <v>1</v>
      </c>
    </row>
    <row r="1639" spans="1:5">
      <c r="A1639" t="s">
        <v>1990</v>
      </c>
      <c r="B1639" s="3">
        <v>42559</v>
      </c>
      <c r="C1639" s="3">
        <v>42559</v>
      </c>
      <c r="D1639" s="3">
        <v>42590</v>
      </c>
      <c r="E1639" t="str">
        <f>IF(B1639 &lt;&gt; "",( IF(B1639&lt;=var!$F$1, "1","0")), "-1")</f>
        <v>1</v>
      </c>
    </row>
    <row r="1640" spans="1:5">
      <c r="A1640" t="s">
        <v>1992</v>
      </c>
      <c r="B1640" s="3">
        <v>42507</v>
      </c>
      <c r="C1640" s="3">
        <v>42507</v>
      </c>
      <c r="D1640" s="3">
        <v>42555</v>
      </c>
      <c r="E1640" t="str">
        <f>IF(B1640 &lt;&gt; "",( IF(B1640&lt;=var!$F$1, "1","0")), "-1")</f>
        <v>1</v>
      </c>
    </row>
    <row r="1641" spans="1:5">
      <c r="A1641" t="s">
        <v>1993</v>
      </c>
      <c r="B1641" s="3">
        <v>42559</v>
      </c>
      <c r="C1641" s="3">
        <v>42559</v>
      </c>
      <c r="D1641" s="3">
        <v>42590</v>
      </c>
      <c r="E1641" t="str">
        <f>IF(B1641 &lt;&gt; "",( IF(B1641&lt;=var!$F$1, "1","0")), "-1")</f>
        <v>1</v>
      </c>
    </row>
    <row r="1642" spans="1:5">
      <c r="A1642" t="s">
        <v>1994</v>
      </c>
      <c r="B1642" s="3">
        <v>42562</v>
      </c>
      <c r="C1642" s="3">
        <v>42562</v>
      </c>
      <c r="D1642" s="3">
        <v>42590</v>
      </c>
      <c r="E1642" t="str">
        <f>IF(B1642 &lt;&gt; "",( IF(B1642&lt;=var!$F$1, "1","0")), "-1")</f>
        <v>1</v>
      </c>
    </row>
    <row r="1643" spans="1:5">
      <c r="A1643" t="s">
        <v>2505</v>
      </c>
      <c r="B1643" s="3">
        <v>42535</v>
      </c>
      <c r="C1643" s="3">
        <v>42535</v>
      </c>
      <c r="D1643" s="3">
        <v>42590</v>
      </c>
      <c r="E1643" t="str">
        <f>IF(B1643 &lt;&gt; "",( IF(B1643&lt;=var!$F$1, "1","0")), "-1")</f>
        <v>1</v>
      </c>
    </row>
    <row r="1644" spans="1:5">
      <c r="A1644" t="s">
        <v>1995</v>
      </c>
      <c r="B1644" s="3">
        <v>42562</v>
      </c>
      <c r="C1644" s="3">
        <v>42562</v>
      </c>
      <c r="D1644" s="3">
        <v>42590</v>
      </c>
      <c r="E1644" t="str">
        <f>IF(B1644 &lt;&gt; "",( IF(B1644&lt;=var!$F$1, "1","0")), "-1")</f>
        <v>1</v>
      </c>
    </row>
    <row r="1645" spans="1:5">
      <c r="A1645" t="s">
        <v>1996</v>
      </c>
      <c r="B1645" s="3">
        <v>42604</v>
      </c>
      <c r="C1645" s="3">
        <v>42604</v>
      </c>
      <c r="D1645" s="3">
        <v>42667</v>
      </c>
      <c r="E1645" t="str">
        <f>IF(B1645 &lt;&gt; "",( IF(B1645&lt;=var!$F$1, "1","0")), "-1")</f>
        <v>0</v>
      </c>
    </row>
    <row r="1646" spans="1:5">
      <c r="A1646" t="s">
        <v>1997</v>
      </c>
      <c r="B1646" s="3">
        <v>42285</v>
      </c>
      <c r="C1646" s="3">
        <v>42285</v>
      </c>
      <c r="D1646" s="3">
        <v>42558</v>
      </c>
      <c r="E1646" t="str">
        <f>IF(B1646 &lt;&gt; "",( IF(B1646&lt;=var!$F$1, "1","0")), "-1")</f>
        <v>1</v>
      </c>
    </row>
    <row r="1647" spans="1:5">
      <c r="A1647" t="s">
        <v>1998</v>
      </c>
      <c r="B1647" s="3">
        <v>42580</v>
      </c>
      <c r="C1647" s="3">
        <v>42580</v>
      </c>
      <c r="D1647" s="3">
        <v>42611</v>
      </c>
      <c r="E1647" t="str">
        <f>IF(B1647 &lt;&gt; "",( IF(B1647&lt;=var!$F$1, "1","0")), "-1")</f>
        <v>1</v>
      </c>
    </row>
    <row r="1648" spans="1:5">
      <c r="A1648" t="s">
        <v>1999</v>
      </c>
      <c r="B1648" s="3">
        <v>42580</v>
      </c>
      <c r="C1648" s="3">
        <v>42580</v>
      </c>
      <c r="D1648" s="3">
        <v>42611</v>
      </c>
      <c r="E1648" t="str">
        <f>IF(B1648 &lt;&gt; "",( IF(B1648&lt;=var!$F$1, "1","0")), "-1")</f>
        <v>1</v>
      </c>
    </row>
    <row r="1649" spans="1:5">
      <c r="A1649" t="s">
        <v>2000</v>
      </c>
      <c r="B1649" s="3">
        <v>42607</v>
      </c>
      <c r="C1649" s="3">
        <v>42607</v>
      </c>
      <c r="D1649" s="3">
        <v>42667</v>
      </c>
      <c r="E1649" t="str">
        <f>IF(B1649 &lt;&gt; "",( IF(B1649&lt;=var!$F$1, "1","0")), "-1")</f>
        <v>0</v>
      </c>
    </row>
    <row r="1650" spans="1:5">
      <c r="A1650" t="s">
        <v>2001</v>
      </c>
      <c r="B1650" s="3">
        <v>42559</v>
      </c>
      <c r="C1650" s="3">
        <v>42559</v>
      </c>
      <c r="D1650" s="3">
        <v>42590</v>
      </c>
      <c r="E1650" t="str">
        <f>IF(B1650 &lt;&gt; "",( IF(B1650&lt;=var!$F$1, "1","0")), "-1")</f>
        <v>1</v>
      </c>
    </row>
    <row r="1651" spans="1:5">
      <c r="A1651" t="s">
        <v>2002</v>
      </c>
      <c r="B1651" s="3">
        <v>42457</v>
      </c>
      <c r="C1651" s="3">
        <v>42457</v>
      </c>
      <c r="D1651" s="3">
        <v>42555</v>
      </c>
      <c r="E1651" t="str">
        <f>IF(B1651 &lt;&gt; "",( IF(B1651&lt;=var!$F$1, "1","0")), "-1")</f>
        <v>1</v>
      </c>
    </row>
    <row r="1652" spans="1:5">
      <c r="A1652" t="s">
        <v>1057</v>
      </c>
      <c r="B1652" s="3">
        <v>42613</v>
      </c>
      <c r="C1652" s="3">
        <v>42613</v>
      </c>
      <c r="D1652" s="3">
        <v>42653</v>
      </c>
      <c r="E1652" t="str">
        <f>IF(B1652 &lt;&gt; "",( IF(B1652&lt;=var!$F$1, "1","0")), "-1")</f>
        <v>0</v>
      </c>
    </row>
    <row r="1653" spans="1:5">
      <c r="A1653" t="s">
        <v>586</v>
      </c>
      <c r="B1653" s="3">
        <v>42557</v>
      </c>
      <c r="C1653" s="3">
        <v>42557</v>
      </c>
      <c r="D1653" s="3">
        <v>42583</v>
      </c>
      <c r="E1653" t="str">
        <f>IF(B1653 &lt;&gt; "",( IF(B1653&lt;=var!$F$1, "1","0")), "-1")</f>
        <v>1</v>
      </c>
    </row>
    <row r="1654" spans="1:5">
      <c r="A1654" t="s">
        <v>1284</v>
      </c>
      <c r="B1654" s="3">
        <v>42563</v>
      </c>
      <c r="C1654" s="3">
        <v>42563</v>
      </c>
      <c r="D1654" s="3">
        <v>42583</v>
      </c>
      <c r="E1654" t="str">
        <f>IF(B1654 &lt;&gt; "",( IF(B1654&lt;=var!$F$1, "1","0")), "-1")</f>
        <v>1</v>
      </c>
    </row>
    <row r="1655" spans="1:5">
      <c r="A1655" t="s">
        <v>587</v>
      </c>
      <c r="B1655" s="3">
        <v>42563</v>
      </c>
      <c r="C1655" s="3">
        <v>42563</v>
      </c>
      <c r="D1655" s="3">
        <v>42583</v>
      </c>
      <c r="E1655" t="str">
        <f>IF(B1655 &lt;&gt; "",( IF(B1655&lt;=var!$F$1, "1","0")), "-1")</f>
        <v>1</v>
      </c>
    </row>
    <row r="1656" spans="1:5">
      <c r="A1656" t="s">
        <v>588</v>
      </c>
      <c r="B1656" s="3">
        <v>42563</v>
      </c>
      <c r="C1656" s="3">
        <v>42563</v>
      </c>
      <c r="D1656" s="3">
        <v>42583</v>
      </c>
      <c r="E1656" t="str">
        <f>IF(B1656 &lt;&gt; "",( IF(B1656&lt;=var!$F$1, "1","0")), "-1")</f>
        <v>1</v>
      </c>
    </row>
    <row r="1657" spans="1:5">
      <c r="A1657" t="s">
        <v>589</v>
      </c>
      <c r="B1657" s="3">
        <v>42559</v>
      </c>
      <c r="C1657" s="3">
        <v>42559</v>
      </c>
      <c r="D1657" s="3">
        <v>42583</v>
      </c>
      <c r="E1657" t="str">
        <f>IF(B1657 &lt;&gt; "",( IF(B1657&lt;=var!$F$1, "1","0")), "-1")</f>
        <v>1</v>
      </c>
    </row>
    <row r="1658" spans="1:5">
      <c r="A1658" t="s">
        <v>590</v>
      </c>
      <c r="B1658" s="3">
        <v>42563</v>
      </c>
      <c r="C1658" s="3">
        <v>42563</v>
      </c>
      <c r="D1658" s="3">
        <v>42583</v>
      </c>
      <c r="E1658" t="str">
        <f>IF(B1658 &lt;&gt; "",( IF(B1658&lt;=var!$F$1, "1","0")), "-1")</f>
        <v>1</v>
      </c>
    </row>
    <row r="1659" spans="1:5">
      <c r="A1659" t="s">
        <v>591</v>
      </c>
      <c r="B1659" s="3">
        <v>42563</v>
      </c>
      <c r="C1659" s="3">
        <v>42563</v>
      </c>
      <c r="D1659" s="3">
        <v>42583</v>
      </c>
      <c r="E1659" t="str">
        <f>IF(B1659 &lt;&gt; "",( IF(B1659&lt;=var!$F$1, "1","0")), "-1")</f>
        <v>1</v>
      </c>
    </row>
    <row r="1660" spans="1:5">
      <c r="A1660" t="s">
        <v>592</v>
      </c>
      <c r="B1660" s="3">
        <v>42563</v>
      </c>
      <c r="C1660" s="3">
        <v>42563</v>
      </c>
      <c r="D1660" s="3">
        <v>42583</v>
      </c>
      <c r="E1660" t="str">
        <f>IF(B1660 &lt;&gt; "",( IF(B1660&lt;=var!$F$1, "1","0")), "-1")</f>
        <v>1</v>
      </c>
    </row>
    <row r="1661" spans="1:5">
      <c r="A1661" t="s">
        <v>2003</v>
      </c>
      <c r="B1661" s="3">
        <v>42493</v>
      </c>
      <c r="C1661" s="3">
        <v>42493</v>
      </c>
      <c r="D1661" s="3">
        <v>42527</v>
      </c>
      <c r="E1661" t="str">
        <f>IF(B1661 &lt;&gt; "",( IF(B1661&lt;=var!$F$1, "1","0")), "-1")</f>
        <v>1</v>
      </c>
    </row>
    <row r="1662" spans="1:5">
      <c r="A1662" t="s">
        <v>593</v>
      </c>
      <c r="B1662" s="3">
        <v>42499</v>
      </c>
      <c r="C1662" s="3">
        <v>42499</v>
      </c>
      <c r="D1662" s="3">
        <v>42527</v>
      </c>
      <c r="E1662" t="str">
        <f>IF(B1662 &lt;&gt; "",( IF(B1662&lt;=var!$F$1, "1","0")), "-1")</f>
        <v>1</v>
      </c>
    </row>
    <row r="1663" spans="1:5">
      <c r="A1663" t="s">
        <v>594</v>
      </c>
      <c r="B1663" s="3">
        <v>42563</v>
      </c>
      <c r="C1663" s="3">
        <v>42563</v>
      </c>
      <c r="D1663" s="3">
        <v>42583</v>
      </c>
      <c r="E1663" t="str">
        <f>IF(B1663 &lt;&gt; "",( IF(B1663&lt;=var!$F$1, "1","0")), "-1")</f>
        <v>1</v>
      </c>
    </row>
    <row r="1664" spans="1:5">
      <c r="A1664" t="s">
        <v>595</v>
      </c>
      <c r="B1664" s="3">
        <v>42604</v>
      </c>
      <c r="C1664" s="3">
        <v>42604</v>
      </c>
      <c r="D1664" s="3">
        <v>42653</v>
      </c>
      <c r="E1664" t="str">
        <f>IF(B1664 &lt;&gt; "",( IF(B1664&lt;=var!$F$1, "1","0")), "-1")</f>
        <v>0</v>
      </c>
    </row>
    <row r="1665" spans="1:5">
      <c r="A1665" t="s">
        <v>596</v>
      </c>
      <c r="B1665" s="3">
        <v>42603</v>
      </c>
      <c r="C1665" s="3">
        <v>42603</v>
      </c>
      <c r="D1665" s="3">
        <v>42653</v>
      </c>
      <c r="E1665" t="str">
        <f>IF(B1665 &lt;&gt; "",( IF(B1665&lt;=var!$F$1, "1","0")), "-1")</f>
        <v>0</v>
      </c>
    </row>
    <row r="1666" spans="1:5">
      <c r="A1666" t="s">
        <v>597</v>
      </c>
      <c r="B1666" s="3">
        <v>42557</v>
      </c>
      <c r="C1666" s="3">
        <v>42557</v>
      </c>
      <c r="D1666" s="3">
        <v>42583</v>
      </c>
      <c r="E1666" t="str">
        <f>IF(B1666 &lt;&gt; "",( IF(B1666&lt;=var!$F$1, "1","0")), "-1")</f>
        <v>1</v>
      </c>
    </row>
    <row r="1667" spans="1:5">
      <c r="A1667" t="s">
        <v>598</v>
      </c>
      <c r="B1667" s="3">
        <v>42542</v>
      </c>
      <c r="C1667" s="3">
        <v>42542</v>
      </c>
      <c r="D1667" s="3">
        <v>42583</v>
      </c>
      <c r="E1667" t="str">
        <f>IF(B1667 &lt;&gt; "",( IF(B1667&lt;=var!$F$1, "1","0")), "-1")</f>
        <v>1</v>
      </c>
    </row>
    <row r="1668" spans="1:5">
      <c r="A1668" t="s">
        <v>599</v>
      </c>
      <c r="B1668" s="3">
        <v>42557</v>
      </c>
      <c r="C1668" s="3">
        <v>42557</v>
      </c>
      <c r="D1668" s="3">
        <v>42583</v>
      </c>
      <c r="E1668" t="str">
        <f>IF(B1668 &lt;&gt; "",( IF(B1668&lt;=var!$F$1, "1","0")), "-1")</f>
        <v>1</v>
      </c>
    </row>
    <row r="1669" spans="1:5">
      <c r="A1669" t="s">
        <v>600</v>
      </c>
      <c r="B1669" s="3">
        <v>42422</v>
      </c>
      <c r="C1669" s="3">
        <v>42422</v>
      </c>
      <c r="D1669" s="3">
        <v>42465</v>
      </c>
      <c r="E1669" t="str">
        <f>IF(B1669 &lt;&gt; "",( IF(B1669&lt;=var!$F$1, "1","0")), "-1")</f>
        <v>1</v>
      </c>
    </row>
    <row r="1670" spans="1:5">
      <c r="A1670" t="s">
        <v>601</v>
      </c>
      <c r="B1670" s="3">
        <v>42557</v>
      </c>
      <c r="C1670" s="3">
        <v>42557</v>
      </c>
      <c r="D1670" s="3">
        <v>42583</v>
      </c>
      <c r="E1670" t="str">
        <f>IF(B1670 &lt;&gt; "",( IF(B1670&lt;=var!$F$1, "1","0")), "-1")</f>
        <v>1</v>
      </c>
    </row>
    <row r="1671" spans="1:5">
      <c r="A1671" t="s">
        <v>602</v>
      </c>
      <c r="B1671" s="3">
        <v>42605</v>
      </c>
      <c r="C1671" s="3">
        <v>42605</v>
      </c>
      <c r="D1671" s="3">
        <v>42653</v>
      </c>
      <c r="E1671" t="str">
        <f>IF(B1671 &lt;&gt; "",( IF(B1671&lt;=var!$F$1, "1","0")), "-1")</f>
        <v>0</v>
      </c>
    </row>
    <row r="1672" spans="1:5">
      <c r="A1672" t="s">
        <v>603</v>
      </c>
      <c r="B1672" s="3">
        <v>42606</v>
      </c>
      <c r="C1672" s="3">
        <v>42606</v>
      </c>
      <c r="D1672" s="3">
        <v>42653</v>
      </c>
      <c r="E1672" t="str">
        <f>IF(B1672 &lt;&gt; "",( IF(B1672&lt;=var!$F$1, "1","0")), "-1")</f>
        <v>0</v>
      </c>
    </row>
    <row r="1673" spans="1:5">
      <c r="A1673" t="s">
        <v>604</v>
      </c>
      <c r="B1673" s="3">
        <v>42586</v>
      </c>
      <c r="C1673" s="3">
        <v>42586</v>
      </c>
      <c r="D1673" s="3">
        <v>42611</v>
      </c>
      <c r="E1673" t="str">
        <f>IF(B1673 &lt;&gt; "",( IF(B1673&lt;=var!$F$1, "1","0")), "-1")</f>
        <v>1</v>
      </c>
    </row>
    <row r="1674" spans="1:5">
      <c r="A1674" t="s">
        <v>605</v>
      </c>
      <c r="B1674" s="3">
        <v>42557</v>
      </c>
      <c r="C1674" s="3">
        <v>42557</v>
      </c>
      <c r="D1674" s="3">
        <v>42583</v>
      </c>
      <c r="E1674" t="str">
        <f>IF(B1674 &lt;&gt; "",( IF(B1674&lt;=var!$F$1, "1","0")), "-1")</f>
        <v>1</v>
      </c>
    </row>
    <row r="1675" spans="1:5">
      <c r="A1675" t="s">
        <v>5284</v>
      </c>
      <c r="B1675" s="3">
        <v>42620</v>
      </c>
      <c r="C1675" s="3">
        <v>42620</v>
      </c>
      <c r="D1675" s="3">
        <v>42653</v>
      </c>
      <c r="E1675" t="str">
        <f>IF(B1675 &lt;&gt; "",( IF(B1675&lt;=var!$F$1, "1","0")), "-1")</f>
        <v>0</v>
      </c>
    </row>
    <row r="1676" spans="1:5">
      <c r="A1676" t="s">
        <v>606</v>
      </c>
      <c r="B1676" s="3">
        <v>42625</v>
      </c>
      <c r="C1676" s="3">
        <v>42625</v>
      </c>
      <c r="D1676" s="3">
        <v>42653</v>
      </c>
      <c r="E1676" t="str">
        <f>IF(B1676 &lt;&gt; "",( IF(B1676&lt;=var!$F$1, "1","0")), "-1")</f>
        <v>0</v>
      </c>
    </row>
    <row r="1677" spans="1:5">
      <c r="A1677" t="s">
        <v>607</v>
      </c>
      <c r="B1677" s="3">
        <v>42557</v>
      </c>
      <c r="C1677" s="3">
        <v>42557</v>
      </c>
      <c r="D1677" s="3">
        <v>42583</v>
      </c>
      <c r="E1677" t="str">
        <f>IF(B1677 &lt;&gt; "",( IF(B1677&lt;=var!$F$1, "1","0")), "-1")</f>
        <v>1</v>
      </c>
    </row>
    <row r="1678" spans="1:5">
      <c r="A1678" t="s">
        <v>2004</v>
      </c>
      <c r="B1678" s="3">
        <v>42496</v>
      </c>
      <c r="C1678" s="3">
        <v>42496</v>
      </c>
      <c r="D1678" s="3">
        <v>42527</v>
      </c>
      <c r="E1678" t="str">
        <f>IF(B1678 &lt;&gt; "",( IF(B1678&lt;=var!$F$1, "1","0")), "-1")</f>
        <v>1</v>
      </c>
    </row>
    <row r="1679" spans="1:5">
      <c r="A1679" t="s">
        <v>608</v>
      </c>
      <c r="B1679" s="3">
        <v>42605</v>
      </c>
      <c r="C1679" s="3">
        <v>42500</v>
      </c>
      <c r="D1679" s="3">
        <v>42527</v>
      </c>
      <c r="E1679" t="str">
        <f>IF(B1679 &lt;&gt; "",( IF(B1679&lt;=var!$F$1, "1","0")), "-1")</f>
        <v>0</v>
      </c>
    </row>
    <row r="1680" spans="1:5">
      <c r="A1680" t="s">
        <v>2005</v>
      </c>
      <c r="B1680" s="3">
        <v>42605</v>
      </c>
      <c r="C1680" s="3">
        <v>42605</v>
      </c>
      <c r="D1680" s="3">
        <v>42653</v>
      </c>
      <c r="E1680" t="str">
        <f>IF(B1680 &lt;&gt; "",( IF(B1680&lt;=var!$F$1, "1","0")), "-1")</f>
        <v>0</v>
      </c>
    </row>
    <row r="1681" spans="1:5">
      <c r="A1681" t="s">
        <v>5029</v>
      </c>
      <c r="B1681" s="3">
        <v>42570</v>
      </c>
      <c r="C1681" s="3">
        <v>42570</v>
      </c>
      <c r="D1681" s="3">
        <v>42611</v>
      </c>
      <c r="E1681" t="str">
        <f>IF(B1681 &lt;&gt; "",( IF(B1681&lt;=var!$F$1, "1","0")), "-1")</f>
        <v>1</v>
      </c>
    </row>
    <row r="1682" spans="1:5">
      <c r="A1682" t="s">
        <v>609</v>
      </c>
      <c r="B1682" s="3">
        <v>42605</v>
      </c>
      <c r="C1682" s="3">
        <v>42605</v>
      </c>
      <c r="D1682" s="3">
        <v>42653</v>
      </c>
      <c r="E1682" t="str">
        <f>IF(B1682 &lt;&gt; "",( IF(B1682&lt;=var!$F$1, "1","0")), "-1")</f>
        <v>0</v>
      </c>
    </row>
    <row r="1683" spans="1:5">
      <c r="A1683" t="s">
        <v>612</v>
      </c>
      <c r="B1683" s="3">
        <v>42557</v>
      </c>
      <c r="C1683" s="3">
        <v>42557</v>
      </c>
      <c r="D1683" s="3">
        <v>42583</v>
      </c>
      <c r="E1683" t="str">
        <f>IF(B1683 &lt;&gt; "",( IF(B1683&lt;=var!$F$1, "1","0")), "-1")</f>
        <v>1</v>
      </c>
    </row>
    <row r="1684" spans="1:5">
      <c r="A1684" t="s">
        <v>2391</v>
      </c>
      <c r="B1684" s="3">
        <v>42617</v>
      </c>
      <c r="C1684" s="3">
        <v>42660</v>
      </c>
      <c r="D1684" s="3">
        <v>42660</v>
      </c>
      <c r="E1684" t="str">
        <f>IF(B1684 &lt;&gt; "",( IF(B1684&lt;=var!$F$1, "1","0")), "-1")</f>
        <v>0</v>
      </c>
    </row>
    <row r="1685" spans="1:5">
      <c r="A1685" t="s">
        <v>2022</v>
      </c>
      <c r="B1685" s="3">
        <v>42617</v>
      </c>
      <c r="C1685" s="3">
        <v>42617</v>
      </c>
      <c r="D1685" s="3">
        <v>42660</v>
      </c>
      <c r="E1685" t="str">
        <f>IF(B1685 &lt;&gt; "",( IF(B1685&lt;=var!$F$1, "1","0")), "-1")</f>
        <v>0</v>
      </c>
    </row>
    <row r="1686" spans="1:5">
      <c r="A1686" t="s">
        <v>2392</v>
      </c>
      <c r="B1686" s="3">
        <v>42609</v>
      </c>
      <c r="C1686" s="3">
        <v>42609</v>
      </c>
      <c r="D1686" s="3">
        <v>42660</v>
      </c>
      <c r="E1686" t="str">
        <f>IF(B1686 &lt;&gt; "",( IF(B1686&lt;=var!$F$1, "1","0")), "-1")</f>
        <v>0</v>
      </c>
    </row>
    <row r="1687" spans="1:5">
      <c r="A1687" t="s">
        <v>2393</v>
      </c>
      <c r="B1687" s="3">
        <v>42583</v>
      </c>
      <c r="C1687" s="3">
        <v>42583</v>
      </c>
      <c r="D1687" s="3">
        <v>42611</v>
      </c>
      <c r="E1687" t="str">
        <f>IF(B1687 &lt;&gt; "",( IF(B1687&lt;=var!$F$1, "1","0")), "-1")</f>
        <v>1</v>
      </c>
    </row>
    <row r="1688" spans="1:5">
      <c r="A1688" t="s">
        <v>1496</v>
      </c>
      <c r="B1688" s="3">
        <v>42582</v>
      </c>
      <c r="C1688" s="3">
        <v>42582</v>
      </c>
      <c r="D1688" s="3">
        <v>42611</v>
      </c>
      <c r="E1688" t="str">
        <f>IF(B1688 &lt;&gt; "",( IF(B1688&lt;=var!$F$1, "1","0")), "-1")</f>
        <v>1</v>
      </c>
    </row>
    <row r="1689" spans="1:5">
      <c r="A1689" t="s">
        <v>1297</v>
      </c>
      <c r="B1689" s="3">
        <v>42612</v>
      </c>
      <c r="C1689" s="3">
        <v>42612</v>
      </c>
      <c r="D1689" s="3">
        <v>42660</v>
      </c>
      <c r="E1689" t="str">
        <f>IF(B1689 &lt;&gt; "",( IF(B1689&lt;=var!$F$1, "1","0")), "-1")</f>
        <v>0</v>
      </c>
    </row>
    <row r="1690" spans="1:5">
      <c r="A1690" t="s">
        <v>1299</v>
      </c>
      <c r="B1690" s="3">
        <v>42535</v>
      </c>
      <c r="C1690" s="3">
        <v>42535</v>
      </c>
      <c r="D1690" s="3">
        <v>42583</v>
      </c>
      <c r="E1690" t="str">
        <f>IF(B1690 &lt;&gt; "",( IF(B1690&lt;=var!$F$1, "1","0")), "-1")</f>
        <v>1</v>
      </c>
    </row>
    <row r="1691" spans="1:5">
      <c r="A1691" t="s">
        <v>1300</v>
      </c>
      <c r="B1691" s="3">
        <v>42535</v>
      </c>
      <c r="C1691" s="3">
        <v>42535</v>
      </c>
      <c r="D1691" s="3">
        <v>42583</v>
      </c>
      <c r="E1691" t="str">
        <f>IF(B1691 &lt;&gt; "",( IF(B1691&lt;=var!$F$1, "1","0")), "-1")</f>
        <v>1</v>
      </c>
    </row>
    <row r="1692" spans="1:5">
      <c r="A1692" t="s">
        <v>1301</v>
      </c>
      <c r="B1692" s="3">
        <v>42535</v>
      </c>
      <c r="C1692" s="3">
        <v>42535</v>
      </c>
      <c r="D1692" s="3">
        <v>42583</v>
      </c>
      <c r="E1692" t="str">
        <f>IF(B1692 &lt;&gt; "",( IF(B1692&lt;=var!$F$1, "1","0")), "-1")</f>
        <v>1</v>
      </c>
    </row>
    <row r="1693" spans="1:5">
      <c r="A1693" t="s">
        <v>1303</v>
      </c>
      <c r="B1693" s="3">
        <v>42535</v>
      </c>
      <c r="C1693" s="3">
        <v>42535</v>
      </c>
      <c r="D1693" s="3">
        <v>42583</v>
      </c>
      <c r="E1693" t="str">
        <f>IF(B1693 &lt;&gt; "",( IF(B1693&lt;=var!$F$1, "1","0")), "-1")</f>
        <v>1</v>
      </c>
    </row>
    <row r="1694" spans="1:5">
      <c r="A1694" t="s">
        <v>1304</v>
      </c>
      <c r="B1694" s="3">
        <v>42535</v>
      </c>
      <c r="C1694" s="3">
        <v>42535</v>
      </c>
      <c r="D1694" s="3">
        <v>42583</v>
      </c>
      <c r="E1694" t="str">
        <f>IF(B1694 &lt;&gt; "",( IF(B1694&lt;=var!$F$1, "1","0")), "-1")</f>
        <v>1</v>
      </c>
    </row>
    <row r="1695" spans="1:5">
      <c r="A1695" t="s">
        <v>1308</v>
      </c>
      <c r="B1695" s="3">
        <v>42551</v>
      </c>
      <c r="C1695" s="3">
        <v>42551</v>
      </c>
      <c r="D1695" s="3">
        <v>42583</v>
      </c>
      <c r="E1695" t="str">
        <f>IF(B1695 &lt;&gt; "",( IF(B1695&lt;=var!$F$1, "1","0")), "-1")</f>
        <v>1</v>
      </c>
    </row>
    <row r="1696" spans="1:5">
      <c r="A1696" t="s">
        <v>1312</v>
      </c>
      <c r="B1696" s="3">
        <v>42582</v>
      </c>
      <c r="C1696" s="3">
        <v>42582</v>
      </c>
      <c r="D1696" s="3">
        <v>42611</v>
      </c>
      <c r="E1696" t="str">
        <f>IF(B1696 &lt;&gt; "",( IF(B1696&lt;=var!$F$1, "1","0")), "-1")</f>
        <v>1</v>
      </c>
    </row>
    <row r="1697" spans="1:5">
      <c r="A1697" t="s">
        <v>1313</v>
      </c>
      <c r="B1697" s="3">
        <v>42535</v>
      </c>
      <c r="C1697" s="3">
        <v>42535</v>
      </c>
      <c r="D1697" s="3">
        <v>42583</v>
      </c>
      <c r="E1697" t="str">
        <f>IF(B1697 &lt;&gt; "",( IF(B1697&lt;=var!$F$1, "1","0")), "-1")</f>
        <v>1</v>
      </c>
    </row>
    <row r="1698" spans="1:5">
      <c r="A1698" t="s">
        <v>1314</v>
      </c>
      <c r="B1698" s="3">
        <v>42535</v>
      </c>
      <c r="C1698" s="3">
        <v>42535</v>
      </c>
      <c r="D1698" s="3">
        <v>42590</v>
      </c>
      <c r="E1698" t="str">
        <f>IF(B1698 &lt;&gt; "",( IF(B1698&lt;=var!$F$1, "1","0")), "-1")</f>
        <v>1</v>
      </c>
    </row>
    <row r="1699" spans="1:5">
      <c r="A1699" t="s">
        <v>1315</v>
      </c>
      <c r="B1699" s="3">
        <v>42552</v>
      </c>
      <c r="C1699" s="3">
        <v>42552</v>
      </c>
      <c r="D1699" s="3">
        <v>42590</v>
      </c>
      <c r="E1699" t="str">
        <f>IF(B1699 &lt;&gt; "",( IF(B1699&lt;=var!$F$1, "1","0")), "-1")</f>
        <v>1</v>
      </c>
    </row>
    <row r="1700" spans="1:5">
      <c r="A1700" t="s">
        <v>1316</v>
      </c>
      <c r="B1700" s="3">
        <v>42611</v>
      </c>
      <c r="C1700" s="3">
        <v>42611</v>
      </c>
      <c r="D1700" s="3">
        <v>42660</v>
      </c>
      <c r="E1700" t="str">
        <f>IF(B1700 &lt;&gt; "",( IF(B1700&lt;=var!$F$1, "1","0")), "-1")</f>
        <v>0</v>
      </c>
    </row>
    <row r="1701" spans="1:5">
      <c r="A1701" t="s">
        <v>5285</v>
      </c>
      <c r="B1701" s="3">
        <v>42611</v>
      </c>
      <c r="C1701" s="3">
        <v>42611</v>
      </c>
      <c r="D1701" s="3">
        <v>42660</v>
      </c>
      <c r="E1701" t="str">
        <f>IF(B1701 &lt;&gt; "",( IF(B1701&lt;=var!$F$1, "1","0")), "-1")</f>
        <v>0</v>
      </c>
    </row>
    <row r="1702" spans="1:5">
      <c r="A1702" t="s">
        <v>1319</v>
      </c>
      <c r="B1702" s="3">
        <v>42619</v>
      </c>
      <c r="C1702" s="3">
        <v>42619</v>
      </c>
      <c r="D1702" s="3">
        <v>42660</v>
      </c>
      <c r="E1702" t="str">
        <f>IF(B1702 &lt;&gt; "",( IF(B1702&lt;=var!$F$1, "1","0")), "-1")</f>
        <v>0</v>
      </c>
    </row>
    <row r="1703" spans="1:5">
      <c r="A1703" t="s">
        <v>1320</v>
      </c>
      <c r="B1703" s="3">
        <v>42606</v>
      </c>
      <c r="C1703" s="3">
        <v>42606</v>
      </c>
      <c r="D1703" s="3">
        <v>42660</v>
      </c>
      <c r="E1703" t="str">
        <f>IF(B1703 &lt;&gt; "",( IF(B1703&lt;=var!$F$1, "1","0")), "-1")</f>
        <v>0</v>
      </c>
    </row>
    <row r="1704" spans="1:5">
      <c r="A1704" t="s">
        <v>1593</v>
      </c>
      <c r="B1704" s="3">
        <v>42551</v>
      </c>
      <c r="C1704" s="3">
        <v>42551</v>
      </c>
      <c r="D1704" s="3">
        <v>42590</v>
      </c>
      <c r="E1704" t="str">
        <f>IF(B1704 &lt;&gt; "",( IF(B1704&lt;=var!$F$1, "1","0")), "-1")</f>
        <v>1</v>
      </c>
    </row>
    <row r="1705" spans="1:5">
      <c r="A1705" t="s">
        <v>1324</v>
      </c>
      <c r="B1705" s="3">
        <v>42607</v>
      </c>
      <c r="C1705" s="3">
        <v>42607</v>
      </c>
      <c r="D1705" s="3">
        <v>42660</v>
      </c>
      <c r="E1705" t="str">
        <f>IF(B1705 &lt;&gt; "",( IF(B1705&lt;=var!$F$1, "1","0")), "-1")</f>
        <v>0</v>
      </c>
    </row>
    <row r="1706" spans="1:5">
      <c r="A1706" t="s">
        <v>5286</v>
      </c>
      <c r="B1706" s="3">
        <v>42607</v>
      </c>
      <c r="C1706" s="3">
        <v>42607</v>
      </c>
      <c r="D1706" s="3">
        <v>42660</v>
      </c>
      <c r="E1706" t="str">
        <f>IF(B1706 &lt;&gt; "",( IF(B1706&lt;=var!$F$1, "1","0")), "-1")</f>
        <v>0</v>
      </c>
    </row>
    <row r="1707" spans="1:5">
      <c r="A1707" t="s">
        <v>5030</v>
      </c>
      <c r="B1707" s="3">
        <v>42603</v>
      </c>
      <c r="C1707" s="3">
        <v>42603</v>
      </c>
      <c r="D1707" s="3">
        <v>42660</v>
      </c>
      <c r="E1707" t="str">
        <f>IF(B1707 &lt;&gt; "",( IF(B1707&lt;=var!$F$1, "1","0")), "-1")</f>
        <v>0</v>
      </c>
    </row>
    <row r="1708" spans="1:5">
      <c r="A1708" t="s">
        <v>1325</v>
      </c>
      <c r="B1708" s="3">
        <v>42598</v>
      </c>
      <c r="C1708" s="3">
        <v>42598</v>
      </c>
      <c r="D1708" s="3">
        <v>42660</v>
      </c>
      <c r="E1708" t="str">
        <f>IF(B1708 &lt;&gt; "",( IF(B1708&lt;=var!$F$1, "1","0")), "-1")</f>
        <v>1</v>
      </c>
    </row>
    <row r="1709" spans="1:5">
      <c r="A1709" t="s">
        <v>1326</v>
      </c>
      <c r="B1709" s="3">
        <v>42598</v>
      </c>
      <c r="C1709" s="3">
        <v>42598</v>
      </c>
      <c r="D1709" s="3">
        <v>42660</v>
      </c>
      <c r="E1709" t="str">
        <f>IF(B1709 &lt;&gt; "",( IF(B1709&lt;=var!$F$1, "1","0")), "-1")</f>
        <v>1</v>
      </c>
    </row>
    <row r="1710" spans="1:5">
      <c r="A1710" t="s">
        <v>2394</v>
      </c>
      <c r="B1710" s="3">
        <v>42607</v>
      </c>
      <c r="C1710" s="3">
        <v>42607</v>
      </c>
      <c r="D1710" s="3">
        <v>42660</v>
      </c>
      <c r="E1710" t="str">
        <f>IF(B1710 &lt;&gt; "",( IF(B1710&lt;=var!$F$1, "1","0")), "-1")</f>
        <v>0</v>
      </c>
    </row>
    <row r="1711" spans="1:5">
      <c r="A1711" t="s">
        <v>2395</v>
      </c>
      <c r="B1711" s="3">
        <v>42551</v>
      </c>
      <c r="C1711" s="3">
        <v>42551</v>
      </c>
      <c r="D1711" s="3">
        <v>42590</v>
      </c>
      <c r="E1711" t="str">
        <f>IF(B1711 &lt;&gt; "",( IF(B1711&lt;=var!$F$1, "1","0")), "-1")</f>
        <v>1</v>
      </c>
    </row>
    <row r="1712" spans="1:5">
      <c r="A1712" t="s">
        <v>2396</v>
      </c>
      <c r="B1712" s="3">
        <v>42551</v>
      </c>
      <c r="C1712" s="3">
        <v>42551</v>
      </c>
      <c r="D1712" s="3">
        <v>42590</v>
      </c>
      <c r="E1712" t="str">
        <f>IF(B1712 &lt;&gt; "",( IF(B1712&lt;=var!$F$1, "1","0")), "-1")</f>
        <v>1</v>
      </c>
    </row>
    <row r="1713" spans="1:5">
      <c r="A1713" t="s">
        <v>2023</v>
      </c>
      <c r="B1713" s="3">
        <v>42590</v>
      </c>
      <c r="C1713" s="3">
        <v>42590</v>
      </c>
      <c r="D1713" s="3">
        <v>42639</v>
      </c>
      <c r="E1713" t="str">
        <f>IF(B1713 &lt;&gt; "",( IF(B1713&lt;=var!$F$1, "1","0")), "-1")</f>
        <v>1</v>
      </c>
    </row>
    <row r="1714" spans="1:5">
      <c r="A1714" t="s">
        <v>2024</v>
      </c>
      <c r="B1714" s="3">
        <v>42551</v>
      </c>
      <c r="C1714" s="3">
        <v>42551</v>
      </c>
      <c r="D1714" s="3">
        <v>42590</v>
      </c>
      <c r="E1714" t="str">
        <f>IF(B1714 &lt;&gt; "",( IF(B1714&lt;=var!$F$1, "1","0")), "-1")</f>
        <v>1</v>
      </c>
    </row>
    <row r="1715" spans="1:5">
      <c r="A1715" t="s">
        <v>1328</v>
      </c>
      <c r="B1715" s="3">
        <v>42551</v>
      </c>
      <c r="C1715" s="3">
        <v>42551</v>
      </c>
      <c r="D1715" s="3">
        <v>42590</v>
      </c>
      <c r="E1715" t="str">
        <f>IF(B1715 &lt;&gt; "",( IF(B1715&lt;=var!$F$1, "1","0")), "-1")</f>
        <v>1</v>
      </c>
    </row>
    <row r="1716" spans="1:5">
      <c r="A1716" t="s">
        <v>2025</v>
      </c>
      <c r="B1716" s="3">
        <v>42598</v>
      </c>
      <c r="C1716" s="3">
        <v>42598</v>
      </c>
      <c r="D1716" s="3">
        <v>42660</v>
      </c>
      <c r="E1716" t="str">
        <f>IF(B1716 &lt;&gt; "",( IF(B1716&lt;=var!$F$1, "1","0")), "-1")</f>
        <v>1</v>
      </c>
    </row>
    <row r="1717" spans="1:5">
      <c r="A1717" t="s">
        <v>1329</v>
      </c>
      <c r="B1717" s="3">
        <v>42551</v>
      </c>
      <c r="C1717" s="3">
        <v>42551</v>
      </c>
      <c r="D1717" s="3">
        <v>42590</v>
      </c>
      <c r="E1717" t="str">
        <f>IF(B1717 &lt;&gt; "",( IF(B1717&lt;=var!$F$1, "1","0")), "-1")</f>
        <v>1</v>
      </c>
    </row>
    <row r="1718" spans="1:5">
      <c r="A1718" t="s">
        <v>2397</v>
      </c>
      <c r="B1718" s="3">
        <v>42616</v>
      </c>
      <c r="C1718" s="3">
        <v>42616</v>
      </c>
      <c r="D1718" s="3">
        <v>42660</v>
      </c>
      <c r="E1718" t="str">
        <f>IF(B1718 &lt;&gt; "",( IF(B1718&lt;=var!$F$1, "1","0")), "-1")</f>
        <v>0</v>
      </c>
    </row>
    <row r="1719" spans="1:5">
      <c r="A1719" t="s">
        <v>5287</v>
      </c>
      <c r="B1719" s="3">
        <v>42604</v>
      </c>
      <c r="C1719" s="3">
        <v>42604</v>
      </c>
      <c r="D1719" s="3">
        <v>42660</v>
      </c>
      <c r="E1719" t="str">
        <f>IF(B1719 &lt;&gt; "",( IF(B1719&lt;=var!$F$1, "1","0")), "-1")</f>
        <v>0</v>
      </c>
    </row>
    <row r="1720" spans="1:5">
      <c r="A1720" t="s">
        <v>2027</v>
      </c>
      <c r="B1720" s="3">
        <v>42534</v>
      </c>
      <c r="C1720" s="3">
        <v>42534</v>
      </c>
      <c r="D1720" s="3">
        <v>42569</v>
      </c>
      <c r="E1720" t="str">
        <f>IF(B1720 &lt;&gt; "",( IF(B1720&lt;=var!$F$1, "1","0")), "-1")</f>
        <v>1</v>
      </c>
    </row>
    <row r="1721" spans="1:5">
      <c r="A1721" t="s">
        <v>2028</v>
      </c>
      <c r="B1721" s="3">
        <v>42590</v>
      </c>
      <c r="C1721" s="3">
        <v>42590</v>
      </c>
      <c r="D1721" s="3">
        <v>42639</v>
      </c>
      <c r="E1721" t="str">
        <f>IF(B1721 &lt;&gt; "",( IF(B1721&lt;=var!$F$1, "1","0")), "-1")</f>
        <v>1</v>
      </c>
    </row>
    <row r="1722" spans="1:5">
      <c r="A1722" t="s">
        <v>2029</v>
      </c>
      <c r="B1722" s="3">
        <v>42590</v>
      </c>
      <c r="C1722" s="3">
        <v>42590</v>
      </c>
      <c r="D1722" s="3">
        <v>42639</v>
      </c>
      <c r="E1722" t="str">
        <f>IF(B1722 &lt;&gt; "",( IF(B1722&lt;=var!$F$1, "1","0")), "-1")</f>
        <v>1</v>
      </c>
    </row>
    <row r="1723" spans="1:5">
      <c r="A1723" t="s">
        <v>1332</v>
      </c>
      <c r="B1723" s="3">
        <v>42610</v>
      </c>
      <c r="C1723" s="3">
        <v>42610</v>
      </c>
      <c r="D1723" s="3">
        <v>42660</v>
      </c>
      <c r="E1723" t="str">
        <f>IF(B1723 &lt;&gt; "",( IF(B1723&lt;=var!$F$1, "1","0")), "-1")</f>
        <v>0</v>
      </c>
    </row>
    <row r="1724" spans="1:5">
      <c r="A1724" t="s">
        <v>1333</v>
      </c>
      <c r="B1724" s="3">
        <v>42584</v>
      </c>
      <c r="C1724" s="3">
        <v>42584</v>
      </c>
      <c r="D1724" s="3">
        <v>42611</v>
      </c>
      <c r="E1724" t="str">
        <f>IF(B1724 &lt;&gt; "",( IF(B1724&lt;=var!$F$1, "1","0")), "-1")</f>
        <v>1</v>
      </c>
    </row>
    <row r="1725" spans="1:5">
      <c r="A1725" t="s">
        <v>1334</v>
      </c>
      <c r="B1725" s="3">
        <v>42607</v>
      </c>
      <c r="C1725" s="3">
        <v>42607</v>
      </c>
      <c r="D1725" s="3">
        <v>42660</v>
      </c>
      <c r="E1725" t="str">
        <f>IF(B1725 &lt;&gt; "",( IF(B1725&lt;=var!$F$1, "1","0")), "-1")</f>
        <v>0</v>
      </c>
    </row>
    <row r="1726" spans="1:5">
      <c r="A1726" t="s">
        <v>1335</v>
      </c>
      <c r="B1726" s="3">
        <v>42590</v>
      </c>
      <c r="C1726" s="3">
        <v>42590</v>
      </c>
      <c r="D1726" s="3">
        <v>42611</v>
      </c>
      <c r="E1726" t="str">
        <f>IF(B1726 &lt;&gt; "",( IF(B1726&lt;=var!$F$1, "1","0")), "-1")</f>
        <v>1</v>
      </c>
    </row>
    <row r="1727" spans="1:5">
      <c r="A1727" t="s">
        <v>1336</v>
      </c>
      <c r="B1727" s="3">
        <v>42607</v>
      </c>
      <c r="C1727" s="3">
        <v>42607</v>
      </c>
      <c r="D1727" s="3">
        <v>42660</v>
      </c>
      <c r="E1727" t="str">
        <f>IF(B1727 &lt;&gt; "",( IF(B1727&lt;=var!$F$1, "1","0")), "-1")</f>
        <v>0</v>
      </c>
    </row>
    <row r="1728" spans="1:5">
      <c r="A1728" t="s">
        <v>1338</v>
      </c>
      <c r="B1728" s="3">
        <v>42598</v>
      </c>
      <c r="C1728" s="3">
        <v>42598</v>
      </c>
      <c r="D1728" s="3">
        <v>42660</v>
      </c>
      <c r="E1728" t="str">
        <f>IF(B1728 &lt;&gt; "",( IF(B1728&lt;=var!$F$1, "1","0")), "-1")</f>
        <v>1</v>
      </c>
    </row>
    <row r="1729" spans="1:5">
      <c r="A1729" t="s">
        <v>1340</v>
      </c>
      <c r="B1729" s="3">
        <v>42521</v>
      </c>
      <c r="C1729" s="3">
        <v>42521</v>
      </c>
      <c r="D1729" s="3">
        <v>42597</v>
      </c>
      <c r="E1729" t="str">
        <f>IF(B1729 &lt;&gt; "",( IF(B1729&lt;=var!$F$1, "1","0")), "-1")</f>
        <v>1</v>
      </c>
    </row>
    <row r="1730" spans="1:5">
      <c r="A1730" t="s">
        <v>1341</v>
      </c>
      <c r="B1730" s="3">
        <v>42563</v>
      </c>
      <c r="C1730" s="3">
        <v>42563</v>
      </c>
      <c r="D1730" s="3">
        <v>42597</v>
      </c>
      <c r="E1730" t="str">
        <f>IF(B1730 &lt;&gt; "",( IF(B1730&lt;=var!$F$1, "1","0")), "-1")</f>
        <v>1</v>
      </c>
    </row>
    <row r="1731" spans="1:5">
      <c r="A1731" t="s">
        <v>2037</v>
      </c>
      <c r="B1731" s="3">
        <v>42612</v>
      </c>
      <c r="C1731" s="3">
        <v>42612</v>
      </c>
      <c r="D1731" s="3">
        <v>42660</v>
      </c>
      <c r="E1731" t="str">
        <f>IF(B1731 &lt;&gt; "",( IF(B1731&lt;=var!$F$1, "1","0")), "-1")</f>
        <v>0</v>
      </c>
    </row>
    <row r="1732" spans="1:5">
      <c r="A1732" t="s">
        <v>2039</v>
      </c>
      <c r="B1732" s="3">
        <v>42599</v>
      </c>
      <c r="C1732" s="3">
        <v>42599</v>
      </c>
      <c r="D1732" s="3">
        <v>42660</v>
      </c>
      <c r="E1732" t="str">
        <f>IF(B1732 &lt;&gt; "",( IF(B1732&lt;=var!$F$1, "1","0")), "-1")</f>
        <v>0</v>
      </c>
    </row>
    <row r="1733" spans="1:5">
      <c r="A1733" t="s">
        <v>1342</v>
      </c>
      <c r="B1733" s="3">
        <v>42598</v>
      </c>
      <c r="C1733" s="3">
        <v>42598</v>
      </c>
      <c r="D1733" s="3">
        <v>42660</v>
      </c>
      <c r="E1733" t="str">
        <f>IF(B1733 &lt;&gt; "",( IF(B1733&lt;=var!$F$1, "1","0")), "-1")</f>
        <v>1</v>
      </c>
    </row>
    <row r="1734" spans="1:5">
      <c r="A1734" t="s">
        <v>1343</v>
      </c>
      <c r="B1734" s="3">
        <v>42612</v>
      </c>
      <c r="C1734" s="3">
        <v>42612</v>
      </c>
      <c r="D1734" s="3">
        <v>42660</v>
      </c>
      <c r="E1734" t="str">
        <f>IF(B1734 &lt;&gt; "",( IF(B1734&lt;=var!$F$1, "1","0")), "-1")</f>
        <v>0</v>
      </c>
    </row>
    <row r="1735" spans="1:5">
      <c r="A1735" t="s">
        <v>1345</v>
      </c>
      <c r="B1735" s="3">
        <v>42590</v>
      </c>
      <c r="C1735" s="3">
        <v>42590</v>
      </c>
      <c r="D1735" s="3">
        <v>42639</v>
      </c>
      <c r="E1735" t="str">
        <f>IF(B1735 &lt;&gt; "",( IF(B1735&lt;=var!$F$1, "1","0")), "-1")</f>
        <v>1</v>
      </c>
    </row>
    <row r="1736" spans="1:5">
      <c r="A1736" t="s">
        <v>1347</v>
      </c>
      <c r="B1736" s="3">
        <v>42574</v>
      </c>
      <c r="C1736" s="3">
        <v>42574</v>
      </c>
      <c r="D1736" s="3">
        <v>42618</v>
      </c>
      <c r="E1736" t="str">
        <f>IF(B1736 &lt;&gt; "",( IF(B1736&lt;=var!$F$1, "1","0")), "-1")</f>
        <v>1</v>
      </c>
    </row>
    <row r="1737" spans="1:5">
      <c r="A1737" t="s">
        <v>1348</v>
      </c>
      <c r="B1737" s="3">
        <v>42576</v>
      </c>
      <c r="C1737" s="3">
        <v>42576</v>
      </c>
      <c r="D1737" s="3">
        <v>42618</v>
      </c>
      <c r="E1737" t="str">
        <f>IF(B1737 &lt;&gt; "",( IF(B1737&lt;=var!$F$1, "1","0")), "-1")</f>
        <v>1</v>
      </c>
    </row>
    <row r="1738" spans="1:5">
      <c r="A1738" t="s">
        <v>2398</v>
      </c>
      <c r="B1738" s="3">
        <v>42537</v>
      </c>
      <c r="C1738" s="3">
        <v>42537</v>
      </c>
      <c r="D1738" s="3">
        <v>42569</v>
      </c>
      <c r="E1738" t="str">
        <f>IF(B1738 &lt;&gt; "",( IF(B1738&lt;=var!$F$1, "1","0")), "-1")</f>
        <v>1</v>
      </c>
    </row>
    <row r="1739" spans="1:5">
      <c r="A1739" t="s">
        <v>1350</v>
      </c>
      <c r="B1739" s="3">
        <v>42598</v>
      </c>
      <c r="C1739" s="3">
        <v>42598</v>
      </c>
      <c r="D1739" s="3">
        <v>42660</v>
      </c>
      <c r="E1739" t="str">
        <f>IF(B1739 &lt;&gt; "",( IF(B1739&lt;=var!$F$1, "1","0")), "-1")</f>
        <v>1</v>
      </c>
    </row>
    <row r="1740" spans="1:5">
      <c r="A1740" t="s">
        <v>1351</v>
      </c>
      <c r="B1740" s="3">
        <v>42621</v>
      </c>
      <c r="C1740" s="3">
        <v>42621</v>
      </c>
      <c r="D1740" s="3">
        <v>42660</v>
      </c>
      <c r="E1740" t="str">
        <f>IF(B1740 &lt;&gt; "",( IF(B1740&lt;=var!$F$1, "1","0")), "-1")</f>
        <v>0</v>
      </c>
    </row>
    <row r="1741" spans="1:5">
      <c r="A1741" t="s">
        <v>1352</v>
      </c>
      <c r="B1741" s="3">
        <v>42604</v>
      </c>
      <c r="C1741" s="3">
        <v>42604</v>
      </c>
      <c r="D1741" s="3">
        <v>42660</v>
      </c>
      <c r="E1741" t="str">
        <f>IF(B1741 &lt;&gt; "",( IF(B1741&lt;=var!$F$1, "1","0")), "-1")</f>
        <v>0</v>
      </c>
    </row>
    <row r="1742" spans="1:5">
      <c r="A1742" t="s">
        <v>1353</v>
      </c>
      <c r="B1742" s="3">
        <v>42604</v>
      </c>
      <c r="C1742" s="3">
        <v>42604</v>
      </c>
      <c r="D1742" s="3">
        <v>42660</v>
      </c>
      <c r="E1742" t="str">
        <f>IF(B1742 &lt;&gt; "",( IF(B1742&lt;=var!$F$1, "1","0")), "-1")</f>
        <v>0</v>
      </c>
    </row>
    <row r="1743" spans="1:5">
      <c r="A1743" t="s">
        <v>2399</v>
      </c>
      <c r="B1743" s="3">
        <v>42549</v>
      </c>
      <c r="C1743" s="3">
        <v>42549</v>
      </c>
      <c r="D1743" s="3">
        <v>42604</v>
      </c>
      <c r="E1743" t="str">
        <f>IF(B1743 &lt;&gt; "",( IF(B1743&lt;=var!$F$1, "1","0")), "-1")</f>
        <v>1</v>
      </c>
    </row>
    <row r="1744" spans="1:5">
      <c r="A1744" t="s">
        <v>2400</v>
      </c>
      <c r="B1744" s="3">
        <v>42569</v>
      </c>
      <c r="C1744" s="3">
        <v>42569</v>
      </c>
      <c r="D1744" s="3">
        <v>42618</v>
      </c>
      <c r="E1744" t="str">
        <f>IF(B1744 &lt;&gt; "",( IF(B1744&lt;=var!$F$1, "1","0")), "-1")</f>
        <v>1</v>
      </c>
    </row>
    <row r="1745" spans="1:5">
      <c r="A1745" t="s">
        <v>2401</v>
      </c>
      <c r="B1745" s="3">
        <v>42569</v>
      </c>
      <c r="C1745" s="3">
        <v>42569</v>
      </c>
      <c r="D1745" s="3">
        <v>42618</v>
      </c>
      <c r="E1745" t="str">
        <f>IF(B1745 &lt;&gt; "",( IF(B1745&lt;=var!$F$1, "1","0")), "-1")</f>
        <v>1</v>
      </c>
    </row>
    <row r="1746" spans="1:5">
      <c r="A1746" t="s">
        <v>2402</v>
      </c>
      <c r="B1746" s="3">
        <v>42569</v>
      </c>
      <c r="C1746" s="3">
        <v>42569</v>
      </c>
      <c r="D1746" s="3">
        <v>42618</v>
      </c>
      <c r="E1746" t="str">
        <f>IF(B1746 &lt;&gt; "",( IF(B1746&lt;=var!$F$1, "1","0")), "-1")</f>
        <v>1</v>
      </c>
    </row>
    <row r="1747" spans="1:5">
      <c r="A1747" t="s">
        <v>1500</v>
      </c>
      <c r="B1747" s="3">
        <v>42614</v>
      </c>
      <c r="C1747" s="3">
        <v>42614</v>
      </c>
      <c r="D1747" s="3">
        <v>42660</v>
      </c>
      <c r="E1747" t="str">
        <f>IF(B1747 &lt;&gt; "",( IF(B1747&lt;=var!$F$1, "1","0")), "-1")</f>
        <v>0</v>
      </c>
    </row>
    <row r="1748" spans="1:5">
      <c r="A1748" t="s">
        <v>2506</v>
      </c>
      <c r="B1748" s="3">
        <v>42550</v>
      </c>
      <c r="C1748" s="3">
        <v>42550</v>
      </c>
      <c r="D1748" s="3">
        <v>42590</v>
      </c>
      <c r="E1748" t="str">
        <f>IF(B1748 &lt;&gt; "",( IF(B1748&lt;=var!$F$1, "1","0")), "-1")</f>
        <v>1</v>
      </c>
    </row>
    <row r="1749" spans="1:5">
      <c r="A1749" t="s">
        <v>2507</v>
      </c>
      <c r="B1749" s="3">
        <v>42612</v>
      </c>
      <c r="C1749" s="3">
        <v>42612</v>
      </c>
      <c r="D1749" s="3">
        <v>42660</v>
      </c>
      <c r="E1749" t="str">
        <f>IF(B1749 &lt;&gt; "",( IF(B1749&lt;=var!$F$1, "1","0")), "-1")</f>
        <v>0</v>
      </c>
    </row>
    <row r="1750" spans="1:5">
      <c r="A1750" t="s">
        <v>2508</v>
      </c>
      <c r="B1750" s="3">
        <v>42563</v>
      </c>
      <c r="C1750" s="3">
        <v>42563</v>
      </c>
      <c r="D1750" s="3">
        <v>42590</v>
      </c>
      <c r="E1750" t="str">
        <f>IF(B1750 &lt;&gt; "",( IF(B1750&lt;=var!$F$1, "1","0")), "-1")</f>
        <v>1</v>
      </c>
    </row>
    <row r="1751" spans="1:5">
      <c r="A1751" t="s">
        <v>2509</v>
      </c>
      <c r="B1751" s="3">
        <v>42586</v>
      </c>
      <c r="C1751" s="3">
        <v>42586</v>
      </c>
      <c r="D1751" s="3">
        <v>42618</v>
      </c>
      <c r="E1751" t="str">
        <f>IF(B1751 &lt;&gt; "",( IF(B1751&lt;=var!$F$1, "1","0")), "-1")</f>
        <v>1</v>
      </c>
    </row>
    <row r="1752" spans="1:5">
      <c r="A1752" t="s">
        <v>2510</v>
      </c>
      <c r="B1752" s="3">
        <v>42569</v>
      </c>
      <c r="C1752" s="3">
        <v>42569</v>
      </c>
      <c r="D1752" s="3">
        <v>42597</v>
      </c>
      <c r="E1752" t="str">
        <f>IF(B1752 &lt;&gt; "",( IF(B1752&lt;=var!$F$1, "1","0")), "-1")</f>
        <v>1</v>
      </c>
    </row>
    <row r="1753" spans="1:5">
      <c r="A1753" t="s">
        <v>2511</v>
      </c>
      <c r="B1753" s="3">
        <v>42551</v>
      </c>
      <c r="C1753" s="3">
        <v>42551</v>
      </c>
      <c r="D1753" s="3">
        <v>42597</v>
      </c>
      <c r="E1753" t="str">
        <f>IF(B1753 &lt;&gt; "",( IF(B1753&lt;=var!$F$1, "1","0")), "-1")</f>
        <v>1</v>
      </c>
    </row>
    <row r="1754" spans="1:5">
      <c r="A1754" t="s">
        <v>2512</v>
      </c>
      <c r="B1754" s="3">
        <v>42550</v>
      </c>
      <c r="C1754" s="3">
        <v>42550</v>
      </c>
      <c r="D1754" s="3">
        <v>42604</v>
      </c>
      <c r="E1754" t="str">
        <f>IF(B1754 &lt;&gt; "",( IF(B1754&lt;=var!$F$1, "1","0")), "-1")</f>
        <v>1</v>
      </c>
    </row>
    <row r="1755" spans="1:5">
      <c r="A1755" t="s">
        <v>1354</v>
      </c>
      <c r="B1755" s="3">
        <v>42612</v>
      </c>
      <c r="C1755" s="3">
        <v>42612</v>
      </c>
      <c r="D1755" s="3">
        <v>42660</v>
      </c>
      <c r="E1755" t="str">
        <f>IF(B1755 &lt;&gt; "",( IF(B1755&lt;=var!$F$1, "1","0")), "-1")</f>
        <v>0</v>
      </c>
    </row>
    <row r="1756" spans="1:5">
      <c r="A1756" t="s">
        <v>613</v>
      </c>
      <c r="B1756" s="3">
        <v>42629</v>
      </c>
      <c r="C1756" s="3">
        <v>42629</v>
      </c>
      <c r="D1756" s="3">
        <v>42660</v>
      </c>
      <c r="E1756" t="str">
        <f>IF(B1756 &lt;&gt; "",( IF(B1756&lt;=var!$F$1, "1","0")), "-1")</f>
        <v>0</v>
      </c>
    </row>
    <row r="1757" spans="1:5">
      <c r="A1757" t="s">
        <v>1420</v>
      </c>
      <c r="B1757" s="3">
        <v>42569</v>
      </c>
      <c r="C1757" s="3">
        <v>42569</v>
      </c>
      <c r="D1757" s="3">
        <v>42597</v>
      </c>
      <c r="E1757" t="str">
        <f>IF(B1757 &lt;&gt; "",( IF(B1757&lt;=var!$F$1, "1","0")), "-1")</f>
        <v>1</v>
      </c>
    </row>
    <row r="1758" spans="1:5">
      <c r="A1758" t="s">
        <v>1383</v>
      </c>
      <c r="B1758" s="3">
        <v>42569</v>
      </c>
      <c r="C1758" s="3">
        <v>42569</v>
      </c>
      <c r="D1758" s="3">
        <v>42597</v>
      </c>
      <c r="E1758" t="str">
        <f>IF(B1758 &lt;&gt; "",( IF(B1758&lt;=var!$F$1, "1","0")), "-1")</f>
        <v>1</v>
      </c>
    </row>
    <row r="1759" spans="1:5">
      <c r="A1759" t="s">
        <v>614</v>
      </c>
      <c r="B1759" s="3">
        <v>42561</v>
      </c>
      <c r="C1759" s="3">
        <v>42561</v>
      </c>
      <c r="D1759" s="3">
        <v>42597</v>
      </c>
      <c r="E1759" t="str">
        <f>IF(B1759 &lt;&gt; "",( IF(B1759&lt;=var!$F$1, "1","0")), "-1")</f>
        <v>1</v>
      </c>
    </row>
    <row r="1760" spans="1:5">
      <c r="A1760" t="s">
        <v>1058</v>
      </c>
      <c r="B1760" s="3">
        <v>42561</v>
      </c>
      <c r="C1760" s="3">
        <v>42561</v>
      </c>
      <c r="D1760" s="3">
        <v>42597</v>
      </c>
      <c r="E1760" t="str">
        <f>IF(B1760 &lt;&gt; "",( IF(B1760&lt;=var!$F$1, "1","0")), "-1")</f>
        <v>1</v>
      </c>
    </row>
    <row r="1761" spans="1:5">
      <c r="A1761" t="s">
        <v>2403</v>
      </c>
      <c r="B1761" s="3">
        <v>42619</v>
      </c>
      <c r="C1761" s="3">
        <v>42619</v>
      </c>
      <c r="D1761" s="3">
        <v>42660</v>
      </c>
      <c r="E1761" t="str">
        <f>IF(B1761 &lt;&gt; "",( IF(B1761&lt;=var!$F$1, "1","0")), "-1")</f>
        <v>0</v>
      </c>
    </row>
    <row r="1762" spans="1:5">
      <c r="A1762" t="s">
        <v>1059</v>
      </c>
      <c r="B1762" s="3">
        <v>42542</v>
      </c>
      <c r="C1762" s="3">
        <v>42542</v>
      </c>
      <c r="D1762" s="3">
        <v>42604</v>
      </c>
      <c r="E1762" t="str">
        <f>IF(B1762 &lt;&gt; "",( IF(B1762&lt;=var!$F$1, "1","0")), "-1")</f>
        <v>1</v>
      </c>
    </row>
    <row r="1763" spans="1:5">
      <c r="A1763" t="s">
        <v>615</v>
      </c>
      <c r="B1763" s="3">
        <v>42571</v>
      </c>
      <c r="C1763" s="3">
        <v>42571</v>
      </c>
      <c r="D1763" s="3">
        <v>42632</v>
      </c>
      <c r="E1763" t="str">
        <f>IF(B1763 &lt;&gt; "",( IF(B1763&lt;=var!$F$1, "1","0")), "-1")</f>
        <v>1</v>
      </c>
    </row>
    <row r="1764" spans="1:5">
      <c r="A1764" t="s">
        <v>1421</v>
      </c>
      <c r="B1764" s="3">
        <v>42527</v>
      </c>
      <c r="C1764" s="3">
        <v>42527</v>
      </c>
      <c r="D1764" s="3">
        <v>42562</v>
      </c>
      <c r="E1764" t="str">
        <f>IF(B1764 &lt;&gt; "",( IF(B1764&lt;=var!$F$1, "1","0")), "-1")</f>
        <v>1</v>
      </c>
    </row>
    <row r="1765" spans="1:5">
      <c r="A1765" t="s">
        <v>1285</v>
      </c>
      <c r="B1765" s="3">
        <v>42606</v>
      </c>
      <c r="C1765" s="3">
        <v>42606</v>
      </c>
      <c r="D1765" s="3">
        <v>42660</v>
      </c>
      <c r="E1765" t="str">
        <f>IF(B1765 &lt;&gt; "",( IF(B1765&lt;=var!$F$1, "1","0")), "-1")</f>
        <v>0</v>
      </c>
    </row>
    <row r="1766" spans="1:5">
      <c r="A1766" t="s">
        <v>1286</v>
      </c>
      <c r="B1766" s="3">
        <v>42598</v>
      </c>
      <c r="C1766" s="3">
        <v>42598</v>
      </c>
      <c r="D1766" s="3">
        <v>42660</v>
      </c>
      <c r="E1766" t="str">
        <f>IF(B1766 &lt;&gt; "",( IF(B1766&lt;=var!$F$1, "1","0")), "-1")</f>
        <v>1</v>
      </c>
    </row>
    <row r="1767" spans="1:5">
      <c r="A1767" t="s">
        <v>1287</v>
      </c>
      <c r="B1767" s="3">
        <v>42606</v>
      </c>
      <c r="C1767" s="3">
        <v>42606</v>
      </c>
      <c r="D1767" s="3">
        <v>42660</v>
      </c>
      <c r="E1767" t="str">
        <f>IF(B1767 &lt;&gt; "",( IF(B1767&lt;=var!$F$1, "1","0")), "-1")</f>
        <v>0</v>
      </c>
    </row>
    <row r="1768" spans="1:5">
      <c r="A1768" t="s">
        <v>1288</v>
      </c>
      <c r="B1768" s="3">
        <v>42606</v>
      </c>
      <c r="C1768" s="3">
        <v>42606</v>
      </c>
      <c r="D1768" s="3">
        <v>42660</v>
      </c>
      <c r="E1768" t="str">
        <f>IF(B1768 &lt;&gt; "",( IF(B1768&lt;=var!$F$1, "1","0")), "-1")</f>
        <v>0</v>
      </c>
    </row>
    <row r="1769" spans="1:5">
      <c r="A1769" t="s">
        <v>1289</v>
      </c>
      <c r="B1769" s="3">
        <v>42606</v>
      </c>
      <c r="C1769" s="3">
        <v>42606</v>
      </c>
      <c r="D1769" s="3">
        <v>42660</v>
      </c>
      <c r="E1769" t="str">
        <f>IF(B1769 &lt;&gt; "",( IF(B1769&lt;=var!$F$1, "1","0")), "-1")</f>
        <v>0</v>
      </c>
    </row>
    <row r="1770" spans="1:5">
      <c r="A1770" t="s">
        <v>1290</v>
      </c>
      <c r="B1770" s="3">
        <v>42605</v>
      </c>
      <c r="C1770" s="3">
        <v>42605</v>
      </c>
      <c r="D1770" s="3">
        <v>42660</v>
      </c>
      <c r="E1770" t="str">
        <f>IF(B1770 &lt;&gt; "",( IF(B1770&lt;=var!$F$1, "1","0")), "-1")</f>
        <v>0</v>
      </c>
    </row>
    <row r="1771" spans="1:5">
      <c r="A1771" t="s">
        <v>1291</v>
      </c>
      <c r="B1771" s="3">
        <v>42606</v>
      </c>
      <c r="C1771" s="3">
        <v>42606</v>
      </c>
      <c r="D1771" s="3">
        <v>42660</v>
      </c>
      <c r="E1771" t="str">
        <f>IF(B1771 &lt;&gt; "",( IF(B1771&lt;=var!$F$1, "1","0")), "-1")</f>
        <v>0</v>
      </c>
    </row>
    <row r="1772" spans="1:5">
      <c r="A1772" t="s">
        <v>1292</v>
      </c>
      <c r="B1772" s="3">
        <v>42611</v>
      </c>
      <c r="C1772" s="3">
        <v>42611</v>
      </c>
      <c r="D1772" s="3">
        <v>42660</v>
      </c>
      <c r="E1772" t="str">
        <f>IF(B1772 &lt;&gt; "",( IF(B1772&lt;=var!$F$1, "1","0")), "-1")</f>
        <v>0</v>
      </c>
    </row>
    <row r="1773" spans="1:5">
      <c r="A1773" t="s">
        <v>1580</v>
      </c>
      <c r="B1773" s="3">
        <v>42606</v>
      </c>
      <c r="C1773" s="3">
        <v>42606</v>
      </c>
      <c r="D1773" s="3">
        <v>42660</v>
      </c>
      <c r="E1773" t="str">
        <f>IF(B1773 &lt;&gt; "",( IF(B1773&lt;=var!$F$1, "1","0")), "-1")</f>
        <v>0</v>
      </c>
    </row>
    <row r="1774" spans="1:5">
      <c r="A1774" t="s">
        <v>1581</v>
      </c>
      <c r="B1774" s="3">
        <v>42606</v>
      </c>
      <c r="C1774" s="3">
        <v>42606</v>
      </c>
      <c r="D1774" s="3">
        <v>42660</v>
      </c>
      <c r="E1774" t="str">
        <f>IF(B1774 &lt;&gt; "",( IF(B1774&lt;=var!$F$1, "1","0")), "-1")</f>
        <v>0</v>
      </c>
    </row>
    <row r="1775" spans="1:5">
      <c r="A1775" t="s">
        <v>1293</v>
      </c>
      <c r="B1775" s="3">
        <v>42606</v>
      </c>
      <c r="C1775" s="3">
        <v>42606</v>
      </c>
      <c r="D1775" s="3">
        <v>42660</v>
      </c>
      <c r="E1775" t="str">
        <f>IF(B1775 &lt;&gt; "",( IF(B1775&lt;=var!$F$1, "1","0")), "-1")</f>
        <v>0</v>
      </c>
    </row>
    <row r="1776" spans="1:5">
      <c r="A1776" t="s">
        <v>1422</v>
      </c>
      <c r="B1776" s="3">
        <v>42613</v>
      </c>
      <c r="C1776" s="3">
        <v>42613</v>
      </c>
      <c r="D1776" s="3">
        <v>42660</v>
      </c>
      <c r="E1776" t="str">
        <f>IF(B1776 &lt;&gt; "",( IF(B1776&lt;=var!$F$1, "1","0")), "-1")</f>
        <v>0</v>
      </c>
    </row>
    <row r="1777" spans="1:5">
      <c r="A1777" t="s">
        <v>617</v>
      </c>
      <c r="B1777" s="3">
        <v>42606</v>
      </c>
      <c r="C1777" s="3">
        <v>42606</v>
      </c>
      <c r="D1777" s="3">
        <v>42660</v>
      </c>
      <c r="E1777" t="str">
        <f>IF(B1777 &lt;&gt; "",( IF(B1777&lt;=var!$F$1, "1","0")), "-1")</f>
        <v>0</v>
      </c>
    </row>
    <row r="1778" spans="1:5">
      <c r="A1778" t="s">
        <v>618</v>
      </c>
      <c r="B1778" s="3">
        <v>42626</v>
      </c>
      <c r="C1778" s="3">
        <v>42626</v>
      </c>
      <c r="D1778" s="3">
        <v>42660</v>
      </c>
      <c r="E1778" t="str">
        <f>IF(B1778 &lt;&gt; "",( IF(B1778&lt;=var!$F$1, "1","0")), "-1")</f>
        <v>0</v>
      </c>
    </row>
    <row r="1779" spans="1:5">
      <c r="A1779" t="s">
        <v>5288</v>
      </c>
      <c r="B1779" s="3">
        <v>42590</v>
      </c>
      <c r="C1779" s="3">
        <v>42590</v>
      </c>
      <c r="D1779" s="3">
        <v>42632</v>
      </c>
      <c r="E1779" t="str">
        <f>IF(B1779 &lt;&gt; "",( IF(B1779&lt;=var!$F$1, "1","0")), "-1")</f>
        <v>1</v>
      </c>
    </row>
    <row r="1780" spans="1:5">
      <c r="A1780" t="s">
        <v>1203</v>
      </c>
      <c r="B1780" s="3">
        <v>42591</v>
      </c>
      <c r="C1780" s="3">
        <v>42591</v>
      </c>
      <c r="D1780" s="3">
        <v>42632</v>
      </c>
      <c r="E1780" t="str">
        <f>IF(B1780 &lt;&gt; "",( IF(B1780&lt;=var!$F$1, "1","0")), "-1")</f>
        <v>1</v>
      </c>
    </row>
    <row r="1781" spans="1:5">
      <c r="A1781" t="s">
        <v>1204</v>
      </c>
      <c r="B1781" s="3">
        <v>42591</v>
      </c>
      <c r="C1781" s="3">
        <v>42591</v>
      </c>
      <c r="D1781" s="3">
        <v>42632</v>
      </c>
      <c r="E1781" t="str">
        <f>IF(B1781 &lt;&gt; "",( IF(B1781&lt;=var!$F$1, "1","0")), "-1")</f>
        <v>1</v>
      </c>
    </row>
    <row r="1782" spans="1:5">
      <c r="A1782" t="s">
        <v>1205</v>
      </c>
      <c r="B1782" s="3">
        <v>42612</v>
      </c>
      <c r="C1782" s="3">
        <v>42612</v>
      </c>
      <c r="D1782" s="3">
        <v>42660</v>
      </c>
      <c r="E1782" t="str">
        <f>IF(B1782 &lt;&gt; "",( IF(B1782&lt;=var!$F$1, "1","0")), "-1")</f>
        <v>0</v>
      </c>
    </row>
    <row r="1783" spans="1:5">
      <c r="A1783" t="s">
        <v>619</v>
      </c>
      <c r="B1783" s="3">
        <v>42556</v>
      </c>
      <c r="C1783" s="3">
        <v>42556</v>
      </c>
      <c r="D1783" s="3">
        <v>42597</v>
      </c>
      <c r="E1783" t="str">
        <f>IF(B1783 &lt;&gt; "",( IF(B1783&lt;=var!$F$1, "1","0")), "-1")</f>
        <v>1</v>
      </c>
    </row>
    <row r="1784" spans="1:5">
      <c r="A1784" t="s">
        <v>622</v>
      </c>
      <c r="B1784" s="3">
        <v>42599</v>
      </c>
      <c r="C1784" s="3">
        <v>42599</v>
      </c>
      <c r="D1784" s="3">
        <v>42660</v>
      </c>
      <c r="E1784" t="str">
        <f>IF(B1784 &lt;&gt; "",( IF(B1784&lt;=var!$F$1, "1","0")), "-1")</f>
        <v>0</v>
      </c>
    </row>
    <row r="1785" spans="1:5">
      <c r="A1785" t="s">
        <v>621</v>
      </c>
      <c r="B1785" s="3">
        <v>42599</v>
      </c>
      <c r="C1785" s="3">
        <v>42599</v>
      </c>
      <c r="D1785" s="3">
        <v>42660</v>
      </c>
      <c r="E1785" t="str">
        <f>IF(B1785 &lt;&gt; "",( IF(B1785&lt;=var!$F$1, "1","0")), "-1")</f>
        <v>0</v>
      </c>
    </row>
    <row r="1786" spans="1:5">
      <c r="A1786" t="s">
        <v>620</v>
      </c>
      <c r="B1786" s="3">
        <v>42633</v>
      </c>
      <c r="C1786" s="3">
        <v>42633</v>
      </c>
      <c r="D1786" s="3">
        <v>42660</v>
      </c>
      <c r="E1786" t="str">
        <f>IF(B1786 &lt;&gt; "",( IF(B1786&lt;=var!$F$1, "1","0")), "-1")</f>
        <v>0</v>
      </c>
    </row>
    <row r="1787" spans="1:5">
      <c r="A1787" t="s">
        <v>1206</v>
      </c>
      <c r="B1787" s="3">
        <v>42621</v>
      </c>
      <c r="C1787" s="3">
        <v>42621</v>
      </c>
      <c r="D1787" s="3">
        <v>42660</v>
      </c>
      <c r="E1787" t="str">
        <f>IF(B1787 &lt;&gt; "",( IF(B1787&lt;=var!$F$1, "1","0")), "-1")</f>
        <v>0</v>
      </c>
    </row>
    <row r="1788" spans="1:5">
      <c r="A1788" t="s">
        <v>1207</v>
      </c>
      <c r="B1788" s="3">
        <v>42537</v>
      </c>
      <c r="C1788" s="3">
        <v>42537</v>
      </c>
      <c r="D1788" s="3">
        <v>42562</v>
      </c>
      <c r="E1788" t="str">
        <f>IF(B1788 &lt;&gt; "",( IF(B1788&lt;=var!$F$1, "1","0")), "-1")</f>
        <v>1</v>
      </c>
    </row>
    <row r="1789" spans="1:5">
      <c r="A1789" t="s">
        <v>2405</v>
      </c>
      <c r="B1789" s="3">
        <v>42537</v>
      </c>
      <c r="C1789" s="3">
        <v>42537</v>
      </c>
      <c r="D1789" s="3">
        <v>42562</v>
      </c>
      <c r="E1789" t="str">
        <f>IF(B1789 &lt;&gt; "",( IF(B1789&lt;=var!$F$1, "1","0")), "-1")</f>
        <v>1</v>
      </c>
    </row>
    <row r="1790" spans="1:5">
      <c r="A1790" t="s">
        <v>2406</v>
      </c>
      <c r="B1790" s="3">
        <v>42606</v>
      </c>
      <c r="C1790" s="3">
        <v>42606</v>
      </c>
      <c r="D1790" s="3">
        <v>42660</v>
      </c>
      <c r="E1790" t="str">
        <f>IF(B1790 &lt;&gt; "",( IF(B1790&lt;=var!$F$1, "1","0")), "-1")</f>
        <v>0</v>
      </c>
    </row>
    <row r="1791" spans="1:5">
      <c r="A1791" t="s">
        <v>1060</v>
      </c>
      <c r="B1791" s="3">
        <v>42571</v>
      </c>
      <c r="C1791" s="3">
        <v>42571</v>
      </c>
      <c r="D1791" s="3">
        <v>42632</v>
      </c>
      <c r="E1791" t="str">
        <f>IF(B1791 &lt;&gt; "",( IF(B1791&lt;=var!$F$1, "1","0")), "-1")</f>
        <v>1</v>
      </c>
    </row>
    <row r="1792" spans="1:5">
      <c r="A1792" t="s">
        <v>624</v>
      </c>
      <c r="B1792" s="3">
        <v>42599</v>
      </c>
      <c r="C1792" s="3">
        <v>42599</v>
      </c>
      <c r="D1792" s="3">
        <v>42660</v>
      </c>
      <c r="E1792" t="str">
        <f>IF(B1792 &lt;&gt; "",( IF(B1792&lt;=var!$F$1, "1","0")), "-1")</f>
        <v>0</v>
      </c>
    </row>
    <row r="1793" spans="1:5">
      <c r="A1793" t="s">
        <v>625</v>
      </c>
      <c r="B1793" s="3">
        <v>42537</v>
      </c>
      <c r="C1793" s="3">
        <v>42537</v>
      </c>
      <c r="D1793" s="3">
        <v>42562</v>
      </c>
      <c r="E1793" t="str">
        <f>IF(B1793 &lt;&gt; "",( IF(B1793&lt;=var!$F$1, "1","0")), "-1")</f>
        <v>1</v>
      </c>
    </row>
    <row r="1794" spans="1:5">
      <c r="A1794" t="s">
        <v>626</v>
      </c>
      <c r="B1794" s="3">
        <v>42563</v>
      </c>
      <c r="C1794" s="3">
        <v>42563</v>
      </c>
      <c r="D1794" s="3">
        <v>42597</v>
      </c>
      <c r="E1794" t="str">
        <f>IF(B1794 &lt;&gt; "",( IF(B1794&lt;=var!$F$1, "1","0")), "-1")</f>
        <v>1</v>
      </c>
    </row>
    <row r="1795" spans="1:5">
      <c r="A1795" t="s">
        <v>2006</v>
      </c>
      <c r="B1795" s="3">
        <v>42537</v>
      </c>
      <c r="C1795" s="3">
        <v>42537</v>
      </c>
      <c r="D1795" s="3">
        <v>42562</v>
      </c>
      <c r="E1795" t="str">
        <f>IF(B1795 &lt;&gt; "",( IF(B1795&lt;=var!$F$1, "1","0")), "-1")</f>
        <v>1</v>
      </c>
    </row>
    <row r="1796" spans="1:5">
      <c r="A1796" t="s">
        <v>1582</v>
      </c>
      <c r="B1796" s="3">
        <v>42537</v>
      </c>
      <c r="C1796" s="3">
        <v>42537</v>
      </c>
      <c r="D1796" s="3">
        <v>42562</v>
      </c>
      <c r="E1796" t="str">
        <f>IF(B1796 &lt;&gt; "",( IF(B1796&lt;=var!$F$1, "1","0")), "-1")</f>
        <v>1</v>
      </c>
    </row>
    <row r="1797" spans="1:5">
      <c r="A1797" t="s">
        <v>2407</v>
      </c>
      <c r="B1797" s="3">
        <v>42599</v>
      </c>
      <c r="C1797" s="3">
        <v>42599</v>
      </c>
      <c r="D1797" s="3">
        <v>42660</v>
      </c>
      <c r="E1797" t="str">
        <f>IF(B1797 &lt;&gt; "",( IF(B1797&lt;=var!$F$1, "1","0")), "-1")</f>
        <v>0</v>
      </c>
    </row>
    <row r="1798" spans="1:5">
      <c r="A1798" t="s">
        <v>2007</v>
      </c>
      <c r="B1798" s="3">
        <v>42537</v>
      </c>
      <c r="C1798" s="3">
        <v>42537</v>
      </c>
      <c r="D1798" s="3">
        <v>42562</v>
      </c>
      <c r="E1798" t="str">
        <f>IF(B1798 &lt;&gt; "",( IF(B1798&lt;=var!$F$1, "1","0")), "-1")</f>
        <v>1</v>
      </c>
    </row>
    <row r="1799" spans="1:5">
      <c r="A1799" t="s">
        <v>1583</v>
      </c>
      <c r="B1799" s="3">
        <v>42537</v>
      </c>
      <c r="C1799" s="3">
        <v>42537</v>
      </c>
      <c r="D1799" s="3">
        <v>42562</v>
      </c>
      <c r="E1799" t="str">
        <f>IF(B1799 &lt;&gt; "",( IF(B1799&lt;=var!$F$1, "1","0")), "-1")</f>
        <v>1</v>
      </c>
    </row>
    <row r="1800" spans="1:5">
      <c r="A1800" t="s">
        <v>1584</v>
      </c>
      <c r="B1800" s="3">
        <v>42629</v>
      </c>
      <c r="C1800" s="3">
        <v>42629</v>
      </c>
      <c r="D1800" s="3"/>
      <c r="E1800" t="str">
        <f>IF(B1800 &lt;&gt; "",( IF(B1800&lt;=var!$F$1, "1","0")), "-1")</f>
        <v>0</v>
      </c>
    </row>
    <row r="1801" spans="1:5">
      <c r="A1801" t="s">
        <v>628</v>
      </c>
      <c r="B1801" s="3">
        <v>42582</v>
      </c>
      <c r="C1801" s="3">
        <v>42582</v>
      </c>
      <c r="D1801" s="3">
        <v>42632</v>
      </c>
      <c r="E1801" t="str">
        <f>IF(B1801 &lt;&gt; "",( IF(B1801&lt;=var!$F$1, "1","0")), "-1")</f>
        <v>1</v>
      </c>
    </row>
    <row r="1802" spans="1:5">
      <c r="A1802" t="s">
        <v>2008</v>
      </c>
      <c r="B1802" s="3">
        <v>42567</v>
      </c>
      <c r="C1802" s="3">
        <v>42567</v>
      </c>
      <c r="D1802" s="3">
        <v>42632</v>
      </c>
      <c r="E1802" t="str">
        <f>IF(B1802 &lt;&gt; "",( IF(B1802&lt;=var!$F$1, "1","0")), "-1")</f>
        <v>1</v>
      </c>
    </row>
    <row r="1803" spans="1:5">
      <c r="A1803" t="s">
        <v>627</v>
      </c>
      <c r="B1803" s="3">
        <v>42571</v>
      </c>
      <c r="C1803" s="3">
        <v>42571</v>
      </c>
      <c r="D1803" s="3">
        <v>42632</v>
      </c>
      <c r="E1803" t="str">
        <f>IF(B1803 &lt;&gt; "",( IF(B1803&lt;=var!$F$1, "1","0")), "-1")</f>
        <v>1</v>
      </c>
    </row>
    <row r="1804" spans="1:5">
      <c r="A1804" t="s">
        <v>629</v>
      </c>
      <c r="B1804" s="3">
        <v>42561</v>
      </c>
      <c r="C1804" s="3">
        <v>42561</v>
      </c>
      <c r="D1804" s="3">
        <v>42604</v>
      </c>
      <c r="E1804" t="str">
        <f>IF(B1804 &lt;&gt; "",( IF(B1804&lt;=var!$F$1, "1","0")), "-1")</f>
        <v>1</v>
      </c>
    </row>
    <row r="1805" spans="1:5">
      <c r="A1805" t="s">
        <v>1585</v>
      </c>
      <c r="B1805" s="3">
        <v>42486</v>
      </c>
      <c r="C1805" s="3">
        <v>42486</v>
      </c>
      <c r="D1805" s="3">
        <v>42535</v>
      </c>
      <c r="E1805" t="str">
        <f>IF(B1805 &lt;&gt; "",( IF(B1805&lt;=var!$F$1, "1","0")), "-1")</f>
        <v>1</v>
      </c>
    </row>
    <row r="1806" spans="1:5">
      <c r="A1806" t="s">
        <v>630</v>
      </c>
      <c r="B1806" s="3">
        <v>42619</v>
      </c>
      <c r="C1806" s="3">
        <v>42619</v>
      </c>
      <c r="D1806" s="3">
        <v>42660</v>
      </c>
      <c r="E1806" t="str">
        <f>IF(B1806 &lt;&gt; "",( IF(B1806&lt;=var!$F$1, "1","0")), "-1")</f>
        <v>0</v>
      </c>
    </row>
    <row r="1807" spans="1:5">
      <c r="A1807" t="s">
        <v>2408</v>
      </c>
      <c r="B1807" s="3">
        <v>42513</v>
      </c>
      <c r="C1807" s="3">
        <v>42513</v>
      </c>
      <c r="D1807" s="3">
        <v>42562</v>
      </c>
      <c r="E1807" t="str">
        <f>IF(B1807 &lt;&gt; "",( IF(B1807&lt;=var!$F$1, "1","0")), "-1")</f>
        <v>1</v>
      </c>
    </row>
    <row r="1808" spans="1:5">
      <c r="A1808" t="s">
        <v>1208</v>
      </c>
      <c r="B1808" s="3">
        <v>42495</v>
      </c>
      <c r="C1808" s="3">
        <v>42495</v>
      </c>
      <c r="D1808" s="3">
        <v>42572</v>
      </c>
      <c r="E1808" t="str">
        <f>IF(B1808 &lt;&gt; "",( IF(B1808&lt;=var!$F$1, "1","0")), "-1")</f>
        <v>1</v>
      </c>
    </row>
    <row r="1809" spans="1:5">
      <c r="A1809" t="s">
        <v>631</v>
      </c>
      <c r="B1809" s="3">
        <v>42619</v>
      </c>
      <c r="C1809" s="3">
        <v>42619</v>
      </c>
      <c r="D1809" s="3">
        <v>42660</v>
      </c>
      <c r="E1809" t="str">
        <f>IF(B1809 &lt;&gt; "",( IF(B1809&lt;=var!$F$1, "1","0")), "-1")</f>
        <v>0</v>
      </c>
    </row>
    <row r="1810" spans="1:5">
      <c r="A1810" t="s">
        <v>632</v>
      </c>
      <c r="B1810" s="3">
        <v>42517</v>
      </c>
      <c r="C1810" s="3">
        <v>42517</v>
      </c>
      <c r="D1810" s="3">
        <v>42562</v>
      </c>
      <c r="E1810" t="str">
        <f>IF(B1810 &lt;&gt; "",( IF(B1810&lt;=var!$F$1, "1","0")), "-1")</f>
        <v>1</v>
      </c>
    </row>
    <row r="1811" spans="1:5">
      <c r="A1811" t="s">
        <v>633</v>
      </c>
      <c r="B1811" s="3">
        <v>42517</v>
      </c>
      <c r="C1811" s="3">
        <v>42517</v>
      </c>
      <c r="D1811" s="3">
        <v>42562</v>
      </c>
      <c r="E1811" t="str">
        <f>IF(B1811 &lt;&gt; "",( IF(B1811&lt;=var!$F$1, "1","0")), "-1")</f>
        <v>1</v>
      </c>
    </row>
    <row r="1812" spans="1:5">
      <c r="A1812" t="s">
        <v>634</v>
      </c>
      <c r="B1812" s="3">
        <v>42517</v>
      </c>
      <c r="C1812" s="3">
        <v>42517</v>
      </c>
      <c r="D1812" s="3">
        <v>42562</v>
      </c>
      <c r="E1812" t="str">
        <f>IF(B1812 &lt;&gt; "",( IF(B1812&lt;=var!$F$1, "1","0")), "-1")</f>
        <v>1</v>
      </c>
    </row>
    <row r="1813" spans="1:5">
      <c r="A1813" t="s">
        <v>635</v>
      </c>
      <c r="B1813" s="3">
        <v>42517</v>
      </c>
      <c r="C1813" s="3">
        <v>42517</v>
      </c>
      <c r="D1813" s="3">
        <v>42569</v>
      </c>
      <c r="E1813" t="str">
        <f>IF(B1813 &lt;&gt; "",( IF(B1813&lt;=var!$F$1, "1","0")), "-1")</f>
        <v>1</v>
      </c>
    </row>
    <row r="1814" spans="1:5">
      <c r="A1814" t="s">
        <v>1423</v>
      </c>
      <c r="B1814" s="3">
        <v>42627</v>
      </c>
      <c r="C1814" s="3">
        <v>42627</v>
      </c>
      <c r="D1814" s="3">
        <v>42660</v>
      </c>
      <c r="E1814" t="str">
        <f>IF(B1814 &lt;&gt; "",( IF(B1814&lt;=var!$F$1, "1","0")), "-1")</f>
        <v>0</v>
      </c>
    </row>
    <row r="1815" spans="1:5">
      <c r="A1815" t="s">
        <v>1424</v>
      </c>
      <c r="B1815" s="3">
        <v>42517</v>
      </c>
      <c r="C1815" s="3">
        <v>42517</v>
      </c>
      <c r="D1815" s="3">
        <v>42606</v>
      </c>
      <c r="E1815" t="str">
        <f>IF(B1815 &lt;&gt; "",( IF(B1815&lt;=var!$F$1, "1","0")), "-1")</f>
        <v>1</v>
      </c>
    </row>
    <row r="1816" spans="1:5">
      <c r="A1816" t="s">
        <v>1425</v>
      </c>
      <c r="B1816" s="3">
        <v>42527</v>
      </c>
      <c r="C1816" s="3">
        <v>42527</v>
      </c>
      <c r="D1816" s="3">
        <v>42569</v>
      </c>
      <c r="E1816" t="str">
        <f>IF(B1816 &lt;&gt; "",( IF(B1816&lt;=var!$F$1, "1","0")), "-1")</f>
        <v>1</v>
      </c>
    </row>
    <row r="1817" spans="1:5">
      <c r="A1817" t="s">
        <v>637</v>
      </c>
      <c r="B1817" s="3">
        <v>42590</v>
      </c>
      <c r="C1817" s="3">
        <v>42590</v>
      </c>
      <c r="D1817" s="3">
        <v>42632</v>
      </c>
      <c r="E1817" t="str">
        <f>IF(B1817 &lt;&gt; "",( IF(B1817&lt;=var!$F$1, "1","0")), "-1")</f>
        <v>1</v>
      </c>
    </row>
    <row r="1818" spans="1:5">
      <c r="A1818" t="s">
        <v>1426</v>
      </c>
      <c r="B1818" s="3">
        <v>42556</v>
      </c>
      <c r="C1818" s="3">
        <v>42556</v>
      </c>
      <c r="D1818" s="3">
        <v>42597</v>
      </c>
      <c r="E1818" t="str">
        <f>IF(B1818 &lt;&gt; "",( IF(B1818&lt;=var!$F$1, "1","0")), "-1")</f>
        <v>1</v>
      </c>
    </row>
    <row r="1819" spans="1:5">
      <c r="A1819" t="s">
        <v>1427</v>
      </c>
      <c r="B1819" s="3">
        <v>42543</v>
      </c>
      <c r="C1819" s="3">
        <v>42543</v>
      </c>
      <c r="D1819" s="3">
        <v>42597</v>
      </c>
      <c r="E1819" t="str">
        <f>IF(B1819 &lt;&gt; "",( IF(B1819&lt;=var!$F$1, "1","0")), "-1")</f>
        <v>1</v>
      </c>
    </row>
    <row r="1820" spans="1:5">
      <c r="A1820" t="s">
        <v>1586</v>
      </c>
      <c r="B1820" s="3">
        <v>42517</v>
      </c>
      <c r="C1820" s="3">
        <v>42517</v>
      </c>
      <c r="D1820" s="3">
        <v>42606</v>
      </c>
      <c r="E1820" t="str">
        <f>IF(B1820 &lt;&gt; "",( IF(B1820&lt;=var!$F$1, "1","0")), "-1")</f>
        <v>1</v>
      </c>
    </row>
    <row r="1821" spans="1:5">
      <c r="A1821" t="s">
        <v>1587</v>
      </c>
      <c r="B1821" s="3">
        <v>42517</v>
      </c>
      <c r="C1821" s="3">
        <v>42517</v>
      </c>
      <c r="D1821" s="3">
        <v>42569</v>
      </c>
      <c r="E1821" t="str">
        <f>IF(B1821 &lt;&gt; "",( IF(B1821&lt;=var!$F$1, "1","0")), "-1")</f>
        <v>1</v>
      </c>
    </row>
    <row r="1822" spans="1:5">
      <c r="A1822" t="s">
        <v>636</v>
      </c>
      <c r="B1822" s="3">
        <v>42563</v>
      </c>
      <c r="C1822" s="3">
        <v>42563</v>
      </c>
      <c r="D1822" s="3">
        <v>42597</v>
      </c>
      <c r="E1822" t="str">
        <f>IF(B1822 &lt;&gt; "",( IF(B1822&lt;=var!$F$1, "1","0")), "-1")</f>
        <v>1</v>
      </c>
    </row>
    <row r="1823" spans="1:5">
      <c r="A1823" t="s">
        <v>1061</v>
      </c>
      <c r="B1823" s="3">
        <v>42513</v>
      </c>
      <c r="C1823" s="3">
        <v>42513</v>
      </c>
      <c r="D1823" s="3">
        <v>42569</v>
      </c>
      <c r="E1823" t="str">
        <f>IF(B1823 &lt;&gt; "",( IF(B1823&lt;=var!$F$1, "1","0")), "-1")</f>
        <v>1</v>
      </c>
    </row>
    <row r="1824" spans="1:5">
      <c r="A1824" t="s">
        <v>639</v>
      </c>
      <c r="B1824" s="3">
        <v>42513</v>
      </c>
      <c r="C1824" s="3">
        <v>42513</v>
      </c>
      <c r="D1824" s="3">
        <v>42569</v>
      </c>
      <c r="E1824" t="str">
        <f>IF(B1824 &lt;&gt; "",( IF(B1824&lt;=var!$F$1, "1","0")), "-1")</f>
        <v>1</v>
      </c>
    </row>
    <row r="1825" spans="1:5">
      <c r="A1825" t="s">
        <v>1062</v>
      </c>
      <c r="B1825" s="3">
        <v>42517</v>
      </c>
      <c r="C1825" s="3">
        <v>42517</v>
      </c>
      <c r="D1825" s="3">
        <v>42569</v>
      </c>
      <c r="E1825" t="str">
        <f>IF(B1825 &lt;&gt; "",( IF(B1825&lt;=var!$F$1, "1","0")), "-1")</f>
        <v>1</v>
      </c>
    </row>
    <row r="1826" spans="1:5">
      <c r="A1826" t="s">
        <v>640</v>
      </c>
      <c r="B1826" s="3">
        <v>42487</v>
      </c>
      <c r="C1826" s="3">
        <v>42464</v>
      </c>
      <c r="D1826" s="3">
        <v>42535</v>
      </c>
      <c r="E1826" t="str">
        <f>IF(B1826 &lt;&gt; "",( IF(B1826&lt;=var!$F$1, "1","0")), "-1")</f>
        <v>1</v>
      </c>
    </row>
    <row r="1827" spans="1:5">
      <c r="A1827" t="s">
        <v>1063</v>
      </c>
      <c r="B1827" s="3">
        <v>42517</v>
      </c>
      <c r="C1827" s="3">
        <v>42517</v>
      </c>
      <c r="D1827" s="3">
        <v>42569</v>
      </c>
      <c r="E1827" t="str">
        <f>IF(B1827 &lt;&gt; "",( IF(B1827&lt;=var!$F$1, "1","0")), "-1")</f>
        <v>1</v>
      </c>
    </row>
    <row r="1828" spans="1:5">
      <c r="A1828" t="s">
        <v>641</v>
      </c>
      <c r="B1828" s="3">
        <v>42517</v>
      </c>
      <c r="C1828" s="3">
        <v>42517</v>
      </c>
      <c r="D1828" s="3">
        <v>42569</v>
      </c>
      <c r="E1828" t="str">
        <f>IF(B1828 &lt;&gt; "",( IF(B1828&lt;=var!$F$1, "1","0")), "-1")</f>
        <v>1</v>
      </c>
    </row>
    <row r="1829" spans="1:5">
      <c r="A1829" t="s">
        <v>642</v>
      </c>
      <c r="B1829" s="3">
        <v>42517</v>
      </c>
      <c r="C1829" s="3">
        <v>42517</v>
      </c>
      <c r="D1829" s="3">
        <v>42569</v>
      </c>
      <c r="E1829" t="str">
        <f>IF(B1829 &lt;&gt; "",( IF(B1829&lt;=var!$F$1, "1","0")), "-1")</f>
        <v>1</v>
      </c>
    </row>
    <row r="1830" spans="1:5">
      <c r="A1830" t="s">
        <v>643</v>
      </c>
      <c r="B1830" s="3">
        <v>42517</v>
      </c>
      <c r="C1830" s="3">
        <v>42517</v>
      </c>
      <c r="D1830" s="3">
        <v>42569</v>
      </c>
      <c r="E1830" t="str">
        <f>IF(B1830 &lt;&gt; "",( IF(B1830&lt;=var!$F$1, "1","0")), "-1")</f>
        <v>1</v>
      </c>
    </row>
    <row r="1831" spans="1:5">
      <c r="A1831" t="s">
        <v>644</v>
      </c>
      <c r="B1831" s="3">
        <v>42493</v>
      </c>
      <c r="C1831" s="3">
        <v>42493</v>
      </c>
      <c r="D1831" s="3">
        <v>42513</v>
      </c>
      <c r="E1831" t="str">
        <f>IF(B1831 &lt;&gt; "",( IF(B1831&lt;=var!$F$1, "1","0")), "-1")</f>
        <v>1</v>
      </c>
    </row>
    <row r="1832" spans="1:5">
      <c r="A1832" t="s">
        <v>645</v>
      </c>
      <c r="B1832" s="3">
        <v>42517</v>
      </c>
      <c r="C1832" s="3">
        <v>42517</v>
      </c>
      <c r="D1832" s="3">
        <v>42569</v>
      </c>
      <c r="E1832" t="str">
        <f>IF(B1832 &lt;&gt; "",( IF(B1832&lt;=var!$F$1, "1","0")), "-1")</f>
        <v>1</v>
      </c>
    </row>
    <row r="1833" spans="1:5">
      <c r="A1833" t="s">
        <v>646</v>
      </c>
      <c r="B1833" s="3">
        <v>42517</v>
      </c>
      <c r="C1833" s="3">
        <v>42517</v>
      </c>
      <c r="D1833" s="3">
        <v>42569</v>
      </c>
      <c r="E1833" t="str">
        <f>IF(B1833 &lt;&gt; "",( IF(B1833&lt;=var!$F$1, "1","0")), "-1")</f>
        <v>1</v>
      </c>
    </row>
    <row r="1834" spans="1:5">
      <c r="A1834" t="s">
        <v>647</v>
      </c>
      <c r="B1834" s="3">
        <v>42619</v>
      </c>
      <c r="C1834" s="3">
        <v>42619</v>
      </c>
      <c r="D1834" s="3">
        <v>42660</v>
      </c>
      <c r="E1834" t="str">
        <f>IF(B1834 &lt;&gt; "",( IF(B1834&lt;=var!$F$1, "1","0")), "-1")</f>
        <v>0</v>
      </c>
    </row>
    <row r="1835" spans="1:5">
      <c r="A1835" t="s">
        <v>648</v>
      </c>
      <c r="B1835" s="3">
        <v>42517</v>
      </c>
      <c r="C1835" s="3">
        <v>42517</v>
      </c>
      <c r="D1835" s="3">
        <v>42569</v>
      </c>
      <c r="E1835" t="str">
        <f>IF(B1835 &lt;&gt; "",( IF(B1835&lt;=var!$F$1, "1","0")), "-1")</f>
        <v>1</v>
      </c>
    </row>
    <row r="1836" spans="1:5">
      <c r="A1836" t="s">
        <v>649</v>
      </c>
      <c r="B1836" s="3">
        <v>42472</v>
      </c>
      <c r="C1836" s="3">
        <v>42472</v>
      </c>
      <c r="D1836" s="3">
        <v>42506</v>
      </c>
      <c r="E1836" t="str">
        <f>IF(B1836 &lt;&gt; "",( IF(B1836&lt;=var!$F$1, "1","0")), "-1")</f>
        <v>1</v>
      </c>
    </row>
    <row r="1837" spans="1:5">
      <c r="A1837" t="s">
        <v>650</v>
      </c>
      <c r="B1837" s="3">
        <v>42517</v>
      </c>
      <c r="C1837" s="3">
        <v>42517</v>
      </c>
      <c r="D1837" s="3">
        <v>42569</v>
      </c>
      <c r="E1837" t="str">
        <f>IF(B1837 &lt;&gt; "",( IF(B1837&lt;=var!$F$1, "1","0")), "-1")</f>
        <v>1</v>
      </c>
    </row>
    <row r="1838" spans="1:5">
      <c r="A1838" t="s">
        <v>651</v>
      </c>
      <c r="B1838" s="3">
        <v>42515</v>
      </c>
      <c r="C1838" s="3">
        <v>42515</v>
      </c>
      <c r="D1838" s="3">
        <v>42569</v>
      </c>
      <c r="E1838" t="str">
        <f>IF(B1838 &lt;&gt; "",( IF(B1838&lt;=var!$F$1, "1","0")), "-1")</f>
        <v>1</v>
      </c>
    </row>
    <row r="1839" spans="1:5">
      <c r="A1839" t="s">
        <v>652</v>
      </c>
      <c r="B1839" s="3">
        <v>42517</v>
      </c>
      <c r="C1839" s="3">
        <v>42517</v>
      </c>
      <c r="D1839" s="3">
        <v>42569</v>
      </c>
      <c r="E1839" t="str">
        <f>IF(B1839 &lt;&gt; "",( IF(B1839&lt;=var!$F$1, "1","0")), "-1")</f>
        <v>1</v>
      </c>
    </row>
    <row r="1840" spans="1:5">
      <c r="A1840" t="s">
        <v>653</v>
      </c>
      <c r="B1840" s="3">
        <v>42517</v>
      </c>
      <c r="C1840" s="3">
        <v>42517</v>
      </c>
      <c r="D1840" s="3">
        <v>42569</v>
      </c>
      <c r="E1840" t="str">
        <f>IF(B1840 &lt;&gt; "",( IF(B1840&lt;=var!$F$1, "1","0")), "-1")</f>
        <v>1</v>
      </c>
    </row>
    <row r="1841" spans="1:5">
      <c r="A1841" t="s">
        <v>654</v>
      </c>
      <c r="B1841" s="3">
        <v>42517</v>
      </c>
      <c r="C1841" s="3">
        <v>42517</v>
      </c>
      <c r="D1841" s="3">
        <v>42569</v>
      </c>
      <c r="E1841" t="str">
        <f>IF(B1841 &lt;&gt; "",( IF(B1841&lt;=var!$F$1, "1","0")), "-1")</f>
        <v>1</v>
      </c>
    </row>
    <row r="1842" spans="1:5">
      <c r="A1842" t="s">
        <v>655</v>
      </c>
      <c r="B1842" s="3">
        <v>42517</v>
      </c>
      <c r="C1842" s="3">
        <v>42517</v>
      </c>
      <c r="D1842" s="3">
        <v>42569</v>
      </c>
      <c r="E1842" t="str">
        <f>IF(B1842 &lt;&gt; "",( IF(B1842&lt;=var!$F$1, "1","0")), "-1")</f>
        <v>1</v>
      </c>
    </row>
    <row r="1843" spans="1:5">
      <c r="A1843" t="s">
        <v>656</v>
      </c>
      <c r="B1843" s="3">
        <v>42517</v>
      </c>
      <c r="C1843" s="3">
        <v>42517</v>
      </c>
      <c r="D1843" s="3">
        <v>42569</v>
      </c>
      <c r="E1843" t="str">
        <f>IF(B1843 &lt;&gt; "",( IF(B1843&lt;=var!$F$1, "1","0")), "-1")</f>
        <v>1</v>
      </c>
    </row>
    <row r="1844" spans="1:5">
      <c r="A1844" t="s">
        <v>1210</v>
      </c>
      <c r="B1844" s="3">
        <v>42517</v>
      </c>
      <c r="C1844" s="3">
        <v>42517</v>
      </c>
      <c r="D1844" s="3">
        <v>42569</v>
      </c>
      <c r="E1844" t="str">
        <f>IF(B1844 &lt;&gt; "",( IF(B1844&lt;=var!$F$1, "1","0")), "-1")</f>
        <v>1</v>
      </c>
    </row>
    <row r="1845" spans="1:5">
      <c r="A1845" t="s">
        <v>2009</v>
      </c>
      <c r="B1845" s="3">
        <v>42606</v>
      </c>
      <c r="C1845" s="3">
        <v>42606</v>
      </c>
      <c r="D1845" s="3">
        <v>42660</v>
      </c>
      <c r="E1845" t="str">
        <f>IF(B1845 &lt;&gt; "",( IF(B1845&lt;=var!$F$1, "1","0")), "-1")</f>
        <v>0</v>
      </c>
    </row>
    <row r="1846" spans="1:5">
      <c r="A1846" t="s">
        <v>657</v>
      </c>
      <c r="B1846" s="3">
        <v>42597</v>
      </c>
      <c r="C1846" s="3">
        <v>42597</v>
      </c>
      <c r="D1846" s="3">
        <v>42632</v>
      </c>
      <c r="E1846" t="str">
        <f>IF(B1846 &lt;&gt; "",( IF(B1846&lt;=var!$F$1, "1","0")), "-1")</f>
        <v>1</v>
      </c>
    </row>
    <row r="1847" spans="1:5">
      <c r="A1847" t="s">
        <v>1211</v>
      </c>
      <c r="B1847" s="3">
        <v>42598</v>
      </c>
      <c r="C1847" s="3">
        <v>42598</v>
      </c>
      <c r="D1847" s="3">
        <v>42660</v>
      </c>
      <c r="E1847" t="str">
        <f>IF(B1847 &lt;&gt; "",( IF(B1847&lt;=var!$F$1, "1","0")), "-1")</f>
        <v>1</v>
      </c>
    </row>
    <row r="1848" spans="1:5">
      <c r="A1848" t="s">
        <v>658</v>
      </c>
      <c r="B1848" s="3">
        <v>42627</v>
      </c>
      <c r="C1848" s="3">
        <v>42627</v>
      </c>
      <c r="D1848" s="3">
        <v>42660</v>
      </c>
      <c r="E1848" t="str">
        <f>IF(B1848 &lt;&gt; "",( IF(B1848&lt;=var!$F$1, "1","0")), "-1")</f>
        <v>0</v>
      </c>
    </row>
    <row r="1849" spans="1:5">
      <c r="A1849" t="s">
        <v>1212</v>
      </c>
      <c r="B1849" s="3">
        <v>42619</v>
      </c>
      <c r="C1849" s="3">
        <v>42619</v>
      </c>
      <c r="D1849" s="3">
        <v>42660</v>
      </c>
      <c r="E1849" t="str">
        <f>IF(B1849 &lt;&gt; "",( IF(B1849&lt;=var!$F$1, "1","0")), "-1")</f>
        <v>0</v>
      </c>
    </row>
    <row r="1850" spans="1:5">
      <c r="A1850" t="s">
        <v>2010</v>
      </c>
      <c r="B1850" s="3">
        <v>42611</v>
      </c>
      <c r="C1850" s="3">
        <v>42611</v>
      </c>
      <c r="D1850" s="3">
        <v>42660</v>
      </c>
      <c r="E1850" t="str">
        <f>IF(B1850 &lt;&gt; "",( IF(B1850&lt;=var!$F$1, "1","0")), "-1")</f>
        <v>0</v>
      </c>
    </row>
    <row r="1851" spans="1:5">
      <c r="A1851" t="s">
        <v>2011</v>
      </c>
      <c r="B1851" s="3">
        <v>42611</v>
      </c>
      <c r="C1851" s="3">
        <v>42611</v>
      </c>
      <c r="D1851" s="3">
        <v>42660</v>
      </c>
      <c r="E1851" t="str">
        <f>IF(B1851 &lt;&gt; "",( IF(B1851&lt;=var!$F$1, "1","0")), "-1")</f>
        <v>0</v>
      </c>
    </row>
    <row r="1852" spans="1:5">
      <c r="A1852" t="s">
        <v>1213</v>
      </c>
      <c r="B1852" s="3">
        <v>42611</v>
      </c>
      <c r="C1852" s="3">
        <v>42611</v>
      </c>
      <c r="D1852" s="3">
        <v>42660</v>
      </c>
      <c r="E1852" t="str">
        <f>IF(B1852 &lt;&gt; "",( IF(B1852&lt;=var!$F$1, "1","0")), "-1")</f>
        <v>0</v>
      </c>
    </row>
    <row r="1853" spans="1:5">
      <c r="A1853" t="s">
        <v>1214</v>
      </c>
      <c r="B1853" s="3">
        <v>42565</v>
      </c>
      <c r="C1853" s="3">
        <v>42565</v>
      </c>
      <c r="D1853" s="3">
        <v>42632</v>
      </c>
      <c r="E1853" t="str">
        <f>IF(B1853 &lt;&gt; "",( IF(B1853&lt;=var!$F$1, "1","0")), "-1")</f>
        <v>1</v>
      </c>
    </row>
    <row r="1854" spans="1:5">
      <c r="A1854" t="s">
        <v>1215</v>
      </c>
      <c r="B1854" s="3">
        <v>42567</v>
      </c>
      <c r="C1854" s="3">
        <v>42567</v>
      </c>
      <c r="D1854" s="3">
        <v>42632</v>
      </c>
      <c r="E1854" t="str">
        <f>IF(B1854 &lt;&gt; "",( IF(B1854&lt;=var!$F$1, "1","0")), "-1")</f>
        <v>1</v>
      </c>
    </row>
    <row r="1855" spans="1:5">
      <c r="A1855" t="s">
        <v>1216</v>
      </c>
      <c r="B1855" s="3">
        <v>42569</v>
      </c>
      <c r="C1855" s="3">
        <v>42569</v>
      </c>
      <c r="D1855" s="3">
        <v>42597</v>
      </c>
      <c r="E1855" t="str">
        <f>IF(B1855 &lt;&gt; "",( IF(B1855&lt;=var!$F$1, "1","0")), "-1")</f>
        <v>1</v>
      </c>
    </row>
    <row r="1856" spans="1:5">
      <c r="A1856" t="s">
        <v>2013</v>
      </c>
      <c r="B1856" s="3">
        <v>42568</v>
      </c>
      <c r="C1856" s="3">
        <v>42568</v>
      </c>
      <c r="D1856" s="3">
        <v>42632</v>
      </c>
      <c r="E1856" t="str">
        <f>IF(B1856 &lt;&gt; "",( IF(B1856&lt;=var!$F$1, "1","0")), "-1")</f>
        <v>1</v>
      </c>
    </row>
    <row r="1857" spans="1:5">
      <c r="A1857" t="s">
        <v>660</v>
      </c>
      <c r="B1857" s="3">
        <v>42627</v>
      </c>
      <c r="C1857" s="3">
        <v>42627</v>
      </c>
      <c r="D1857" s="3">
        <v>42660</v>
      </c>
      <c r="E1857" t="str">
        <f>IF(B1857 &lt;&gt; "",( IF(B1857&lt;=var!$F$1, "1","0")), "-1")</f>
        <v>0</v>
      </c>
    </row>
    <row r="1858" spans="1:5">
      <c r="A1858" t="s">
        <v>661</v>
      </c>
      <c r="B1858" s="3">
        <v>42601</v>
      </c>
      <c r="C1858" s="3">
        <v>42601</v>
      </c>
      <c r="D1858" s="3">
        <v>42660</v>
      </c>
      <c r="E1858" t="str">
        <f>IF(B1858 &lt;&gt; "",( IF(B1858&lt;=var!$F$1, "1","0")), "-1")</f>
        <v>0</v>
      </c>
    </row>
    <row r="1859" spans="1:5">
      <c r="A1859" t="s">
        <v>1588</v>
      </c>
      <c r="B1859" s="3">
        <v>42599</v>
      </c>
      <c r="C1859" s="3">
        <v>42599</v>
      </c>
      <c r="D1859" s="3">
        <v>42660</v>
      </c>
      <c r="E1859" t="str">
        <f>IF(B1859 &lt;&gt; "",( IF(B1859&lt;=var!$F$1, "1","0")), "-1")</f>
        <v>0</v>
      </c>
    </row>
    <row r="1860" spans="1:5">
      <c r="A1860" t="s">
        <v>1384</v>
      </c>
      <c r="B1860" s="3">
        <v>42562</v>
      </c>
      <c r="C1860" s="3">
        <v>42562</v>
      </c>
      <c r="D1860" s="3">
        <v>42597</v>
      </c>
      <c r="E1860" t="str">
        <f>IF(B1860 &lt;&gt; "",( IF(B1860&lt;=var!$F$1, "1","0")), "-1")</f>
        <v>1</v>
      </c>
    </row>
    <row r="1861" spans="1:5">
      <c r="A1861" t="s">
        <v>659</v>
      </c>
      <c r="B1861" s="3">
        <v>42620</v>
      </c>
      <c r="C1861" s="3">
        <v>42620</v>
      </c>
      <c r="D1861" s="3"/>
      <c r="E1861" t="str">
        <f>IF(B1861 &lt;&gt; "",( IF(B1861&lt;=var!$F$1, "1","0")), "-1")</f>
        <v>0</v>
      </c>
    </row>
    <row r="1862" spans="1:5">
      <c r="A1862" t="s">
        <v>2014</v>
      </c>
      <c r="B1862" s="3">
        <v>42626</v>
      </c>
      <c r="C1862" s="3">
        <v>42626</v>
      </c>
      <c r="D1862" s="3">
        <v>42660</v>
      </c>
      <c r="E1862" t="str">
        <f>IF(B1862 &lt;&gt; "",( IF(B1862&lt;=var!$F$1, "1","0")), "-1")</f>
        <v>0</v>
      </c>
    </row>
    <row r="1863" spans="1:5">
      <c r="A1863" t="s">
        <v>662</v>
      </c>
      <c r="B1863" s="3">
        <v>42613</v>
      </c>
      <c r="C1863" s="3">
        <v>42613</v>
      </c>
      <c r="D1863" s="3">
        <v>42660</v>
      </c>
      <c r="E1863" t="str">
        <f>IF(B1863 &lt;&gt; "",( IF(B1863&lt;=var!$F$1, "1","0")), "-1")</f>
        <v>0</v>
      </c>
    </row>
    <row r="1864" spans="1:5">
      <c r="A1864" t="s">
        <v>1217</v>
      </c>
      <c r="B1864" s="3">
        <v>42569</v>
      </c>
      <c r="C1864" s="3">
        <v>42569</v>
      </c>
      <c r="D1864" s="3">
        <v>42597</v>
      </c>
      <c r="E1864" t="str">
        <f>IF(B1864 &lt;&gt; "",( IF(B1864&lt;=var!$F$1, "1","0")), "-1")</f>
        <v>1</v>
      </c>
    </row>
    <row r="1865" spans="1:5">
      <c r="A1865" t="s">
        <v>1589</v>
      </c>
      <c r="B1865" s="3">
        <v>42603</v>
      </c>
      <c r="C1865" s="3">
        <v>42603</v>
      </c>
      <c r="D1865" s="3">
        <v>42660</v>
      </c>
      <c r="E1865" t="str">
        <f>IF(B1865 &lt;&gt; "",( IF(B1865&lt;=var!$F$1, "1","0")), "-1")</f>
        <v>0</v>
      </c>
    </row>
    <row r="1866" spans="1:5">
      <c r="A1866" t="s">
        <v>5289</v>
      </c>
      <c r="B1866" s="3">
        <v>42599</v>
      </c>
      <c r="C1866" s="3">
        <v>42599</v>
      </c>
      <c r="D1866" s="3">
        <v>42660</v>
      </c>
      <c r="E1866" t="str">
        <f>IF(B1866 &lt;&gt; "",( IF(B1866&lt;=var!$F$1, "1","0")), "-1")</f>
        <v>0</v>
      </c>
    </row>
    <row r="1867" spans="1:5">
      <c r="A1867" t="s">
        <v>2015</v>
      </c>
      <c r="B1867" s="3">
        <v>42570</v>
      </c>
      <c r="C1867" s="3">
        <v>42570</v>
      </c>
      <c r="D1867" s="3">
        <v>42632</v>
      </c>
      <c r="E1867" t="str">
        <f>IF(B1867 &lt;&gt; "",( IF(B1867&lt;=var!$F$1, "1","0")), "-1")</f>
        <v>1</v>
      </c>
    </row>
    <row r="1868" spans="1:5">
      <c r="A1868" t="s">
        <v>663</v>
      </c>
      <c r="B1868" s="3">
        <v>42599</v>
      </c>
      <c r="C1868" s="3">
        <v>42599</v>
      </c>
      <c r="D1868" s="3">
        <v>42660</v>
      </c>
      <c r="E1868" t="str">
        <f>IF(B1868 &lt;&gt; "",( IF(B1868&lt;=var!$F$1, "1","0")), "-1")</f>
        <v>0</v>
      </c>
    </row>
    <row r="1869" spans="1:5">
      <c r="A1869" t="s">
        <v>2513</v>
      </c>
      <c r="B1869" s="3">
        <v>42626</v>
      </c>
      <c r="C1869" s="3">
        <v>42626</v>
      </c>
      <c r="D1869" s="3"/>
      <c r="E1869" t="str">
        <f>IF(B1869 &lt;&gt; "",( IF(B1869&lt;=var!$F$1, "1","0")), "-1")</f>
        <v>0</v>
      </c>
    </row>
    <row r="1870" spans="1:5">
      <c r="A1870" t="s">
        <v>2016</v>
      </c>
      <c r="B1870" s="3">
        <v>42567</v>
      </c>
      <c r="C1870" s="3">
        <v>42567</v>
      </c>
      <c r="D1870" s="3">
        <v>42632</v>
      </c>
      <c r="E1870" t="str">
        <f>IF(B1870 &lt;&gt; "",( IF(B1870&lt;=var!$F$1, "1","0")), "-1")</f>
        <v>1</v>
      </c>
    </row>
    <row r="1871" spans="1:5">
      <c r="A1871" t="s">
        <v>2514</v>
      </c>
      <c r="B1871" s="3">
        <v>42516</v>
      </c>
      <c r="C1871" s="3">
        <v>42516</v>
      </c>
      <c r="D1871" s="3">
        <v>42597</v>
      </c>
      <c r="E1871" t="str">
        <f>IF(B1871 &lt;&gt; "",( IF(B1871&lt;=var!$F$1, "1","0")), "-1")</f>
        <v>1</v>
      </c>
    </row>
    <row r="1872" spans="1:5">
      <c r="A1872" t="s">
        <v>664</v>
      </c>
      <c r="B1872" s="3">
        <v>42499</v>
      </c>
      <c r="C1872" s="3">
        <v>42436</v>
      </c>
      <c r="D1872" s="3">
        <v>42535</v>
      </c>
      <c r="E1872" t="str">
        <f>IF(B1872 &lt;&gt; "",( IF(B1872&lt;=var!$F$1, "1","0")), "-1")</f>
        <v>1</v>
      </c>
    </row>
    <row r="1873" spans="1:5">
      <c r="A1873" t="s">
        <v>665</v>
      </c>
      <c r="B1873" s="3">
        <v>42627</v>
      </c>
      <c r="C1873" s="3">
        <v>42627</v>
      </c>
      <c r="D1873" s="3">
        <v>42660</v>
      </c>
      <c r="E1873" t="str">
        <f>IF(B1873 &lt;&gt; "",( IF(B1873&lt;=var!$F$1, "1","0")), "-1")</f>
        <v>0</v>
      </c>
    </row>
    <row r="1874" spans="1:5">
      <c r="A1874" t="s">
        <v>666</v>
      </c>
      <c r="B1874" s="3">
        <v>42570</v>
      </c>
      <c r="C1874" s="3">
        <v>42570</v>
      </c>
      <c r="D1874" s="3">
        <v>42641</v>
      </c>
      <c r="E1874" t="str">
        <f>IF(B1874 &lt;&gt; "",( IF(B1874&lt;=var!$F$1, "1","0")), "-1")</f>
        <v>1</v>
      </c>
    </row>
    <row r="1875" spans="1:5">
      <c r="A1875" t="s">
        <v>5290</v>
      </c>
      <c r="B1875" s="3">
        <v>42626</v>
      </c>
      <c r="C1875" s="3">
        <v>42626</v>
      </c>
      <c r="D1875" s="3">
        <v>42660</v>
      </c>
      <c r="E1875" t="str">
        <f>IF(B1875 &lt;&gt; "",( IF(B1875&lt;=var!$F$1, "1","0")), "-1")</f>
        <v>0</v>
      </c>
    </row>
    <row r="1876" spans="1:5">
      <c r="A1876" t="s">
        <v>667</v>
      </c>
      <c r="B1876" s="3">
        <v>42556</v>
      </c>
      <c r="C1876" s="3">
        <v>42556</v>
      </c>
      <c r="D1876" s="3">
        <v>42597</v>
      </c>
      <c r="E1876" t="str">
        <f>IF(B1876 &lt;&gt; "",( IF(B1876&lt;=var!$F$1, "1","0")), "-1")</f>
        <v>1</v>
      </c>
    </row>
    <row r="1877" spans="1:5">
      <c r="A1877" t="s">
        <v>2409</v>
      </c>
      <c r="B1877" s="3">
        <v>42598</v>
      </c>
      <c r="C1877" s="3">
        <v>42598</v>
      </c>
      <c r="D1877" s="3">
        <v>42660</v>
      </c>
      <c r="E1877" t="str">
        <f>IF(B1877 &lt;&gt; "",( IF(B1877&lt;=var!$F$1, "1","0")), "-1")</f>
        <v>1</v>
      </c>
    </row>
    <row r="1878" spans="1:5">
      <c r="A1878" t="s">
        <v>2515</v>
      </c>
      <c r="B1878" s="3">
        <v>42619</v>
      </c>
      <c r="C1878" s="3">
        <v>42619</v>
      </c>
      <c r="D1878" s="3">
        <v>42660</v>
      </c>
      <c r="E1878" t="str">
        <f>IF(B1878 &lt;&gt; "",( IF(B1878&lt;=var!$F$1, "1","0")), "-1")</f>
        <v>0</v>
      </c>
    </row>
    <row r="1879" spans="1:5">
      <c r="A1879" t="s">
        <v>1064</v>
      </c>
      <c r="B1879" s="3">
        <v>42626</v>
      </c>
      <c r="C1879" s="3">
        <v>42626</v>
      </c>
      <c r="D1879" s="3">
        <v>42660</v>
      </c>
      <c r="E1879" t="str">
        <f>IF(B1879 &lt;&gt; "",( IF(B1879&lt;=var!$F$1, "1","0")), "-1")</f>
        <v>0</v>
      </c>
    </row>
    <row r="1880" spans="1:5">
      <c r="A1880" t="s">
        <v>2018</v>
      </c>
      <c r="B1880" s="3">
        <v>42568</v>
      </c>
      <c r="C1880" s="3">
        <v>42568</v>
      </c>
      <c r="D1880" s="3">
        <v>42641</v>
      </c>
      <c r="E1880" t="str">
        <f>IF(B1880 &lt;&gt; "",( IF(B1880&lt;=var!$F$1, "1","0")), "-1")</f>
        <v>1</v>
      </c>
    </row>
    <row r="1881" spans="1:5">
      <c r="A1881" t="s">
        <v>2516</v>
      </c>
      <c r="B1881" s="3">
        <v>42583</v>
      </c>
      <c r="C1881" s="3">
        <v>42583</v>
      </c>
      <c r="D1881" s="3">
        <v>42641</v>
      </c>
      <c r="E1881" t="str">
        <f>IF(B1881 &lt;&gt; "",( IF(B1881&lt;=var!$F$1, "1","0")), "-1")</f>
        <v>1</v>
      </c>
    </row>
    <row r="1882" spans="1:5">
      <c r="A1882" t="s">
        <v>669</v>
      </c>
      <c r="B1882" s="3">
        <v>42570</v>
      </c>
      <c r="C1882" s="3">
        <v>42570</v>
      </c>
      <c r="D1882" s="3">
        <v>42641</v>
      </c>
      <c r="E1882" t="str">
        <f>IF(B1882 &lt;&gt; "",( IF(B1882&lt;=var!$F$1, "1","0")), "-1")</f>
        <v>1</v>
      </c>
    </row>
    <row r="1883" spans="1:5">
      <c r="A1883" t="s">
        <v>2019</v>
      </c>
      <c r="B1883" s="3">
        <v>42560</v>
      </c>
      <c r="C1883" s="3">
        <v>42560</v>
      </c>
      <c r="D1883" s="3">
        <v>42641</v>
      </c>
      <c r="E1883" t="str">
        <f>IF(B1883 &lt;&gt; "",( IF(B1883&lt;=var!$F$1, "1","0")), "-1")</f>
        <v>1</v>
      </c>
    </row>
    <row r="1884" spans="1:5">
      <c r="A1884" t="s">
        <v>2020</v>
      </c>
      <c r="B1884" s="3">
        <v>42570</v>
      </c>
      <c r="C1884" s="3">
        <v>42570</v>
      </c>
      <c r="D1884" s="3">
        <v>42641</v>
      </c>
      <c r="E1884" t="str">
        <f>IF(B1884 &lt;&gt; "",( IF(B1884&lt;=var!$F$1, "1","0")), "-1")</f>
        <v>1</v>
      </c>
    </row>
    <row r="1885" spans="1:5">
      <c r="A1885" t="s">
        <v>670</v>
      </c>
      <c r="B1885" s="3">
        <v>42570</v>
      </c>
      <c r="C1885" s="3">
        <v>42570</v>
      </c>
      <c r="D1885" s="3">
        <v>42641</v>
      </c>
      <c r="E1885" t="str">
        <f>IF(B1885 &lt;&gt; "",( IF(B1885&lt;=var!$F$1, "1","0")), "-1")</f>
        <v>1</v>
      </c>
    </row>
    <row r="1886" spans="1:5">
      <c r="A1886" t="s">
        <v>672</v>
      </c>
      <c r="B1886" s="3">
        <v>42584</v>
      </c>
      <c r="C1886" s="3">
        <v>42584</v>
      </c>
      <c r="D1886" s="3">
        <v>42641</v>
      </c>
      <c r="E1886" t="str">
        <f>IF(B1886 &lt;&gt; "",( IF(B1886&lt;=var!$F$1, "1","0")), "-1")</f>
        <v>1</v>
      </c>
    </row>
    <row r="1887" spans="1:5">
      <c r="A1887" t="s">
        <v>671</v>
      </c>
      <c r="B1887" s="3">
        <v>42530</v>
      </c>
      <c r="C1887" s="3">
        <v>42530</v>
      </c>
      <c r="D1887" s="3">
        <v>42576</v>
      </c>
      <c r="E1887" t="str">
        <f>IF(B1887 &lt;&gt; "",( IF(B1887&lt;=var!$F$1, "1","0")), "-1")</f>
        <v>1</v>
      </c>
    </row>
    <row r="1888" spans="1:5">
      <c r="A1888" t="s">
        <v>1218</v>
      </c>
      <c r="B1888" s="3">
        <v>42592</v>
      </c>
      <c r="C1888" s="3">
        <v>42592</v>
      </c>
      <c r="D1888" s="3">
        <v>42641</v>
      </c>
      <c r="E1888" t="str">
        <f>IF(B1888 &lt;&gt; "",( IF(B1888&lt;=var!$F$1, "1","0")), "-1")</f>
        <v>1</v>
      </c>
    </row>
    <row r="1889" spans="1:5">
      <c r="A1889" t="s">
        <v>1590</v>
      </c>
      <c r="B1889" s="3">
        <v>42557</v>
      </c>
      <c r="C1889" s="3">
        <v>42557</v>
      </c>
      <c r="D1889" s="3">
        <v>42597</v>
      </c>
      <c r="E1889" t="str">
        <f>IF(B1889 &lt;&gt; "",( IF(B1889&lt;=var!$F$1, "1","0")), "-1")</f>
        <v>1</v>
      </c>
    </row>
    <row r="1890" spans="1:5">
      <c r="A1890" t="s">
        <v>2410</v>
      </c>
      <c r="B1890" s="3">
        <v>42619</v>
      </c>
      <c r="C1890" s="3">
        <v>42619</v>
      </c>
      <c r="D1890" s="3">
        <v>42660</v>
      </c>
      <c r="E1890" t="str">
        <f>IF(B1890 &lt;&gt; "",( IF(B1890&lt;=var!$F$1, "1","0")), "-1")</f>
        <v>0</v>
      </c>
    </row>
    <row r="1891" spans="1:5">
      <c r="A1891" t="s">
        <v>673</v>
      </c>
      <c r="B1891" s="3">
        <v>42598</v>
      </c>
      <c r="C1891" s="3">
        <v>42598</v>
      </c>
      <c r="D1891" s="3">
        <v>42660</v>
      </c>
      <c r="E1891" t="str">
        <f>IF(B1891 &lt;&gt; "",( IF(B1891&lt;=var!$F$1, "1","0")), "-1")</f>
        <v>1</v>
      </c>
    </row>
    <row r="1892" spans="1:5">
      <c r="A1892" t="s">
        <v>1591</v>
      </c>
      <c r="B1892" s="3">
        <v>42611</v>
      </c>
      <c r="C1892" s="3">
        <v>42611</v>
      </c>
      <c r="D1892" s="3">
        <v>42660</v>
      </c>
      <c r="E1892" t="str">
        <f>IF(B1892 &lt;&gt; "",( IF(B1892&lt;=var!$F$1, "1","0")), "-1")</f>
        <v>0</v>
      </c>
    </row>
    <row r="1893" spans="1:5">
      <c r="A1893" t="s">
        <v>674</v>
      </c>
      <c r="B1893" s="3">
        <v>42612</v>
      </c>
      <c r="C1893" s="3">
        <v>42612</v>
      </c>
      <c r="D1893" s="3">
        <v>42660</v>
      </c>
      <c r="E1893" t="str">
        <f>IF(B1893 &lt;&gt; "",( IF(B1893&lt;=var!$F$1, "1","0")), "-1")</f>
        <v>0</v>
      </c>
    </row>
    <row r="1894" spans="1:5">
      <c r="A1894" t="s">
        <v>1592</v>
      </c>
      <c r="B1894" s="3">
        <v>42613</v>
      </c>
      <c r="C1894" s="3">
        <v>42613</v>
      </c>
      <c r="D1894" s="3">
        <v>42660</v>
      </c>
      <c r="E1894" t="str">
        <f>IF(B1894 &lt;&gt; "",( IF(B1894&lt;=var!$F$1, "1","0")), "-1")</f>
        <v>0</v>
      </c>
    </row>
    <row r="1895" spans="1:5">
      <c r="A1895" t="s">
        <v>1294</v>
      </c>
      <c r="B1895" s="3">
        <v>42557</v>
      </c>
      <c r="C1895" s="3">
        <v>42557</v>
      </c>
      <c r="D1895" s="3">
        <v>42604</v>
      </c>
      <c r="E1895" t="str">
        <f>IF(B1895 &lt;&gt; "",( IF(B1895&lt;=var!$F$1, "1","0")), "-1")</f>
        <v>1</v>
      </c>
    </row>
    <row r="1896" spans="1:5">
      <c r="A1896" t="s">
        <v>1295</v>
      </c>
      <c r="B1896" s="3">
        <v>42626</v>
      </c>
      <c r="C1896" s="3">
        <v>42626</v>
      </c>
      <c r="D1896" s="3">
        <v>42660</v>
      </c>
      <c r="E1896" t="str">
        <f>IF(B1896 &lt;&gt; "",( IF(B1896&lt;=var!$F$1, "1","0")), "-1")</f>
        <v>0</v>
      </c>
    </row>
    <row r="1897" spans="1:5">
      <c r="A1897" t="s">
        <v>1219</v>
      </c>
      <c r="B1897" s="3">
        <v>42527</v>
      </c>
      <c r="C1897" s="3">
        <v>42527</v>
      </c>
      <c r="D1897" s="3">
        <v>42592</v>
      </c>
      <c r="E1897" t="str">
        <f>IF(B1897 &lt;&gt; "",( IF(B1897&lt;=var!$F$1, "1","0")), "-1")</f>
        <v>1</v>
      </c>
    </row>
    <row r="1898" spans="1:5">
      <c r="A1898" t="s">
        <v>1220</v>
      </c>
      <c r="B1898" s="3">
        <v>42563</v>
      </c>
      <c r="C1898" s="3">
        <v>42563</v>
      </c>
      <c r="D1898" s="3">
        <v>42604</v>
      </c>
      <c r="E1898" t="str">
        <f>IF(B1898 &lt;&gt; "",( IF(B1898&lt;=var!$F$1, "1","0")), "-1")</f>
        <v>1</v>
      </c>
    </row>
    <row r="1899" spans="1:5">
      <c r="A1899" t="s">
        <v>676</v>
      </c>
      <c r="B1899" s="3">
        <v>42597</v>
      </c>
      <c r="C1899" s="3">
        <v>42597</v>
      </c>
      <c r="D1899" s="3">
        <v>42660</v>
      </c>
      <c r="E1899" t="str">
        <f>IF(B1899 &lt;&gt; "",( IF(B1899&lt;=var!$F$1, "1","0")), "-1")</f>
        <v>1</v>
      </c>
    </row>
    <row r="1900" spans="1:5">
      <c r="A1900" t="s">
        <v>1065</v>
      </c>
      <c r="B1900" s="3">
        <v>42590</v>
      </c>
      <c r="C1900" s="3">
        <v>42590</v>
      </c>
      <c r="D1900" s="3">
        <v>42641</v>
      </c>
      <c r="E1900" t="str">
        <f>IF(B1900 &lt;&gt; "",( IF(B1900&lt;=var!$F$1, "1","0")), "-1")</f>
        <v>1</v>
      </c>
    </row>
    <row r="1901" spans="1:5">
      <c r="A1901" t="s">
        <v>5291</v>
      </c>
      <c r="B1901" s="3">
        <v>42619</v>
      </c>
      <c r="C1901" s="3">
        <v>42619</v>
      </c>
      <c r="D1901" s="3">
        <v>42660</v>
      </c>
      <c r="E1901" t="str">
        <f>IF(B1901 &lt;&gt; "",( IF(B1901&lt;=var!$F$1, "1","0")), "-1")</f>
        <v>0</v>
      </c>
    </row>
    <row r="1902" spans="1:5">
      <c r="A1902" t="s">
        <v>2021</v>
      </c>
      <c r="B1902" s="3">
        <v>42570</v>
      </c>
      <c r="C1902" s="3">
        <v>42570</v>
      </c>
      <c r="D1902" s="3">
        <v>42641</v>
      </c>
      <c r="E1902" t="str">
        <f>IF(B1902 &lt;&gt; "",( IF(B1902&lt;=var!$F$1, "1","0")), "-1")</f>
        <v>1</v>
      </c>
    </row>
    <row r="1903" spans="1:5">
      <c r="A1903" t="s">
        <v>1066</v>
      </c>
      <c r="B1903" s="3">
        <v>42605</v>
      </c>
      <c r="C1903" s="3">
        <v>42605</v>
      </c>
      <c r="D1903" s="3">
        <v>42660</v>
      </c>
      <c r="E1903" t="str">
        <f>IF(B1903 &lt;&gt; "",( IF(B1903&lt;=var!$F$1, "1","0")), "-1")</f>
        <v>0</v>
      </c>
    </row>
    <row r="1904" spans="1:5">
      <c r="A1904" t="s">
        <v>1067</v>
      </c>
      <c r="B1904" s="3">
        <v>42605</v>
      </c>
      <c r="C1904" s="3">
        <v>42605</v>
      </c>
      <c r="D1904" s="3">
        <v>42660</v>
      </c>
      <c r="E1904" t="str">
        <f>IF(B1904 &lt;&gt; "",( IF(B1904&lt;=var!$F$1, "1","0")), "-1")</f>
        <v>0</v>
      </c>
    </row>
    <row r="1905" spans="1:5">
      <c r="A1905" t="s">
        <v>1068</v>
      </c>
      <c r="B1905" s="3">
        <v>42605</v>
      </c>
      <c r="C1905" s="3">
        <v>42605</v>
      </c>
      <c r="D1905" s="3">
        <v>42660</v>
      </c>
      <c r="E1905" t="str">
        <f>IF(B1905 &lt;&gt; "",( IF(B1905&lt;=var!$F$1, "1","0")), "-1")</f>
        <v>0</v>
      </c>
    </row>
    <row r="1906" spans="1:5">
      <c r="A1906" t="s">
        <v>1430</v>
      </c>
      <c r="B1906" s="3">
        <v>42535</v>
      </c>
      <c r="C1906" s="3">
        <v>42535</v>
      </c>
      <c r="D1906" s="3">
        <v>42555</v>
      </c>
      <c r="E1906" t="str">
        <f>IF(B1906 &lt;&gt; "",( IF(B1906&lt;=var!$F$1, "1","0")), "-1")</f>
        <v>1</v>
      </c>
    </row>
    <row r="1907" spans="1:5">
      <c r="A1907" t="s">
        <v>1431</v>
      </c>
      <c r="B1907" s="3">
        <v>42587</v>
      </c>
      <c r="C1907" s="3">
        <v>42587</v>
      </c>
      <c r="D1907" s="3">
        <v>42618</v>
      </c>
      <c r="E1907" t="str">
        <f>IF(B1907 &lt;&gt; "",( IF(B1907&lt;=var!$F$1, "1","0")), "-1")</f>
        <v>1</v>
      </c>
    </row>
    <row r="1908" spans="1:5">
      <c r="A1908" t="s">
        <v>1432</v>
      </c>
      <c r="B1908" s="3">
        <v>42587</v>
      </c>
      <c r="C1908" s="3">
        <v>42587</v>
      </c>
      <c r="D1908" s="3">
        <v>42618</v>
      </c>
      <c r="E1908" t="str">
        <f>IF(B1908 &lt;&gt; "",( IF(B1908&lt;=var!$F$1, "1","0")), "-1")</f>
        <v>1</v>
      </c>
    </row>
    <row r="1909" spans="1:5">
      <c r="A1909" t="s">
        <v>1433</v>
      </c>
      <c r="B1909" s="3">
        <v>42587</v>
      </c>
      <c r="C1909" s="3">
        <v>42587</v>
      </c>
      <c r="D1909" s="3">
        <v>42618</v>
      </c>
      <c r="E1909" t="str">
        <f>IF(B1909 &lt;&gt; "",( IF(B1909&lt;=var!$F$1, "1","0")), "-1")</f>
        <v>1</v>
      </c>
    </row>
    <row r="1910" spans="1:5">
      <c r="A1910" t="s">
        <v>1434</v>
      </c>
      <c r="B1910" s="3">
        <v>42535</v>
      </c>
      <c r="C1910" s="3">
        <v>42535</v>
      </c>
      <c r="D1910" s="3">
        <v>42576</v>
      </c>
      <c r="E1910" t="str">
        <f>IF(B1910 &lt;&gt; "",( IF(B1910&lt;=var!$F$1, "1","0")), "-1")</f>
        <v>1</v>
      </c>
    </row>
    <row r="1911" spans="1:5">
      <c r="A1911" t="s">
        <v>5031</v>
      </c>
      <c r="B1911" s="3">
        <v>42603</v>
      </c>
      <c r="C1911" s="3">
        <v>42576</v>
      </c>
      <c r="D1911" s="3">
        <v>42618</v>
      </c>
      <c r="E1911" t="str">
        <f>IF(B1911 &lt;&gt; "",( IF(B1911&lt;=var!$F$1, "1","0")), "-1")</f>
        <v>0</v>
      </c>
    </row>
    <row r="1912" spans="1:5">
      <c r="A1912" t="s">
        <v>1435</v>
      </c>
      <c r="B1912" s="3">
        <v>42535</v>
      </c>
      <c r="C1912" s="3">
        <v>42535</v>
      </c>
      <c r="D1912" s="3">
        <v>42576</v>
      </c>
      <c r="E1912" t="str">
        <f>IF(B1912 &lt;&gt; "",( IF(B1912&lt;=var!$F$1, "1","0")), "-1")</f>
        <v>1</v>
      </c>
    </row>
    <row r="1913" spans="1:5">
      <c r="A1913" t="s">
        <v>1436</v>
      </c>
      <c r="B1913" s="3">
        <v>42548</v>
      </c>
      <c r="C1913" s="3">
        <v>42548</v>
      </c>
      <c r="D1913" s="3">
        <v>42590</v>
      </c>
      <c r="E1913" t="str">
        <f>IF(B1913 &lt;&gt; "",( IF(B1913&lt;=var!$F$1, "1","0")), "-1")</f>
        <v>1</v>
      </c>
    </row>
    <row r="1914" spans="1:5">
      <c r="A1914" t="s">
        <v>1437</v>
      </c>
      <c r="B1914" s="3">
        <v>42535</v>
      </c>
      <c r="C1914" s="3">
        <v>42535</v>
      </c>
      <c r="D1914" s="3">
        <v>42562</v>
      </c>
      <c r="E1914" t="str">
        <f>IF(B1914 &lt;&gt; "",( IF(B1914&lt;=var!$F$1, "1","0")), "-1")</f>
        <v>1</v>
      </c>
    </row>
    <row r="1915" spans="1:5">
      <c r="A1915" t="s">
        <v>1438</v>
      </c>
      <c r="B1915" s="3">
        <v>42548</v>
      </c>
      <c r="C1915" s="3">
        <v>42548</v>
      </c>
      <c r="D1915" s="3">
        <v>42607</v>
      </c>
      <c r="E1915" t="str">
        <f>IF(B1915 &lt;&gt; "",( IF(B1915&lt;=var!$F$1, "1","0")), "-1")</f>
        <v>1</v>
      </c>
    </row>
    <row r="1916" spans="1:5">
      <c r="A1916" t="s">
        <v>1439</v>
      </c>
      <c r="B1916" s="3">
        <v>42535</v>
      </c>
      <c r="C1916" s="3">
        <v>42426</v>
      </c>
      <c r="D1916" s="3">
        <v>42439</v>
      </c>
      <c r="E1916" t="str">
        <f>IF(B1916 &lt;&gt; "",( IF(B1916&lt;=var!$F$1, "1","0")), "-1")</f>
        <v>1</v>
      </c>
    </row>
    <row r="1917" spans="1:5">
      <c r="A1917" t="s">
        <v>1440</v>
      </c>
      <c r="B1917" s="3">
        <v>42549</v>
      </c>
      <c r="C1917" s="3">
        <v>42549</v>
      </c>
      <c r="D1917" s="3">
        <v>42590</v>
      </c>
      <c r="E1917" t="str">
        <f>IF(B1917 &lt;&gt; "",( IF(B1917&lt;=var!$F$1, "1","0")), "-1")</f>
        <v>1</v>
      </c>
    </row>
    <row r="1918" spans="1:5">
      <c r="A1918" t="s">
        <v>2411</v>
      </c>
      <c r="B1918" s="3">
        <v>42583</v>
      </c>
      <c r="C1918" s="3">
        <v>42583</v>
      </c>
      <c r="D1918" s="3"/>
      <c r="E1918" t="str">
        <f>IF(B1918 &lt;&gt; "",( IF(B1918&lt;=var!$F$1, "1","0")), "-1")</f>
        <v>1</v>
      </c>
    </row>
    <row r="1919" spans="1:5">
      <c r="A1919" t="s">
        <v>2412</v>
      </c>
      <c r="B1919" s="3">
        <v>42535</v>
      </c>
      <c r="C1919" s="3">
        <v>42535</v>
      </c>
      <c r="D1919" s="3">
        <v>42576</v>
      </c>
      <c r="E1919" t="str">
        <f>IF(B1919 &lt;&gt; "",( IF(B1919&lt;=var!$F$1, "1","0")), "-1")</f>
        <v>1</v>
      </c>
    </row>
    <row r="1920" spans="1:5">
      <c r="A1920" t="s">
        <v>1441</v>
      </c>
      <c r="B1920" s="3">
        <v>42587</v>
      </c>
      <c r="C1920" s="3">
        <v>42587</v>
      </c>
      <c r="D1920" s="3">
        <v>42618</v>
      </c>
      <c r="E1920" t="str">
        <f>IF(B1920 &lt;&gt; "",( IF(B1920&lt;=var!$F$1, "1","0")), "-1")</f>
        <v>1</v>
      </c>
    </row>
    <row r="1921" spans="1:5">
      <c r="A1921" t="s">
        <v>148</v>
      </c>
      <c r="B1921" s="3">
        <v>42513</v>
      </c>
      <c r="C1921" s="3">
        <v>42513</v>
      </c>
      <c r="D1921" s="3">
        <v>42569</v>
      </c>
      <c r="E1921" t="str">
        <f>IF(B1921 &lt;&gt; "",( IF(B1921&lt;=var!$F$1, "1","0")), "-1")</f>
        <v>1</v>
      </c>
    </row>
    <row r="1922" spans="1:5">
      <c r="A1922" t="s">
        <v>677</v>
      </c>
      <c r="B1922" s="3">
        <v>42585</v>
      </c>
      <c r="C1922" s="3">
        <v>42585</v>
      </c>
      <c r="D1922" s="3">
        <v>42618</v>
      </c>
      <c r="E1922" t="str">
        <f>IF(B1922 &lt;&gt; "",( IF(B1922&lt;=var!$F$1, "1","0")), "-1")</f>
        <v>1</v>
      </c>
    </row>
    <row r="1923" spans="1:5">
      <c r="A1923" t="s">
        <v>678</v>
      </c>
      <c r="B1923" s="3">
        <v>42492</v>
      </c>
      <c r="C1923" s="3">
        <v>42492</v>
      </c>
      <c r="D1923" s="3">
        <v>42527</v>
      </c>
      <c r="E1923" t="str">
        <f>IF(B1923 &lt;&gt; "",( IF(B1923&lt;=var!$F$1, "1","0")), "-1")</f>
        <v>1</v>
      </c>
    </row>
    <row r="1924" spans="1:5">
      <c r="A1924" t="s">
        <v>679</v>
      </c>
      <c r="B1924" s="3">
        <v>42620</v>
      </c>
      <c r="C1924" s="3">
        <v>42620</v>
      </c>
      <c r="D1924" s="3">
        <v>42653</v>
      </c>
      <c r="E1924" t="str">
        <f>IF(B1924 &lt;&gt; "",( IF(B1924&lt;=var!$F$1, "1","0")), "-1")</f>
        <v>0</v>
      </c>
    </row>
    <row r="1925" spans="1:5">
      <c r="A1925" t="s">
        <v>2413</v>
      </c>
      <c r="B1925" s="3">
        <v>42556</v>
      </c>
      <c r="C1925" s="3">
        <v>42556</v>
      </c>
      <c r="D1925" s="3">
        <v>42583</v>
      </c>
      <c r="E1925" t="str">
        <f>IF(B1925 &lt;&gt; "",( IF(B1925&lt;=var!$F$1, "1","0")), "-1")</f>
        <v>1</v>
      </c>
    </row>
    <row r="1926" spans="1:5">
      <c r="A1926" t="s">
        <v>684</v>
      </c>
      <c r="B1926" s="3">
        <v>42575</v>
      </c>
      <c r="C1926" s="3">
        <v>42575</v>
      </c>
      <c r="D1926" s="3">
        <v>42618</v>
      </c>
      <c r="E1926" t="str">
        <f>IF(B1926 &lt;&gt; "",( IF(B1926&lt;=var!$F$1, "1","0")), "-1")</f>
        <v>1</v>
      </c>
    </row>
    <row r="1927" spans="1:5">
      <c r="A1927" t="s">
        <v>685</v>
      </c>
      <c r="B1927" s="3">
        <v>42576</v>
      </c>
      <c r="C1927" s="3">
        <v>42576</v>
      </c>
      <c r="D1927" s="3">
        <v>42618</v>
      </c>
      <c r="E1927" t="str">
        <f>IF(B1927 &lt;&gt; "",( IF(B1927&lt;=var!$F$1, "1","0")), "-1")</f>
        <v>1</v>
      </c>
    </row>
    <row r="1928" spans="1:5">
      <c r="A1928" t="s">
        <v>686</v>
      </c>
      <c r="B1928" s="3">
        <v>42585</v>
      </c>
      <c r="C1928" s="3">
        <v>42585</v>
      </c>
      <c r="D1928" s="3">
        <v>42618</v>
      </c>
      <c r="E1928" t="str">
        <f>IF(B1928 &lt;&gt; "",( IF(B1928&lt;=var!$F$1, "1","0")), "-1")</f>
        <v>1</v>
      </c>
    </row>
    <row r="1929" spans="1:5">
      <c r="A1929" t="s">
        <v>687</v>
      </c>
      <c r="B1929" s="3">
        <v>42577</v>
      </c>
      <c r="C1929" s="3">
        <v>42577</v>
      </c>
      <c r="D1929" s="3">
        <v>42618</v>
      </c>
      <c r="E1929" t="str">
        <f>IF(B1929 &lt;&gt; "",( IF(B1929&lt;=var!$F$1, "1","0")), "-1")</f>
        <v>1</v>
      </c>
    </row>
    <row r="1930" spans="1:5">
      <c r="A1930" t="s">
        <v>1502</v>
      </c>
      <c r="B1930" s="3">
        <v>42606</v>
      </c>
      <c r="C1930" s="3">
        <v>42606</v>
      </c>
      <c r="D1930" s="3">
        <v>42653</v>
      </c>
      <c r="E1930" t="str">
        <f>IF(B1930 &lt;&gt; "",( IF(B1930&lt;=var!$F$1, "1","0")), "-1")</f>
        <v>0</v>
      </c>
    </row>
    <row r="1931" spans="1:5">
      <c r="A1931" t="s">
        <v>1069</v>
      </c>
      <c r="B1931" s="3">
        <v>42606</v>
      </c>
      <c r="C1931" s="3">
        <v>42606</v>
      </c>
      <c r="D1931" s="3">
        <v>42653</v>
      </c>
      <c r="E1931" t="str">
        <f>IF(B1931 &lt;&gt; "",( IF(B1931&lt;=var!$F$1, "1","0")), "-1")</f>
        <v>0</v>
      </c>
    </row>
    <row r="1932" spans="1:5">
      <c r="A1932" t="s">
        <v>5032</v>
      </c>
      <c r="B1932" s="3">
        <v>42590</v>
      </c>
      <c r="C1932" s="3">
        <v>42590</v>
      </c>
      <c r="D1932" s="3">
        <v>42618</v>
      </c>
      <c r="E1932" t="str">
        <f>IF(B1932 &lt;&gt; "",( IF(B1932&lt;=var!$F$1, "1","0")), "-1")</f>
        <v>1</v>
      </c>
    </row>
    <row r="1933" spans="1:5">
      <c r="A1933" t="s">
        <v>680</v>
      </c>
      <c r="B1933" s="3">
        <v>42585</v>
      </c>
      <c r="C1933" s="3">
        <v>42585</v>
      </c>
      <c r="D1933" s="3">
        <v>42618</v>
      </c>
      <c r="E1933" t="str">
        <f>IF(B1933 &lt;&gt; "",( IF(B1933&lt;=var!$F$1, "1","0")), "-1")</f>
        <v>1</v>
      </c>
    </row>
    <row r="1934" spans="1:5">
      <c r="A1934" t="s">
        <v>681</v>
      </c>
      <c r="B1934" s="3">
        <v>42420</v>
      </c>
      <c r="C1934" s="3">
        <v>42420</v>
      </c>
      <c r="D1934" s="3">
        <v>42471</v>
      </c>
      <c r="E1934" t="str">
        <f>IF(B1934 &lt;&gt; "",( IF(B1934&lt;=var!$F$1, "1","0")), "-1")</f>
        <v>1</v>
      </c>
    </row>
    <row r="1935" spans="1:5">
      <c r="A1935" t="s">
        <v>682</v>
      </c>
      <c r="B1935" s="3">
        <v>42620</v>
      </c>
      <c r="C1935" s="3">
        <v>42620</v>
      </c>
      <c r="D1935" s="3">
        <v>42653</v>
      </c>
      <c r="E1935" t="str">
        <f>IF(B1935 &lt;&gt; "",( IF(B1935&lt;=var!$F$1, "1","0")), "-1")</f>
        <v>0</v>
      </c>
    </row>
    <row r="1936" spans="1:5">
      <c r="A1936" t="s">
        <v>683</v>
      </c>
      <c r="B1936" s="3">
        <v>42620</v>
      </c>
      <c r="C1936" s="3">
        <v>42620</v>
      </c>
      <c r="D1936" s="3">
        <v>42653</v>
      </c>
      <c r="E1936" t="str">
        <f>IF(B1936 &lt;&gt; "",( IF(B1936&lt;=var!$F$1, "1","0")), "-1")</f>
        <v>0</v>
      </c>
    </row>
    <row r="1937" spans="1:5">
      <c r="A1937" t="s">
        <v>1355</v>
      </c>
      <c r="B1937" s="3">
        <v>42577</v>
      </c>
      <c r="C1937" s="3">
        <v>42577</v>
      </c>
      <c r="D1937" s="3">
        <v>42618</v>
      </c>
      <c r="E1937" t="str">
        <f>IF(B1937 &lt;&gt; "",( IF(B1937&lt;=var!$F$1, "1","0")), "-1")</f>
        <v>1</v>
      </c>
    </row>
    <row r="1938" spans="1:5">
      <c r="A1938" t="s">
        <v>688</v>
      </c>
      <c r="B1938" s="3">
        <v>42577</v>
      </c>
      <c r="C1938" s="3">
        <v>42577</v>
      </c>
      <c r="D1938" s="3">
        <v>42618</v>
      </c>
      <c r="E1938" t="str">
        <f>IF(B1938 &lt;&gt; "",( IF(B1938&lt;=var!$F$1, "1","0")), "-1")</f>
        <v>1</v>
      </c>
    </row>
    <row r="1939" spans="1:5">
      <c r="A1939" t="s">
        <v>689</v>
      </c>
      <c r="B1939" s="3">
        <v>42620</v>
      </c>
      <c r="C1939" s="3">
        <v>42620</v>
      </c>
      <c r="D1939" s="3">
        <v>42653</v>
      </c>
      <c r="E1939" t="str">
        <f>IF(B1939 &lt;&gt; "",( IF(B1939&lt;=var!$F$1, "1","0")), "-1")</f>
        <v>0</v>
      </c>
    </row>
    <row r="1940" spans="1:5">
      <c r="A1940" t="s">
        <v>2414</v>
      </c>
      <c r="B1940" s="3">
        <v>42585</v>
      </c>
      <c r="C1940" s="3">
        <v>42585</v>
      </c>
      <c r="D1940" s="3">
        <v>42618</v>
      </c>
      <c r="E1940" t="str">
        <f>IF(B1940 &lt;&gt; "",( IF(B1940&lt;=var!$F$1, "1","0")), "-1")</f>
        <v>1</v>
      </c>
    </row>
    <row r="1941" spans="1:5">
      <c r="A1941" t="s">
        <v>690</v>
      </c>
      <c r="B1941" s="3">
        <v>42573</v>
      </c>
      <c r="C1941" s="3">
        <v>42573</v>
      </c>
      <c r="D1941" s="3">
        <v>42618</v>
      </c>
      <c r="E1941" t="str">
        <f>IF(B1941 &lt;&gt; "",( IF(B1941&lt;=var!$F$1, "1","0")), "-1")</f>
        <v>1</v>
      </c>
    </row>
    <row r="1942" spans="1:5">
      <c r="A1942" t="s">
        <v>691</v>
      </c>
      <c r="B1942" s="3">
        <v>42577</v>
      </c>
      <c r="C1942" s="3">
        <v>42577</v>
      </c>
      <c r="D1942" s="3">
        <v>42618</v>
      </c>
      <c r="E1942" t="str">
        <f>IF(B1942 &lt;&gt; "",( IF(B1942&lt;=var!$F$1, "1","0")), "-1")</f>
        <v>1</v>
      </c>
    </row>
    <row r="1943" spans="1:5">
      <c r="A1943" t="s">
        <v>692</v>
      </c>
      <c r="B1943" s="3">
        <v>42577</v>
      </c>
      <c r="C1943" s="3">
        <v>42577</v>
      </c>
      <c r="D1943" s="3">
        <v>42618</v>
      </c>
      <c r="E1943" t="str">
        <f>IF(B1943 &lt;&gt; "",( IF(B1943&lt;=var!$F$1, "1","0")), "-1")</f>
        <v>1</v>
      </c>
    </row>
    <row r="1944" spans="1:5">
      <c r="A1944" t="s">
        <v>693</v>
      </c>
      <c r="B1944" s="3">
        <v>42574</v>
      </c>
      <c r="C1944" s="3">
        <v>42574</v>
      </c>
      <c r="D1944" s="3">
        <v>42618</v>
      </c>
      <c r="E1944" t="str">
        <f>IF(B1944 &lt;&gt; "",( IF(B1944&lt;=var!$F$1, "1","0")), "-1")</f>
        <v>1</v>
      </c>
    </row>
    <row r="1945" spans="1:5">
      <c r="A1945" t="s">
        <v>694</v>
      </c>
      <c r="B1945" s="3">
        <v>42620</v>
      </c>
      <c r="C1945" s="3">
        <v>42620</v>
      </c>
      <c r="D1945" s="3">
        <v>42653</v>
      </c>
      <c r="E1945" t="str">
        <f>IF(B1945 &lt;&gt; "",( IF(B1945&lt;=var!$F$1, "1","0")), "-1")</f>
        <v>0</v>
      </c>
    </row>
    <row r="1946" spans="1:5">
      <c r="A1946" t="s">
        <v>72</v>
      </c>
      <c r="B1946" s="3">
        <v>42620</v>
      </c>
      <c r="C1946" s="3">
        <v>42620</v>
      </c>
      <c r="D1946" s="3">
        <v>42653</v>
      </c>
      <c r="E1946" t="str">
        <f>IF(B1946 &lt;&gt; "",( IF(B1946&lt;=var!$F$1, "1","0")), "-1")</f>
        <v>0</v>
      </c>
    </row>
    <row r="1947" spans="1:5">
      <c r="A1947" t="s">
        <v>1356</v>
      </c>
      <c r="B1947" s="3">
        <v>42585</v>
      </c>
      <c r="C1947" s="3">
        <v>42585</v>
      </c>
      <c r="D1947" s="3">
        <v>42618</v>
      </c>
      <c r="E1947" t="str">
        <f>IF(B1947 &lt;&gt; "",( IF(B1947&lt;=var!$F$1, "1","0")), "-1")</f>
        <v>1</v>
      </c>
    </row>
    <row r="1948" spans="1:5">
      <c r="A1948" t="s">
        <v>695</v>
      </c>
      <c r="B1948" s="3">
        <v>42585</v>
      </c>
      <c r="C1948" s="3">
        <v>42585</v>
      </c>
      <c r="D1948" s="3">
        <v>42618</v>
      </c>
      <c r="E1948" t="str">
        <f>IF(B1948 &lt;&gt; "",( IF(B1948&lt;=var!$F$1, "1","0")), "-1")</f>
        <v>1</v>
      </c>
    </row>
    <row r="1949" spans="1:5">
      <c r="A1949" t="s">
        <v>1357</v>
      </c>
      <c r="B1949" s="3">
        <v>42585</v>
      </c>
      <c r="C1949" s="3">
        <v>42585</v>
      </c>
      <c r="D1949" s="3">
        <v>42618</v>
      </c>
      <c r="E1949" t="str">
        <f>IF(B1949 &lt;&gt; "",( IF(B1949&lt;=var!$F$1, "1","0")), "-1")</f>
        <v>1</v>
      </c>
    </row>
    <row r="1950" spans="1:5">
      <c r="A1950" t="s">
        <v>696</v>
      </c>
      <c r="B1950" s="3">
        <v>42585</v>
      </c>
      <c r="C1950" s="3">
        <v>42585</v>
      </c>
      <c r="D1950" s="3">
        <v>42618</v>
      </c>
      <c r="E1950" t="str">
        <f>IF(B1950 &lt;&gt; "",( IF(B1950&lt;=var!$F$1, "1","0")), "-1")</f>
        <v>1</v>
      </c>
    </row>
    <row r="1951" spans="1:5">
      <c r="A1951" t="s">
        <v>697</v>
      </c>
      <c r="B1951" s="3">
        <v>42460</v>
      </c>
      <c r="C1951" s="3">
        <v>42460</v>
      </c>
      <c r="D1951" s="3">
        <v>42506</v>
      </c>
      <c r="E1951" t="str">
        <f>IF(B1951 &lt;&gt; "",( IF(B1951&lt;=var!$F$1, "1","0")), "-1")</f>
        <v>1</v>
      </c>
    </row>
    <row r="1952" spans="1:5">
      <c r="A1952" t="s">
        <v>1503</v>
      </c>
      <c r="B1952" s="3">
        <v>42571</v>
      </c>
      <c r="C1952" s="3">
        <v>42571</v>
      </c>
      <c r="D1952" s="3">
        <v>42618</v>
      </c>
      <c r="E1952" t="str">
        <f>IF(B1952 &lt;&gt; "",( IF(B1952&lt;=var!$F$1, "1","0")), "-1")</f>
        <v>1</v>
      </c>
    </row>
    <row r="1953" spans="1:5">
      <c r="A1953" t="s">
        <v>698</v>
      </c>
      <c r="B1953" s="3">
        <v>42572</v>
      </c>
      <c r="C1953" s="3">
        <v>42572</v>
      </c>
      <c r="D1953" s="3">
        <v>42618</v>
      </c>
      <c r="E1953" t="str">
        <f>IF(B1953 &lt;&gt; "",( IF(B1953&lt;=var!$F$1, "1","0")), "-1")</f>
        <v>1</v>
      </c>
    </row>
    <row r="1954" spans="1:5">
      <c r="A1954" t="s">
        <v>1070</v>
      </c>
      <c r="B1954" s="3">
        <v>42429</v>
      </c>
      <c r="C1954" s="3">
        <v>42429</v>
      </c>
      <c r="D1954" s="3">
        <v>42471</v>
      </c>
      <c r="E1954" t="str">
        <f>IF(B1954 &lt;&gt; "",( IF(B1954&lt;=var!$F$1, "1","0")), "-1")</f>
        <v>1</v>
      </c>
    </row>
    <row r="1955" spans="1:5">
      <c r="A1955" t="s">
        <v>1595</v>
      </c>
      <c r="B1955" s="3">
        <v>42576</v>
      </c>
      <c r="C1955" s="3">
        <v>42576</v>
      </c>
      <c r="D1955" s="3">
        <v>42618</v>
      </c>
      <c r="E1955" t="str">
        <f>IF(B1955 &lt;&gt; "",( IF(B1955&lt;=var!$F$1, "1","0")), "-1")</f>
        <v>1</v>
      </c>
    </row>
    <row r="1956" spans="1:5">
      <c r="A1956" t="s">
        <v>699</v>
      </c>
      <c r="B1956" s="3">
        <v>42572</v>
      </c>
      <c r="C1956" s="3">
        <v>42572</v>
      </c>
      <c r="D1956" s="3">
        <v>42618</v>
      </c>
      <c r="E1956" t="str">
        <f>IF(B1956 &lt;&gt; "",( IF(B1956&lt;=var!$F$1, "1","0")), "-1")</f>
        <v>1</v>
      </c>
    </row>
    <row r="1957" spans="1:5">
      <c r="A1957" t="s">
        <v>1071</v>
      </c>
      <c r="B1957" s="3">
        <v>42578</v>
      </c>
      <c r="C1957" s="3">
        <v>42578</v>
      </c>
      <c r="D1957" s="3">
        <v>42618</v>
      </c>
      <c r="E1957" t="str">
        <f>IF(B1957 &lt;&gt; "",( IF(B1957&lt;=var!$F$1, "1","0")), "-1")</f>
        <v>1</v>
      </c>
    </row>
    <row r="1958" spans="1:5">
      <c r="A1958" t="s">
        <v>700</v>
      </c>
      <c r="B1958" s="3">
        <v>42593</v>
      </c>
      <c r="C1958" s="3">
        <v>42593</v>
      </c>
      <c r="D1958" s="3">
        <v>42618</v>
      </c>
      <c r="E1958" t="str">
        <f>IF(B1958 &lt;&gt; "",( IF(B1958&lt;=var!$F$1, "1","0")), "-1")</f>
        <v>1</v>
      </c>
    </row>
    <row r="1959" spans="1:5">
      <c r="A1959" t="s">
        <v>701</v>
      </c>
      <c r="B1959" s="3">
        <v>42593</v>
      </c>
      <c r="C1959" s="3">
        <v>42593</v>
      </c>
      <c r="D1959" s="3">
        <v>42618</v>
      </c>
      <c r="E1959" t="str">
        <f>IF(B1959 &lt;&gt; "",( IF(B1959&lt;=var!$F$1, "1","0")), "-1")</f>
        <v>1</v>
      </c>
    </row>
    <row r="1960" spans="1:5">
      <c r="A1960" t="s">
        <v>702</v>
      </c>
      <c r="B1960" s="3">
        <v>42593</v>
      </c>
      <c r="C1960" s="3">
        <v>42593</v>
      </c>
      <c r="D1960" s="3">
        <v>42618</v>
      </c>
      <c r="E1960" t="str">
        <f>IF(B1960 &lt;&gt; "",( IF(B1960&lt;=var!$F$1, "1","0")), "-1")</f>
        <v>1</v>
      </c>
    </row>
    <row r="1961" spans="1:5">
      <c r="A1961" t="s">
        <v>703</v>
      </c>
      <c r="B1961" s="3">
        <v>42593</v>
      </c>
      <c r="C1961" s="3">
        <v>42593</v>
      </c>
      <c r="D1961" s="3">
        <v>42618</v>
      </c>
      <c r="E1961" t="str">
        <f>IF(B1961 &lt;&gt; "",( IF(B1961&lt;=var!$F$1, "1","0")), "-1")</f>
        <v>1</v>
      </c>
    </row>
    <row r="1962" spans="1:5">
      <c r="A1962" t="s">
        <v>704</v>
      </c>
      <c r="B1962" s="3">
        <v>42593</v>
      </c>
      <c r="C1962" s="3">
        <v>42593</v>
      </c>
      <c r="D1962" s="3">
        <v>42618</v>
      </c>
      <c r="E1962" t="str">
        <f>IF(B1962 &lt;&gt; "",( IF(B1962&lt;=var!$F$1, "1","0")), "-1")</f>
        <v>1</v>
      </c>
    </row>
    <row r="1963" spans="1:5">
      <c r="A1963" t="s">
        <v>705</v>
      </c>
      <c r="B1963" s="3">
        <v>42593</v>
      </c>
      <c r="C1963" s="3">
        <v>42593</v>
      </c>
      <c r="D1963" s="3">
        <v>42618</v>
      </c>
      <c r="E1963" t="str">
        <f>IF(B1963 &lt;&gt; "",( IF(B1963&lt;=var!$F$1, "1","0")), "-1")</f>
        <v>1</v>
      </c>
    </row>
    <row r="1964" spans="1:5">
      <c r="A1964" t="s">
        <v>706</v>
      </c>
      <c r="B1964" s="3">
        <v>42593</v>
      </c>
      <c r="C1964" s="3">
        <v>42593</v>
      </c>
      <c r="D1964" s="3">
        <v>42618</v>
      </c>
      <c r="E1964" t="str">
        <f>IF(B1964 &lt;&gt; "",( IF(B1964&lt;=var!$F$1, "1","0")), "-1")</f>
        <v>1</v>
      </c>
    </row>
    <row r="1965" spans="1:5">
      <c r="A1965" t="s">
        <v>707</v>
      </c>
      <c r="B1965" s="3">
        <v>42620</v>
      </c>
      <c r="C1965" s="3">
        <v>42620</v>
      </c>
      <c r="D1965" s="3">
        <v>42653</v>
      </c>
      <c r="E1965" t="str">
        <f>IF(B1965 &lt;&gt; "",( IF(B1965&lt;=var!$F$1, "1","0")), "-1")</f>
        <v>0</v>
      </c>
    </row>
    <row r="1966" spans="1:5">
      <c r="A1966" t="s">
        <v>708</v>
      </c>
      <c r="B1966" s="3">
        <v>42576</v>
      </c>
      <c r="C1966" s="3">
        <v>42576</v>
      </c>
      <c r="D1966" s="3">
        <v>42618</v>
      </c>
      <c r="E1966" t="str">
        <f>IF(B1966 &lt;&gt; "",( IF(B1966&lt;=var!$F$1, "1","0")), "-1")</f>
        <v>1</v>
      </c>
    </row>
    <row r="1967" spans="1:5">
      <c r="A1967" t="s">
        <v>710</v>
      </c>
      <c r="B1967" s="3">
        <v>42585</v>
      </c>
      <c r="C1967" s="3">
        <v>42585</v>
      </c>
      <c r="D1967" s="3">
        <v>42618</v>
      </c>
      <c r="E1967" t="str">
        <f>IF(B1967 &lt;&gt; "",( IF(B1967&lt;=var!$F$1, "1","0")), "-1")</f>
        <v>1</v>
      </c>
    </row>
    <row r="1968" spans="1:5">
      <c r="A1968" t="s">
        <v>1358</v>
      </c>
      <c r="B1968" s="3">
        <v>42489</v>
      </c>
      <c r="C1968" s="3">
        <v>42489</v>
      </c>
      <c r="D1968" s="3">
        <v>42527</v>
      </c>
      <c r="E1968" t="str">
        <f>IF(B1968 &lt;&gt; "",( IF(B1968&lt;=var!$F$1, "1","0")), "-1")</f>
        <v>1</v>
      </c>
    </row>
    <row r="1969" spans="1:5">
      <c r="A1969" t="s">
        <v>709</v>
      </c>
      <c r="B1969" s="3">
        <v>42549</v>
      </c>
      <c r="C1969" s="3">
        <v>42549</v>
      </c>
      <c r="D1969" s="3">
        <v>42583</v>
      </c>
      <c r="E1969" t="str">
        <f>IF(B1969 &lt;&gt; "",( IF(B1969&lt;=var!$F$1, "1","0")), "-1")</f>
        <v>1</v>
      </c>
    </row>
    <row r="1970" spans="1:5">
      <c r="A1970" t="s">
        <v>1504</v>
      </c>
      <c r="B1970" s="3">
        <v>42578</v>
      </c>
      <c r="C1970" s="3">
        <v>42578</v>
      </c>
      <c r="D1970" s="3">
        <v>42625</v>
      </c>
      <c r="E1970" t="str">
        <f>IF(B1970 &lt;&gt; "",( IF(B1970&lt;=var!$F$1, "1","0")), "-1")</f>
        <v>1</v>
      </c>
    </row>
    <row r="1971" spans="1:5">
      <c r="A1971" t="s">
        <v>711</v>
      </c>
      <c r="B1971" s="3">
        <v>42593</v>
      </c>
      <c r="C1971" s="3">
        <v>42593</v>
      </c>
      <c r="D1971" s="3">
        <v>42625</v>
      </c>
      <c r="E1971" t="str">
        <f>IF(B1971 &lt;&gt; "",( IF(B1971&lt;=var!$F$1, "1","0")), "-1")</f>
        <v>1</v>
      </c>
    </row>
    <row r="1972" spans="1:5">
      <c r="A1972" t="s">
        <v>712</v>
      </c>
      <c r="B1972" s="3">
        <v>42593</v>
      </c>
      <c r="C1972" s="3">
        <v>42593</v>
      </c>
      <c r="D1972" s="3">
        <v>42625</v>
      </c>
      <c r="E1972" t="str">
        <f>IF(B1972 &lt;&gt; "",( IF(B1972&lt;=var!$F$1, "1","0")), "-1")</f>
        <v>1</v>
      </c>
    </row>
    <row r="1973" spans="1:5">
      <c r="A1973" t="s">
        <v>713</v>
      </c>
      <c r="B1973" s="3">
        <v>42593</v>
      </c>
      <c r="C1973" s="3">
        <v>42593</v>
      </c>
      <c r="D1973" s="3">
        <v>42625</v>
      </c>
      <c r="E1973" t="str">
        <f>IF(B1973 &lt;&gt; "",( IF(B1973&lt;=var!$F$1, "1","0")), "-1")</f>
        <v>1</v>
      </c>
    </row>
    <row r="1974" spans="1:5">
      <c r="A1974" t="s">
        <v>2464</v>
      </c>
      <c r="B1974" s="3">
        <v>42593</v>
      </c>
      <c r="C1974" s="3">
        <v>42593</v>
      </c>
      <c r="D1974" s="3">
        <v>42618</v>
      </c>
      <c r="E1974" t="str">
        <f>IF(B1974 &lt;&gt; "",( IF(B1974&lt;=var!$F$1, "1","0")), "-1")</f>
        <v>1</v>
      </c>
    </row>
    <row r="1975" spans="1:5">
      <c r="A1975" t="s">
        <v>714</v>
      </c>
      <c r="B1975" s="3">
        <v>42585</v>
      </c>
      <c r="C1975" s="3">
        <v>42585</v>
      </c>
      <c r="D1975" s="3">
        <v>42625</v>
      </c>
      <c r="E1975" t="str">
        <f>IF(B1975 &lt;&gt; "",( IF(B1975&lt;=var!$F$1, "1","0")), "-1")</f>
        <v>1</v>
      </c>
    </row>
    <row r="1976" spans="1:5">
      <c r="A1976" t="s">
        <v>715</v>
      </c>
      <c r="B1976" s="3">
        <v>42593</v>
      </c>
      <c r="C1976" s="3">
        <v>42593</v>
      </c>
      <c r="D1976" s="3">
        <v>42625</v>
      </c>
      <c r="E1976" t="str">
        <f>IF(B1976 &lt;&gt; "",( IF(B1976&lt;=var!$F$1, "1","0")), "-1")</f>
        <v>1</v>
      </c>
    </row>
    <row r="1977" spans="1:5">
      <c r="A1977" t="s">
        <v>716</v>
      </c>
      <c r="B1977" s="3">
        <v>42593</v>
      </c>
      <c r="C1977" s="3">
        <v>42593</v>
      </c>
      <c r="D1977" s="3">
        <v>42625</v>
      </c>
      <c r="E1977" t="str">
        <f>IF(B1977 &lt;&gt; "",( IF(B1977&lt;=var!$F$1, "1","0")), "-1")</f>
        <v>1</v>
      </c>
    </row>
    <row r="1978" spans="1:5">
      <c r="A1978" t="s">
        <v>717</v>
      </c>
      <c r="B1978" s="3">
        <v>42593</v>
      </c>
      <c r="C1978" s="3">
        <v>42593</v>
      </c>
      <c r="D1978" s="3">
        <v>42625</v>
      </c>
      <c r="E1978" t="str">
        <f>IF(B1978 &lt;&gt; "",( IF(B1978&lt;=var!$F$1, "1","0")), "-1")</f>
        <v>1</v>
      </c>
    </row>
    <row r="1979" spans="1:5">
      <c r="A1979" t="s">
        <v>718</v>
      </c>
      <c r="B1979" s="3">
        <v>42585</v>
      </c>
      <c r="C1979" s="3">
        <v>42585</v>
      </c>
      <c r="D1979" s="3">
        <v>42625</v>
      </c>
      <c r="E1979" t="str">
        <f>IF(B1979 &lt;&gt; "",( IF(B1979&lt;=var!$F$1, "1","0")), "-1")</f>
        <v>1</v>
      </c>
    </row>
    <row r="1980" spans="1:5">
      <c r="A1980" t="s">
        <v>1221</v>
      </c>
      <c r="B1980" s="3">
        <v>42632</v>
      </c>
      <c r="C1980" s="3">
        <v>42632</v>
      </c>
      <c r="D1980" s="3">
        <v>42653</v>
      </c>
      <c r="E1980" t="str">
        <f>IF(B1980 &lt;&gt; "",( IF(B1980&lt;=var!$F$1, "1","0")), "-1")</f>
        <v>0</v>
      </c>
    </row>
    <row r="1981" spans="1:5">
      <c r="A1981" t="s">
        <v>719</v>
      </c>
      <c r="B1981" s="3"/>
      <c r="C1981" s="3">
        <v>42342</v>
      </c>
      <c r="D1981" s="3">
        <v>42383</v>
      </c>
      <c r="E1981" t="str">
        <f>IF(B1981 &lt;&gt; "",( IF(B1981&lt;=var!$F$1, "1","0")), "-1")</f>
        <v>-1</v>
      </c>
    </row>
    <row r="1982" spans="1:5">
      <c r="A1982" t="s">
        <v>1442</v>
      </c>
      <c r="B1982" s="3">
        <v>42632</v>
      </c>
      <c r="C1982" s="3">
        <v>42632</v>
      </c>
      <c r="D1982" s="3">
        <v>42653</v>
      </c>
      <c r="E1982" t="str">
        <f>IF(B1982 &lt;&gt; "",( IF(B1982&lt;=var!$F$1, "1","0")), "-1")</f>
        <v>0</v>
      </c>
    </row>
    <row r="1983" spans="1:5">
      <c r="A1983" t="s">
        <v>720</v>
      </c>
      <c r="B1983" s="3">
        <v>42620</v>
      </c>
      <c r="C1983" s="3">
        <v>42620</v>
      </c>
      <c r="D1983" s="3">
        <v>42653</v>
      </c>
      <c r="E1983" t="str">
        <f>IF(B1983 &lt;&gt; "",( IF(B1983&lt;=var!$F$1, "1","0")), "-1")</f>
        <v>0</v>
      </c>
    </row>
    <row r="1984" spans="1:5">
      <c r="A1984" t="s">
        <v>721</v>
      </c>
      <c r="B1984" s="3">
        <v>42577</v>
      </c>
      <c r="C1984" s="3">
        <v>42577</v>
      </c>
      <c r="D1984" s="3">
        <v>42625</v>
      </c>
      <c r="E1984" t="str">
        <f>IF(B1984 &lt;&gt; "",( IF(B1984&lt;=var!$F$1, "1","0")), "-1")</f>
        <v>1</v>
      </c>
    </row>
    <row r="1985" spans="1:5">
      <c r="A1985" t="s">
        <v>1505</v>
      </c>
      <c r="B1985" s="3">
        <v>42577</v>
      </c>
      <c r="C1985" s="3">
        <v>42577</v>
      </c>
      <c r="D1985" s="3">
        <v>42625</v>
      </c>
      <c r="E1985" t="str">
        <f>IF(B1985 &lt;&gt; "",( IF(B1985&lt;=var!$F$1, "1","0")), "-1")</f>
        <v>1</v>
      </c>
    </row>
    <row r="1986" spans="1:5">
      <c r="A1986" t="s">
        <v>722</v>
      </c>
      <c r="B1986" s="3">
        <v>42577</v>
      </c>
      <c r="C1986" s="3">
        <v>42577</v>
      </c>
      <c r="D1986" s="3">
        <v>42625</v>
      </c>
      <c r="E1986" t="str">
        <f>IF(B1986 &lt;&gt; "",( IF(B1986&lt;=var!$F$1, "1","0")), "-1")</f>
        <v>1</v>
      </c>
    </row>
    <row r="1987" spans="1:5">
      <c r="A1987" t="s">
        <v>723</v>
      </c>
      <c r="B1987" s="3">
        <v>42577</v>
      </c>
      <c r="C1987" s="3">
        <v>42577</v>
      </c>
      <c r="D1987" s="3">
        <v>42625</v>
      </c>
      <c r="E1987" t="str">
        <f>IF(B1987 &lt;&gt; "",( IF(B1987&lt;=var!$F$1, "1","0")), "-1")</f>
        <v>1</v>
      </c>
    </row>
    <row r="1988" spans="1:5">
      <c r="A1988" t="s">
        <v>724</v>
      </c>
      <c r="B1988" s="3">
        <v>42620</v>
      </c>
      <c r="C1988" s="3">
        <v>42620</v>
      </c>
      <c r="D1988" s="3">
        <v>42653</v>
      </c>
      <c r="E1988" t="str">
        <f>IF(B1988 &lt;&gt; "",( IF(B1988&lt;=var!$F$1, "1","0")), "-1")</f>
        <v>0</v>
      </c>
    </row>
    <row r="1989" spans="1:5">
      <c r="A1989" t="s">
        <v>725</v>
      </c>
      <c r="B1989" s="3">
        <v>42593</v>
      </c>
      <c r="C1989" s="3">
        <v>42593</v>
      </c>
      <c r="D1989" s="3">
        <v>42625</v>
      </c>
      <c r="E1989" t="str">
        <f>IF(B1989 &lt;&gt; "",( IF(B1989&lt;=var!$F$1, "1","0")), "-1")</f>
        <v>1</v>
      </c>
    </row>
    <row r="1990" spans="1:5">
      <c r="A1990" t="s">
        <v>726</v>
      </c>
      <c r="B1990" s="3">
        <v>42593</v>
      </c>
      <c r="C1990" s="3">
        <v>42593</v>
      </c>
      <c r="D1990" s="3">
        <v>42625</v>
      </c>
      <c r="E1990" t="str">
        <f>IF(B1990 &lt;&gt; "",( IF(B1990&lt;=var!$F$1, "1","0")), "-1")</f>
        <v>1</v>
      </c>
    </row>
    <row r="1991" spans="1:5">
      <c r="A1991" t="s">
        <v>727</v>
      </c>
      <c r="B1991" s="3">
        <v>42593</v>
      </c>
      <c r="C1991" s="3">
        <v>42593</v>
      </c>
      <c r="D1991" s="3">
        <v>42625</v>
      </c>
      <c r="E1991" t="str">
        <f>IF(B1991 &lt;&gt; "",( IF(B1991&lt;=var!$F$1, "1","0")), "-1")</f>
        <v>1</v>
      </c>
    </row>
    <row r="1992" spans="1:5">
      <c r="A1992" t="s">
        <v>728</v>
      </c>
      <c r="B1992" s="3">
        <v>42585</v>
      </c>
      <c r="C1992" s="3">
        <v>42585</v>
      </c>
      <c r="D1992" s="3">
        <v>42625</v>
      </c>
      <c r="E1992" t="str">
        <f>IF(B1992 &lt;&gt; "",( IF(B1992&lt;=var!$F$1, "1","0")), "-1")</f>
        <v>1</v>
      </c>
    </row>
    <row r="1993" spans="1:5">
      <c r="A1993" t="s">
        <v>729</v>
      </c>
      <c r="B1993" s="3">
        <v>42585</v>
      </c>
      <c r="C1993" s="3">
        <v>42585</v>
      </c>
      <c r="D1993" s="3">
        <v>42625</v>
      </c>
      <c r="E1993" t="str">
        <f>IF(B1993 &lt;&gt; "",( IF(B1993&lt;=var!$F$1, "1","0")), "-1")</f>
        <v>1</v>
      </c>
    </row>
    <row r="1994" spans="1:5">
      <c r="A1994" t="s">
        <v>1596</v>
      </c>
      <c r="B1994" s="3">
        <v>42621</v>
      </c>
      <c r="C1994" s="3">
        <v>42621</v>
      </c>
      <c r="D1994" s="3">
        <v>42653</v>
      </c>
      <c r="E1994" t="str">
        <f>IF(B1994 &lt;&gt; "",( IF(B1994&lt;=var!$F$1, "1","0")), "-1")</f>
        <v>0</v>
      </c>
    </row>
    <row r="1995" spans="1:5">
      <c r="A1995" t="s">
        <v>5033</v>
      </c>
      <c r="B1995" s="3">
        <v>42621</v>
      </c>
      <c r="C1995" s="3">
        <v>42621</v>
      </c>
      <c r="D1995" s="3">
        <v>42653</v>
      </c>
      <c r="E1995" t="str">
        <f>IF(B1995 &lt;&gt; "",( IF(B1995&lt;=var!$F$1, "1","0")), "-1")</f>
        <v>0</v>
      </c>
    </row>
    <row r="1996" spans="1:5">
      <c r="A1996" t="s">
        <v>730</v>
      </c>
      <c r="B1996" s="3">
        <v>42447</v>
      </c>
      <c r="C1996" s="3">
        <v>42447</v>
      </c>
      <c r="D1996" s="3">
        <v>42478</v>
      </c>
      <c r="E1996" t="str">
        <f>IF(B1996 &lt;&gt; "",( IF(B1996&lt;=var!$F$1, "1","0")), "-1")</f>
        <v>1</v>
      </c>
    </row>
    <row r="1997" spans="1:5">
      <c r="A1997" t="s">
        <v>731</v>
      </c>
      <c r="B1997" s="3">
        <v>42615</v>
      </c>
      <c r="C1997" s="3">
        <v>42615</v>
      </c>
      <c r="D1997" s="3">
        <v>42653</v>
      </c>
      <c r="E1997" t="str">
        <f>IF(B1997 &lt;&gt; "",( IF(B1997&lt;=var!$F$1, "1","0")), "-1")</f>
        <v>0</v>
      </c>
    </row>
    <row r="1998" spans="1:5">
      <c r="A1998" t="s">
        <v>732</v>
      </c>
      <c r="B1998" s="3">
        <v>42620</v>
      </c>
      <c r="C1998" s="3">
        <v>42620</v>
      </c>
      <c r="D1998" s="3">
        <v>42653</v>
      </c>
      <c r="E1998" t="str">
        <f>IF(B1998 &lt;&gt; "",( IF(B1998&lt;=var!$F$1, "1","0")), "-1")</f>
        <v>0</v>
      </c>
    </row>
    <row r="1999" spans="1:5">
      <c r="A1999" t="s">
        <v>734</v>
      </c>
      <c r="B1999" s="3">
        <v>42620</v>
      </c>
      <c r="C1999" s="3">
        <v>42620</v>
      </c>
      <c r="D1999" s="3">
        <v>42653</v>
      </c>
      <c r="E1999" t="str">
        <f>IF(B1999 &lt;&gt; "",( IF(B1999&lt;=var!$F$1, "1","0")), "-1")</f>
        <v>0</v>
      </c>
    </row>
    <row r="2000" spans="1:5">
      <c r="A2000" t="s">
        <v>737</v>
      </c>
      <c r="B2000" s="3">
        <v>42613</v>
      </c>
      <c r="C2000" s="3">
        <v>42613</v>
      </c>
      <c r="D2000" s="3">
        <v>42653</v>
      </c>
      <c r="E2000" t="str">
        <f>IF(B2000 &lt;&gt; "",( IF(B2000&lt;=var!$F$1, "1","0")), "-1")</f>
        <v>0</v>
      </c>
    </row>
    <row r="2001" spans="1:5">
      <c r="A2001" t="s">
        <v>907</v>
      </c>
      <c r="B2001" s="3">
        <v>42569</v>
      </c>
      <c r="C2001" s="3">
        <v>42569</v>
      </c>
      <c r="D2001" s="3">
        <v>42625</v>
      </c>
      <c r="E2001" t="str">
        <f>IF(B2001 &lt;&gt; "",( IF(B2001&lt;=var!$F$1, "1","0")), "-1")</f>
        <v>1</v>
      </c>
    </row>
    <row r="2002" spans="1:5">
      <c r="A2002" t="s">
        <v>908</v>
      </c>
      <c r="B2002" s="3">
        <v>42597</v>
      </c>
      <c r="C2002" s="3">
        <v>42597</v>
      </c>
      <c r="D2002" s="3">
        <v>42625</v>
      </c>
      <c r="E2002" t="str">
        <f>IF(B2002 &lt;&gt; "",( IF(B2002&lt;=var!$F$1, "1","0")), "-1")</f>
        <v>1</v>
      </c>
    </row>
    <row r="2003" spans="1:5">
      <c r="A2003" t="s">
        <v>909</v>
      </c>
      <c r="B2003" s="3">
        <v>42569</v>
      </c>
      <c r="C2003" s="3">
        <v>42569</v>
      </c>
      <c r="D2003" s="3">
        <v>42625</v>
      </c>
      <c r="E2003" t="str">
        <f>IF(B2003 &lt;&gt; "",( IF(B2003&lt;=var!$F$1, "1","0")), "-1")</f>
        <v>1</v>
      </c>
    </row>
    <row r="2004" spans="1:5">
      <c r="A2004" t="s">
        <v>910</v>
      </c>
      <c r="B2004" s="3">
        <v>42597</v>
      </c>
      <c r="C2004" s="3">
        <v>42597</v>
      </c>
      <c r="D2004" s="3">
        <v>42625</v>
      </c>
      <c r="E2004" t="str">
        <f>IF(B2004 &lt;&gt; "",( IF(B2004&lt;=var!$F$1, "1","0")), "-1")</f>
        <v>1</v>
      </c>
    </row>
    <row r="2005" spans="1:5">
      <c r="A2005" t="s">
        <v>903</v>
      </c>
      <c r="B2005" s="3">
        <v>42569</v>
      </c>
      <c r="C2005" s="3">
        <v>42569</v>
      </c>
      <c r="D2005" s="3">
        <v>42625</v>
      </c>
      <c r="E2005" t="str">
        <f>IF(B2005 &lt;&gt; "",( IF(B2005&lt;=var!$F$1, "1","0")), "-1")</f>
        <v>1</v>
      </c>
    </row>
    <row r="2006" spans="1:5">
      <c r="A2006" t="s">
        <v>904</v>
      </c>
      <c r="B2006" s="3">
        <v>42569</v>
      </c>
      <c r="C2006" s="3">
        <v>42569</v>
      </c>
      <c r="D2006" s="3">
        <v>42625</v>
      </c>
      <c r="E2006" t="str">
        <f>IF(B2006 &lt;&gt; "",( IF(B2006&lt;=var!$F$1, "1","0")), "-1")</f>
        <v>1</v>
      </c>
    </row>
    <row r="2007" spans="1:5">
      <c r="A2007" t="s">
        <v>905</v>
      </c>
      <c r="B2007" s="3">
        <v>42569</v>
      </c>
      <c r="C2007" s="3">
        <v>42569</v>
      </c>
      <c r="D2007" s="3">
        <v>42625</v>
      </c>
      <c r="E2007" t="str">
        <f>IF(B2007 &lt;&gt; "",( IF(B2007&lt;=var!$F$1, "1","0")), "-1")</f>
        <v>1</v>
      </c>
    </row>
    <row r="2008" spans="1:5">
      <c r="A2008" t="s">
        <v>906</v>
      </c>
      <c r="B2008" s="3">
        <v>42597</v>
      </c>
      <c r="C2008" s="3">
        <v>42597</v>
      </c>
      <c r="D2008" s="3">
        <v>42625</v>
      </c>
      <c r="E2008" t="str">
        <f>IF(B2008 &lt;&gt; "",( IF(B2008&lt;=var!$F$1, "1","0")), "-1")</f>
        <v>1</v>
      </c>
    </row>
    <row r="2009" spans="1:5">
      <c r="A2009" t="s">
        <v>911</v>
      </c>
      <c r="B2009" s="3">
        <v>42569</v>
      </c>
      <c r="C2009" s="3">
        <v>42569</v>
      </c>
      <c r="D2009" s="3">
        <v>42625</v>
      </c>
      <c r="E2009" t="str">
        <f>IF(B2009 &lt;&gt; "",( IF(B2009&lt;=var!$F$1, "1","0")), "-1")</f>
        <v>1</v>
      </c>
    </row>
    <row r="2010" spans="1:5">
      <c r="A2010" t="s">
        <v>912</v>
      </c>
      <c r="B2010" s="3">
        <v>42569</v>
      </c>
      <c r="C2010" s="3">
        <v>42569</v>
      </c>
      <c r="D2010" s="3">
        <v>42625</v>
      </c>
      <c r="E2010" t="str">
        <f>IF(B2010 &lt;&gt; "",( IF(B2010&lt;=var!$F$1, "1","0")), "-1")</f>
        <v>1</v>
      </c>
    </row>
    <row r="2011" spans="1:5">
      <c r="A2011" t="s">
        <v>913</v>
      </c>
      <c r="B2011" s="3">
        <v>42569</v>
      </c>
      <c r="C2011" s="3">
        <v>42569</v>
      </c>
      <c r="D2011" s="3">
        <v>42625</v>
      </c>
      <c r="E2011" t="str">
        <f>IF(B2011 &lt;&gt; "",( IF(B2011&lt;=var!$F$1, "1","0")), "-1")</f>
        <v>1</v>
      </c>
    </row>
    <row r="2012" spans="1:5">
      <c r="A2012" t="s">
        <v>914</v>
      </c>
      <c r="B2012" s="3">
        <v>42597</v>
      </c>
      <c r="C2012" s="3">
        <v>42597</v>
      </c>
      <c r="D2012" s="3">
        <v>42625</v>
      </c>
      <c r="E2012" t="str">
        <f>IF(B2012 &lt;&gt; "",( IF(B2012&lt;=var!$F$1, "1","0")), "-1")</f>
        <v>1</v>
      </c>
    </row>
    <row r="2013" spans="1:5">
      <c r="A2013" t="s">
        <v>915</v>
      </c>
      <c r="B2013" s="3">
        <v>42569</v>
      </c>
      <c r="C2013" s="3">
        <v>42569</v>
      </c>
      <c r="D2013" s="3">
        <v>42625</v>
      </c>
      <c r="E2013" t="str">
        <f>IF(B2013 &lt;&gt; "",( IF(B2013&lt;=var!$F$1, "1","0")), "-1")</f>
        <v>1</v>
      </c>
    </row>
    <row r="2014" spans="1:5">
      <c r="A2014" t="s">
        <v>916</v>
      </c>
      <c r="B2014" s="3">
        <v>42569</v>
      </c>
      <c r="C2014" s="3">
        <v>42569</v>
      </c>
      <c r="D2014" s="3">
        <v>42625</v>
      </c>
      <c r="E2014" t="str">
        <f>IF(B2014 &lt;&gt; "",( IF(B2014&lt;=var!$F$1, "1","0")), "-1")</f>
        <v>1</v>
      </c>
    </row>
    <row r="2015" spans="1:5">
      <c r="A2015" t="s">
        <v>917</v>
      </c>
      <c r="B2015" s="3">
        <v>42569</v>
      </c>
      <c r="C2015" s="3">
        <v>42569</v>
      </c>
      <c r="D2015" s="3">
        <v>42625</v>
      </c>
      <c r="E2015" t="str">
        <f>IF(B2015 &lt;&gt; "",( IF(B2015&lt;=var!$F$1, "1","0")), "-1")</f>
        <v>1</v>
      </c>
    </row>
    <row r="2016" spans="1:5">
      <c r="A2016" t="s">
        <v>918</v>
      </c>
      <c r="B2016" s="3">
        <v>42597</v>
      </c>
      <c r="C2016" s="3">
        <v>42597</v>
      </c>
      <c r="D2016" s="3">
        <v>42625</v>
      </c>
      <c r="E2016" t="str">
        <f>IF(B2016 &lt;&gt; "",( IF(B2016&lt;=var!$F$1, "1","0")), "-1")</f>
        <v>1</v>
      </c>
    </row>
    <row r="2017" spans="1:5">
      <c r="A2017" t="s">
        <v>1072</v>
      </c>
      <c r="B2017" s="3">
        <v>42578</v>
      </c>
      <c r="C2017" s="3">
        <v>42578</v>
      </c>
      <c r="D2017" s="3">
        <v>42639</v>
      </c>
      <c r="E2017" t="str">
        <f>IF(B2017 &lt;&gt; "",( IF(B2017&lt;=var!$F$1, "1","0")), "-1")</f>
        <v>1</v>
      </c>
    </row>
    <row r="2018" spans="1:5">
      <c r="A2018" t="s">
        <v>1073</v>
      </c>
      <c r="B2018" s="3">
        <v>42578</v>
      </c>
      <c r="C2018" s="3">
        <v>42578</v>
      </c>
      <c r="D2018" s="3">
        <v>42639</v>
      </c>
      <c r="E2018" t="str">
        <f>IF(B2018 &lt;&gt; "",( IF(B2018&lt;=var!$F$1, "1","0")), "-1")</f>
        <v>1</v>
      </c>
    </row>
    <row r="2019" spans="1:5">
      <c r="A2019" t="s">
        <v>739</v>
      </c>
      <c r="B2019" s="3">
        <v>42578</v>
      </c>
      <c r="C2019" s="3">
        <v>42578</v>
      </c>
      <c r="D2019" s="3">
        <v>42639</v>
      </c>
      <c r="E2019" t="str">
        <f>IF(B2019 &lt;&gt; "",( IF(B2019&lt;=var!$F$1, "1","0")), "-1")</f>
        <v>1</v>
      </c>
    </row>
    <row r="2020" spans="1:5">
      <c r="A2020" t="s">
        <v>1074</v>
      </c>
      <c r="B2020" s="3">
        <v>42578</v>
      </c>
      <c r="C2020" s="3">
        <v>42578</v>
      </c>
      <c r="D2020" s="3">
        <v>42639</v>
      </c>
      <c r="E2020" t="str">
        <f>IF(B2020 &lt;&gt; "",( IF(B2020&lt;=var!$F$1, "1","0")), "-1")</f>
        <v>1</v>
      </c>
    </row>
    <row r="2021" spans="1:5">
      <c r="A2021" t="s">
        <v>1075</v>
      </c>
      <c r="B2021" s="3">
        <v>42578</v>
      </c>
      <c r="C2021" s="3">
        <v>42578</v>
      </c>
      <c r="D2021" s="3">
        <v>42639</v>
      </c>
      <c r="E2021" t="str">
        <f>IF(B2021 &lt;&gt; "",( IF(B2021&lt;=var!$F$1, "1","0")), "-1")</f>
        <v>1</v>
      </c>
    </row>
    <row r="2022" spans="1:5">
      <c r="A2022" t="s">
        <v>1076</v>
      </c>
      <c r="B2022" s="3">
        <v>42611</v>
      </c>
      <c r="C2022" s="3">
        <v>42611</v>
      </c>
      <c r="D2022" s="3">
        <v>42653</v>
      </c>
      <c r="E2022" t="str">
        <f>IF(B2022 &lt;&gt; "",( IF(B2022&lt;=var!$F$1, "1","0")), "-1")</f>
        <v>0</v>
      </c>
    </row>
    <row r="2023" spans="1:5">
      <c r="A2023" t="s">
        <v>740</v>
      </c>
      <c r="B2023" s="3">
        <v>42578</v>
      </c>
      <c r="C2023" s="3">
        <v>42578</v>
      </c>
      <c r="D2023" s="3">
        <v>42639</v>
      </c>
      <c r="E2023" t="str">
        <f>IF(B2023 &lt;&gt; "",( IF(B2023&lt;=var!$F$1, "1","0")), "-1")</f>
        <v>1</v>
      </c>
    </row>
    <row r="2024" spans="1:5">
      <c r="A2024" t="s">
        <v>741</v>
      </c>
      <c r="B2024" s="3">
        <v>42578</v>
      </c>
      <c r="C2024" s="3">
        <v>42578</v>
      </c>
      <c r="D2024" s="3">
        <v>42639</v>
      </c>
      <c r="E2024" t="str">
        <f>IF(B2024 &lt;&gt; "",( IF(B2024&lt;=var!$F$1, "1","0")), "-1")</f>
        <v>1</v>
      </c>
    </row>
    <row r="2025" spans="1:5">
      <c r="A2025" t="s">
        <v>742</v>
      </c>
      <c r="B2025" s="3">
        <v>42586</v>
      </c>
      <c r="C2025" s="3">
        <v>42586</v>
      </c>
      <c r="D2025" s="3">
        <v>42639</v>
      </c>
      <c r="E2025" t="str">
        <f>IF(B2025 &lt;&gt; "",( IF(B2025&lt;=var!$F$1, "1","0")), "-1")</f>
        <v>1</v>
      </c>
    </row>
    <row r="2026" spans="1:5">
      <c r="A2026" t="s">
        <v>743</v>
      </c>
      <c r="B2026" s="3">
        <v>42578</v>
      </c>
      <c r="C2026" s="3">
        <v>42578</v>
      </c>
      <c r="D2026" s="3">
        <v>42639</v>
      </c>
      <c r="E2026" t="str">
        <f>IF(B2026 &lt;&gt; "",( IF(B2026&lt;=var!$F$1, "1","0")), "-1")</f>
        <v>1</v>
      </c>
    </row>
    <row r="2027" spans="1:5">
      <c r="A2027" t="s">
        <v>744</v>
      </c>
      <c r="B2027" s="3">
        <v>42578</v>
      </c>
      <c r="C2027" s="3">
        <v>42578</v>
      </c>
      <c r="D2027" s="3">
        <v>42639</v>
      </c>
      <c r="E2027" t="str">
        <f>IF(B2027 &lt;&gt; "",( IF(B2027&lt;=var!$F$1, "1","0")), "-1")</f>
        <v>1</v>
      </c>
    </row>
    <row r="2028" spans="1:5">
      <c r="A2028" t="s">
        <v>745</v>
      </c>
      <c r="B2028" s="3">
        <v>42578</v>
      </c>
      <c r="C2028" s="3">
        <v>42578</v>
      </c>
      <c r="D2028" s="3">
        <v>42639</v>
      </c>
      <c r="E2028" t="str">
        <f>IF(B2028 &lt;&gt; "",( IF(B2028&lt;=var!$F$1, "1","0")), "-1")</f>
        <v>1</v>
      </c>
    </row>
    <row r="2029" spans="1:5">
      <c r="A2029" t="s">
        <v>1077</v>
      </c>
      <c r="B2029" s="3">
        <v>42632</v>
      </c>
      <c r="C2029" s="3">
        <v>42632</v>
      </c>
      <c r="D2029" s="3">
        <v>42653</v>
      </c>
      <c r="E2029" t="str">
        <f>IF(B2029 &lt;&gt; "",( IF(B2029&lt;=var!$F$1, "1","0")), "-1")</f>
        <v>0</v>
      </c>
    </row>
    <row r="2030" spans="1:5">
      <c r="A2030" t="s">
        <v>1078</v>
      </c>
      <c r="B2030" s="3">
        <v>42578</v>
      </c>
      <c r="C2030" s="3">
        <v>42578</v>
      </c>
      <c r="D2030" s="3">
        <v>42639</v>
      </c>
      <c r="E2030" t="str">
        <f>IF(B2030 &lt;&gt; "",( IF(B2030&lt;=var!$F$1, "1","0")), "-1")</f>
        <v>1</v>
      </c>
    </row>
    <row r="2031" spans="1:5">
      <c r="A2031" t="s">
        <v>746</v>
      </c>
      <c r="B2031" s="3">
        <v>42578</v>
      </c>
      <c r="C2031" s="3">
        <v>42578</v>
      </c>
      <c r="D2031" s="3">
        <v>42639</v>
      </c>
      <c r="E2031" t="str">
        <f>IF(B2031 &lt;&gt; "",( IF(B2031&lt;=var!$F$1, "1","0")), "-1")</f>
        <v>1</v>
      </c>
    </row>
    <row r="2032" spans="1:5">
      <c r="A2032" t="s">
        <v>2415</v>
      </c>
      <c r="B2032" s="3">
        <v>42593</v>
      </c>
      <c r="C2032" s="3">
        <v>42593</v>
      </c>
      <c r="D2032" s="3">
        <v>42625</v>
      </c>
      <c r="E2032" t="str">
        <f>IF(B2032 &lt;&gt; "",( IF(B2032&lt;=var!$F$1, "1","0")), "-1")</f>
        <v>1</v>
      </c>
    </row>
    <row r="2033" spans="1:5">
      <c r="A2033" t="s">
        <v>1079</v>
      </c>
      <c r="B2033" s="3">
        <v>42578</v>
      </c>
      <c r="C2033" s="3">
        <v>42578</v>
      </c>
      <c r="D2033" s="3">
        <v>42639</v>
      </c>
      <c r="E2033" t="str">
        <f>IF(B2033 &lt;&gt; "",( IF(B2033&lt;=var!$F$1, "1","0")), "-1")</f>
        <v>1</v>
      </c>
    </row>
    <row r="2034" spans="1:5">
      <c r="A2034" t="s">
        <v>747</v>
      </c>
      <c r="B2034" s="3">
        <v>42578</v>
      </c>
      <c r="C2034" s="3">
        <v>42578</v>
      </c>
      <c r="D2034" s="3">
        <v>42639</v>
      </c>
      <c r="E2034" t="str">
        <f>IF(B2034 &lt;&gt; "",( IF(B2034&lt;=var!$F$1, "1","0")), "-1")</f>
        <v>1</v>
      </c>
    </row>
    <row r="2035" spans="1:5">
      <c r="A2035" t="s">
        <v>748</v>
      </c>
      <c r="B2035" s="3">
        <v>42578</v>
      </c>
      <c r="C2035" s="3">
        <v>42578</v>
      </c>
      <c r="D2035" s="3">
        <v>42639</v>
      </c>
      <c r="E2035" t="str">
        <f>IF(B2035 &lt;&gt; "",( IF(B2035&lt;=var!$F$1, "1","0")), "-1")</f>
        <v>1</v>
      </c>
    </row>
    <row r="2036" spans="1:5">
      <c r="A2036" t="s">
        <v>1080</v>
      </c>
      <c r="B2036" s="3">
        <v>42578</v>
      </c>
      <c r="C2036" s="3">
        <v>42578</v>
      </c>
      <c r="D2036" s="3">
        <v>42639</v>
      </c>
      <c r="E2036" t="str">
        <f>IF(B2036 &lt;&gt; "",( IF(B2036&lt;=var!$F$1, "1","0")), "-1")</f>
        <v>1</v>
      </c>
    </row>
    <row r="2037" spans="1:5">
      <c r="A2037" t="s">
        <v>5034</v>
      </c>
      <c r="B2037" s="3">
        <v>42590</v>
      </c>
      <c r="C2037" s="3">
        <v>42590</v>
      </c>
      <c r="D2037" s="3">
        <v>42625</v>
      </c>
      <c r="E2037" t="str">
        <f>IF(B2037 &lt;&gt; "",( IF(B2037&lt;=var!$F$1, "1","0")), "-1")</f>
        <v>1</v>
      </c>
    </row>
    <row r="2038" spans="1:5">
      <c r="A2038" t="s">
        <v>1081</v>
      </c>
      <c r="B2038" s="3">
        <v>42578</v>
      </c>
      <c r="C2038" s="3">
        <v>42578</v>
      </c>
      <c r="D2038" s="3">
        <v>42639</v>
      </c>
      <c r="E2038" t="str">
        <f>IF(B2038 &lt;&gt; "",( IF(B2038&lt;=var!$F$1, "1","0")), "-1")</f>
        <v>1</v>
      </c>
    </row>
    <row r="2039" spans="1:5">
      <c r="A2039" t="s">
        <v>236</v>
      </c>
      <c r="B2039" s="3">
        <v>42531</v>
      </c>
      <c r="C2039" s="3">
        <v>42531</v>
      </c>
      <c r="D2039" s="3">
        <v>42579</v>
      </c>
      <c r="E2039" t="str">
        <f>IF(B2039 &lt;&gt; "",( IF(B2039&lt;=var!$F$1, "1","0")), "-1")</f>
        <v>1</v>
      </c>
    </row>
    <row r="2040" spans="1:5">
      <c r="A2040" t="s">
        <v>237</v>
      </c>
      <c r="B2040" s="3">
        <v>42531</v>
      </c>
      <c r="C2040" s="3">
        <v>42531</v>
      </c>
      <c r="D2040" s="3">
        <v>42579</v>
      </c>
      <c r="E2040" t="str">
        <f>IF(B2040 &lt;&gt; "",( IF(B2040&lt;=var!$F$1, "1","0")), "-1")</f>
        <v>1</v>
      </c>
    </row>
    <row r="2041" spans="1:5">
      <c r="A2041" t="s">
        <v>749</v>
      </c>
      <c r="B2041" s="3">
        <v>42531</v>
      </c>
      <c r="C2041" s="3">
        <v>42531</v>
      </c>
      <c r="D2041" s="3">
        <v>42579</v>
      </c>
      <c r="E2041" t="str">
        <f>IF(B2041 &lt;&gt; "",( IF(B2041&lt;=var!$F$1, "1","0")), "-1")</f>
        <v>1</v>
      </c>
    </row>
    <row r="2042" spans="1:5">
      <c r="A2042" t="s">
        <v>751</v>
      </c>
      <c r="B2042" s="3">
        <v>42531</v>
      </c>
      <c r="C2042" s="3">
        <v>42531</v>
      </c>
      <c r="D2042" s="3">
        <v>42579</v>
      </c>
      <c r="E2042" t="str">
        <f>IF(B2042 &lt;&gt; "",( IF(B2042&lt;=var!$F$1, "1","0")), "-1")</f>
        <v>1</v>
      </c>
    </row>
    <row r="2043" spans="1:5">
      <c r="A2043" t="s">
        <v>752</v>
      </c>
      <c r="B2043" s="3">
        <v>42446</v>
      </c>
      <c r="C2043" s="3">
        <v>42446</v>
      </c>
      <c r="D2043" s="3">
        <v>42486</v>
      </c>
      <c r="E2043" t="str">
        <f>IF(B2043 &lt;&gt; "",( IF(B2043&lt;=var!$F$1, "1","0")), "-1")</f>
        <v>1</v>
      </c>
    </row>
    <row r="2044" spans="1:5">
      <c r="A2044" t="s">
        <v>753</v>
      </c>
      <c r="B2044" s="3">
        <v>42446</v>
      </c>
      <c r="C2044" s="3">
        <v>42446</v>
      </c>
      <c r="D2044" s="3">
        <v>42486</v>
      </c>
      <c r="E2044" t="str">
        <f>IF(B2044 &lt;&gt; "",( IF(B2044&lt;=var!$F$1, "1","0")), "-1")</f>
        <v>1</v>
      </c>
    </row>
    <row r="2045" spans="1:5">
      <c r="A2045" t="s">
        <v>2040</v>
      </c>
      <c r="B2045" s="3">
        <v>42529</v>
      </c>
      <c r="C2045" s="3">
        <v>42529</v>
      </c>
      <c r="D2045" s="3">
        <v>42632</v>
      </c>
      <c r="E2045" t="str">
        <f>IF(B2045 &lt;&gt; "",( IF(B2045&lt;=var!$F$1, "1","0")), "-1")</f>
        <v>1</v>
      </c>
    </row>
    <row r="2046" spans="1:5">
      <c r="A2046" t="s">
        <v>754</v>
      </c>
      <c r="B2046" s="3">
        <v>42446</v>
      </c>
      <c r="C2046" s="3">
        <v>42446</v>
      </c>
      <c r="D2046" s="3">
        <v>42486</v>
      </c>
      <c r="E2046" t="str">
        <f>IF(B2046 &lt;&gt; "",( IF(B2046&lt;=var!$F$1, "1","0")), "-1")</f>
        <v>1</v>
      </c>
    </row>
    <row r="2047" spans="1:5">
      <c r="A2047" t="s">
        <v>2041</v>
      </c>
      <c r="B2047" s="3">
        <v>42528</v>
      </c>
      <c r="C2047" s="3">
        <v>42528</v>
      </c>
      <c r="D2047" s="3">
        <v>42555</v>
      </c>
      <c r="E2047" t="str">
        <f>IF(B2047 &lt;&gt; "",( IF(B2047&lt;=var!$F$1, "1","0")), "-1")</f>
        <v>1</v>
      </c>
    </row>
    <row r="2048" spans="1:5">
      <c r="A2048" t="s">
        <v>755</v>
      </c>
      <c r="B2048" s="3">
        <v>42446</v>
      </c>
      <c r="C2048" s="3">
        <v>42446</v>
      </c>
      <c r="D2048" s="3">
        <v>42486</v>
      </c>
      <c r="E2048" t="str">
        <f>IF(B2048 &lt;&gt; "",( IF(B2048&lt;=var!$F$1, "1","0")), "-1")</f>
        <v>1</v>
      </c>
    </row>
    <row r="2049" spans="1:5">
      <c r="A2049" t="s">
        <v>756</v>
      </c>
      <c r="B2049" s="3">
        <v>42552</v>
      </c>
      <c r="C2049" s="3">
        <v>42552</v>
      </c>
      <c r="D2049" s="3">
        <v>42605</v>
      </c>
      <c r="E2049" t="str">
        <f>IF(B2049 &lt;&gt; "",( IF(B2049&lt;=var!$F$1, "1","0")), "-1")</f>
        <v>1</v>
      </c>
    </row>
    <row r="2050" spans="1:5">
      <c r="A2050" t="s">
        <v>2042</v>
      </c>
      <c r="B2050" s="3">
        <v>42515</v>
      </c>
      <c r="C2050" s="3">
        <v>42515</v>
      </c>
      <c r="D2050" s="3">
        <v>42555</v>
      </c>
      <c r="E2050" t="str">
        <f>IF(B2050 &lt;&gt; "",( IF(B2050&lt;=var!$F$1, "1","0")), "-1")</f>
        <v>1</v>
      </c>
    </row>
    <row r="2051" spans="1:5">
      <c r="A2051" t="s">
        <v>757</v>
      </c>
      <c r="B2051" s="3">
        <v>42530</v>
      </c>
      <c r="C2051" s="3">
        <v>42530</v>
      </c>
      <c r="D2051" s="3">
        <v>42555</v>
      </c>
      <c r="E2051" t="str">
        <f>IF(B2051 &lt;&gt; "",( IF(B2051&lt;=var!$F$1, "1","0")), "-1")</f>
        <v>1</v>
      </c>
    </row>
    <row r="2052" spans="1:5">
      <c r="A2052" t="s">
        <v>758</v>
      </c>
      <c r="B2052" s="3">
        <v>42531</v>
      </c>
      <c r="C2052" s="3">
        <v>42531</v>
      </c>
      <c r="D2052" s="3">
        <v>42579</v>
      </c>
      <c r="E2052" t="str">
        <f>IF(B2052 &lt;&gt; "",( IF(B2052&lt;=var!$F$1, "1","0")), "-1")</f>
        <v>1</v>
      </c>
    </row>
    <row r="2053" spans="1:5">
      <c r="A2053" t="s">
        <v>759</v>
      </c>
      <c r="B2053" s="3">
        <v>42446</v>
      </c>
      <c r="C2053" s="3">
        <v>42446</v>
      </c>
      <c r="D2053" s="3">
        <v>42486</v>
      </c>
      <c r="E2053" t="str">
        <f>IF(B2053 &lt;&gt; "",( IF(B2053&lt;=var!$F$1, "1","0")), "-1")</f>
        <v>1</v>
      </c>
    </row>
    <row r="2054" spans="1:5">
      <c r="A2054" t="s">
        <v>1222</v>
      </c>
      <c r="B2054" s="3">
        <v>42446</v>
      </c>
      <c r="C2054" s="3">
        <v>42446</v>
      </c>
      <c r="D2054" s="3">
        <v>42486</v>
      </c>
      <c r="E2054" t="str">
        <f>IF(B2054 &lt;&gt; "",( IF(B2054&lt;=var!$F$1, "1","0")), "-1")</f>
        <v>1</v>
      </c>
    </row>
    <row r="2055" spans="1:5">
      <c r="A2055" t="s">
        <v>760</v>
      </c>
      <c r="B2055" s="3">
        <v>42515</v>
      </c>
      <c r="C2055" s="3">
        <v>42515</v>
      </c>
      <c r="D2055" s="3">
        <v>42555</v>
      </c>
      <c r="E2055" t="str">
        <f>IF(B2055 &lt;&gt; "",( IF(B2055&lt;=var!$F$1, "1","0")), "-1")</f>
        <v>1</v>
      </c>
    </row>
    <row r="2056" spans="1:5">
      <c r="A2056" t="s">
        <v>761</v>
      </c>
      <c r="B2056" s="3">
        <v>42446</v>
      </c>
      <c r="C2056" s="3">
        <v>42446</v>
      </c>
      <c r="D2056" s="3">
        <v>42486</v>
      </c>
      <c r="E2056" t="str">
        <f>IF(B2056 &lt;&gt; "",( IF(B2056&lt;=var!$F$1, "1","0")), "-1")</f>
        <v>1</v>
      </c>
    </row>
    <row r="2057" spans="1:5">
      <c r="A2057" t="s">
        <v>762</v>
      </c>
      <c r="B2057" s="3">
        <v>42446</v>
      </c>
      <c r="C2057" s="3">
        <v>42446</v>
      </c>
      <c r="D2057" s="3">
        <v>42486</v>
      </c>
      <c r="E2057" t="str">
        <f>IF(B2057 &lt;&gt; "",( IF(B2057&lt;=var!$F$1, "1","0")), "-1")</f>
        <v>1</v>
      </c>
    </row>
    <row r="2058" spans="1:5">
      <c r="A2058" t="s">
        <v>5292</v>
      </c>
      <c r="B2058" s="3">
        <v>42531</v>
      </c>
      <c r="C2058" s="3">
        <v>42531</v>
      </c>
      <c r="D2058" s="3">
        <v>42611</v>
      </c>
      <c r="E2058" t="str">
        <f>IF(B2058 &lt;&gt; "",( IF(B2058&lt;=var!$F$1, "1","0")), "-1")</f>
        <v>1</v>
      </c>
    </row>
    <row r="2059" spans="1:5">
      <c r="A2059" t="s">
        <v>5293</v>
      </c>
      <c r="B2059" s="3">
        <v>42460</v>
      </c>
      <c r="C2059" s="3">
        <v>42460</v>
      </c>
      <c r="D2059" s="3">
        <v>42611</v>
      </c>
      <c r="E2059" t="str">
        <f>IF(B2059 &lt;&gt; "",( IF(B2059&lt;=var!$F$1, "1","0")), "-1")</f>
        <v>1</v>
      </c>
    </row>
    <row r="2060" spans="1:5">
      <c r="A2060" t="s">
        <v>5294</v>
      </c>
      <c r="B2060" s="3">
        <v>42608</v>
      </c>
      <c r="C2060" s="3">
        <v>42608</v>
      </c>
      <c r="D2060" s="3">
        <v>42660</v>
      </c>
      <c r="E2060" t="str">
        <f>IF(B2060 &lt;&gt; "",( IF(B2060&lt;=var!$F$1, "1","0")), "-1")</f>
        <v>0</v>
      </c>
    </row>
    <row r="2061" spans="1:5">
      <c r="A2061" t="s">
        <v>5295</v>
      </c>
      <c r="B2061" s="3">
        <v>42579</v>
      </c>
      <c r="C2061" s="3">
        <v>42579</v>
      </c>
      <c r="D2061" s="3">
        <v>42611</v>
      </c>
      <c r="E2061" t="str">
        <f>IF(B2061 &lt;&gt; "",( IF(B2061&lt;=var!$F$1, "1","0")), "-1")</f>
        <v>1</v>
      </c>
    </row>
    <row r="2062" spans="1:5">
      <c r="A2062" t="s">
        <v>5296</v>
      </c>
      <c r="B2062" s="3">
        <v>42531</v>
      </c>
      <c r="C2062" s="3">
        <v>42531</v>
      </c>
      <c r="D2062" s="3">
        <v>42611</v>
      </c>
      <c r="E2062" t="str">
        <f>IF(B2062 &lt;&gt; "",( IF(B2062&lt;=var!$F$1, "1","0")), "-1")</f>
        <v>1</v>
      </c>
    </row>
    <row r="2063" spans="1:5">
      <c r="A2063" t="s">
        <v>5297</v>
      </c>
      <c r="B2063" s="3">
        <v>42451</v>
      </c>
      <c r="C2063" s="3">
        <v>42451</v>
      </c>
      <c r="D2063" s="3">
        <v>42611</v>
      </c>
      <c r="E2063" t="str">
        <f>IF(B2063 &lt;&gt; "",( IF(B2063&lt;=var!$F$1, "1","0")), "-1")</f>
        <v>1</v>
      </c>
    </row>
    <row r="2064" spans="1:5">
      <c r="A2064" t="s">
        <v>5298</v>
      </c>
      <c r="B2064" s="3">
        <v>42626</v>
      </c>
      <c r="C2064" s="3">
        <v>42626</v>
      </c>
      <c r="D2064" s="3">
        <v>42660</v>
      </c>
      <c r="E2064" t="str">
        <f>IF(B2064 &lt;&gt; "",( IF(B2064&lt;=var!$F$1, "1","0")), "-1")</f>
        <v>0</v>
      </c>
    </row>
    <row r="2065" spans="1:5">
      <c r="A2065" t="s">
        <v>5299</v>
      </c>
      <c r="B2065" s="3">
        <v>42457</v>
      </c>
      <c r="C2065" s="3">
        <v>42457</v>
      </c>
      <c r="D2065" s="3">
        <v>42611</v>
      </c>
      <c r="E2065" t="str">
        <f>IF(B2065 &lt;&gt; "",( IF(B2065&lt;=var!$F$1, "1","0")), "-1")</f>
        <v>1</v>
      </c>
    </row>
    <row r="2066" spans="1:5">
      <c r="A2066" t="s">
        <v>5300</v>
      </c>
      <c r="B2066" s="3">
        <v>42531</v>
      </c>
      <c r="C2066" s="3">
        <v>42531</v>
      </c>
      <c r="D2066" s="3">
        <v>42611</v>
      </c>
      <c r="E2066" t="str">
        <f>IF(B2066 &lt;&gt; "",( IF(B2066&lt;=var!$F$1, "1","0")), "-1")</f>
        <v>1</v>
      </c>
    </row>
    <row r="2067" spans="1:5">
      <c r="A2067" t="s">
        <v>5301</v>
      </c>
      <c r="B2067" s="3">
        <v>42531</v>
      </c>
      <c r="C2067" s="3">
        <v>42531</v>
      </c>
      <c r="D2067" s="3">
        <v>42636</v>
      </c>
      <c r="E2067" t="str">
        <f>IF(B2067 &lt;&gt; "",( IF(B2067&lt;=var!$F$1, "1","0")), "-1")</f>
        <v>1</v>
      </c>
    </row>
    <row r="2068" spans="1:5">
      <c r="A2068" t="s">
        <v>5302</v>
      </c>
      <c r="B2068" s="3">
        <v>42565</v>
      </c>
      <c r="C2068" s="3">
        <v>42565</v>
      </c>
      <c r="D2068" s="3">
        <v>42611</v>
      </c>
      <c r="E2068" t="str">
        <f>IF(B2068 &lt;&gt; "",( IF(B2068&lt;=var!$F$1, "1","0")), "-1")</f>
        <v>1</v>
      </c>
    </row>
    <row r="2069" spans="1:5">
      <c r="A2069" t="s">
        <v>149</v>
      </c>
      <c r="B2069" s="3"/>
      <c r="C2069" s="3">
        <v>42479</v>
      </c>
      <c r="D2069" s="3">
        <v>42550</v>
      </c>
      <c r="E2069" t="str">
        <f>IF(B2069 &lt;&gt; "",( IF(B2069&lt;=var!$F$1, "1","0")), "-1")</f>
        <v>-1</v>
      </c>
    </row>
    <row r="2070" spans="1:5">
      <c r="A2070" t="s">
        <v>159</v>
      </c>
      <c r="B2070" s="3">
        <v>42587</v>
      </c>
      <c r="C2070" s="3">
        <v>42587</v>
      </c>
      <c r="D2070" s="3">
        <v>42643</v>
      </c>
      <c r="E2070" t="str">
        <f>IF(B2070 &lt;&gt; "",( IF(B2070&lt;=var!$F$1, "1","0")), "-1")</f>
        <v>1</v>
      </c>
    </row>
    <row r="2071" spans="1:5">
      <c r="A2071" t="s">
        <v>198</v>
      </c>
      <c r="B2071" s="3"/>
      <c r="C2071" s="3">
        <v>42557</v>
      </c>
      <c r="D2071" s="3">
        <v>42605</v>
      </c>
      <c r="E2071" t="str">
        <f>IF(B2071 &lt;&gt; "",( IF(B2071&lt;=var!$F$1, "1","0")), "-1")</f>
        <v>-1</v>
      </c>
    </row>
    <row r="2072" spans="1:5">
      <c r="A2072" t="s">
        <v>1050</v>
      </c>
      <c r="B2072" s="3"/>
      <c r="C2072" s="3">
        <v>42605</v>
      </c>
      <c r="D2072" s="3">
        <v>42668</v>
      </c>
      <c r="E2072" t="str">
        <f>IF(B2072 &lt;&gt; "",( IF(B2072&lt;=var!$F$1, "1","0")), "-1")</f>
        <v>-1</v>
      </c>
    </row>
    <row r="2073" spans="1:5">
      <c r="A2073" t="s">
        <v>1283</v>
      </c>
      <c r="B2073" s="3"/>
      <c r="C2073" s="3">
        <v>42605</v>
      </c>
      <c r="D2073" s="3">
        <v>42668</v>
      </c>
      <c r="E2073" t="str">
        <f>IF(B2073 &lt;&gt; "",( IF(B2073&lt;=var!$F$1, "1","0")), "-1")</f>
        <v>-1</v>
      </c>
    </row>
    <row r="2074" spans="1:5">
      <c r="A2074" t="s">
        <v>735</v>
      </c>
      <c r="B2074" s="3"/>
      <c r="C2074" s="3">
        <v>42507</v>
      </c>
      <c r="D2074" s="3">
        <v>42562</v>
      </c>
      <c r="E2074" t="str">
        <f>IF(B2074 &lt;&gt; "",( IF(B2074&lt;=var!$F$1, "1","0")), "-1")</f>
        <v>-1</v>
      </c>
    </row>
    <row r="2075" spans="1:5">
      <c r="A2075" t="s">
        <v>736</v>
      </c>
      <c r="B2075" s="3"/>
      <c r="C2075" s="3">
        <v>42499</v>
      </c>
      <c r="D2075" s="3">
        <v>42550</v>
      </c>
      <c r="E2075" t="str">
        <f>IF(B2075 &lt;&gt; "",( IF(B2075&lt;=var!$F$1, "1","0")), "-1")</f>
        <v>-1</v>
      </c>
    </row>
    <row r="2076" spans="1:5">
      <c r="A2076" t="s">
        <v>763</v>
      </c>
      <c r="B2076" s="3"/>
      <c r="C2076" s="3">
        <v>42536</v>
      </c>
      <c r="D2076" s="3">
        <v>42579</v>
      </c>
      <c r="E2076" t="str">
        <f>IF(B2076 &lt;&gt; "",( IF(B2076&lt;=var!$F$1, "1","0")), "-1")</f>
        <v>-1</v>
      </c>
    </row>
    <row r="2077" spans="1:5">
      <c r="A2077" t="s">
        <v>1223</v>
      </c>
      <c r="B2077" s="3"/>
      <c r="C2077" s="3">
        <v>42402</v>
      </c>
      <c r="D2077" s="3">
        <v>42514</v>
      </c>
      <c r="E2077" t="str">
        <f>IF(B2077 &lt;&gt; "",( IF(B2077&lt;=var!$F$1, "1","0")), "-1")</f>
        <v>-1</v>
      </c>
    </row>
    <row r="2078" spans="1:5">
      <c r="A2078" t="s">
        <v>764</v>
      </c>
      <c r="B2078" s="3"/>
      <c r="C2078" s="3">
        <v>42143</v>
      </c>
      <c r="D2078" s="3">
        <v>42320</v>
      </c>
      <c r="E2078" t="str">
        <f>IF(B2078 &lt;&gt; "",( IF(B2078&lt;=var!$F$1, "1","0")), "-1")</f>
        <v>-1</v>
      </c>
    </row>
    <row r="2079" spans="1:5">
      <c r="A2079" t="s">
        <v>2043</v>
      </c>
      <c r="B2079" s="3">
        <v>42548</v>
      </c>
      <c r="C2079" s="3">
        <v>42548</v>
      </c>
      <c r="D2079" s="3">
        <v>42605</v>
      </c>
      <c r="E2079" t="str">
        <f>IF(B2079 &lt;&gt; "",( IF(B2079&lt;=var!$F$1, "1","0")), "-1")</f>
        <v>1</v>
      </c>
    </row>
    <row r="2080" spans="1:5">
      <c r="A2080" t="s">
        <v>2044</v>
      </c>
      <c r="B2080" s="3">
        <v>42548</v>
      </c>
      <c r="C2080" s="3">
        <v>42548</v>
      </c>
      <c r="D2080" s="3">
        <v>42605</v>
      </c>
      <c r="E2080" t="str">
        <f>IF(B2080 &lt;&gt; "",( IF(B2080&lt;=var!$F$1, "1","0")), "-1")</f>
        <v>1</v>
      </c>
    </row>
    <row r="2081" spans="1:5">
      <c r="A2081" t="s">
        <v>766</v>
      </c>
      <c r="B2081" s="3"/>
      <c r="C2081" s="3">
        <v>42537</v>
      </c>
      <c r="D2081" s="3">
        <v>42625</v>
      </c>
      <c r="E2081" t="str">
        <f>IF(B2081 &lt;&gt; "",( IF(B2081&lt;=var!$F$1, "1","0")), "-1")</f>
        <v>-1</v>
      </c>
    </row>
    <row r="2082" spans="1:5">
      <c r="A2082" t="s">
        <v>768</v>
      </c>
      <c r="B2082" s="3"/>
      <c r="C2082" s="3">
        <v>42619</v>
      </c>
      <c r="D2082" s="3">
        <v>42667</v>
      </c>
      <c r="E2082" t="str">
        <f>IF(B2082 &lt;&gt; "",( IF(B2082&lt;=var!$F$1, "1","0")), "-1")</f>
        <v>-1</v>
      </c>
    </row>
    <row r="2083" spans="1:5">
      <c r="A2083" t="s">
        <v>769</v>
      </c>
      <c r="B2083" s="3"/>
      <c r="C2083" s="3">
        <v>42619</v>
      </c>
      <c r="D2083" s="3">
        <v>42668</v>
      </c>
      <c r="E2083" t="str">
        <f>IF(B2083 &lt;&gt; "",( IF(B2083&lt;=var!$F$1, "1","0")), "-1")</f>
        <v>-1</v>
      </c>
    </row>
    <row r="2084" spans="1:5">
      <c r="A2084" t="s">
        <v>770</v>
      </c>
      <c r="B2084" s="3"/>
      <c r="C2084" s="3">
        <v>42557</v>
      </c>
      <c r="D2084" s="3">
        <v>42605</v>
      </c>
      <c r="E2084" t="str">
        <f>IF(B2084 &lt;&gt; "",( IF(B2084&lt;=var!$F$1, "1","0")), "-1")</f>
        <v>-1</v>
      </c>
    </row>
    <row r="2085" spans="1:5">
      <c r="A2085" t="s">
        <v>771</v>
      </c>
      <c r="B2085" s="3"/>
      <c r="C2085" s="3">
        <v>42572</v>
      </c>
      <c r="D2085" s="3">
        <v>42625</v>
      </c>
      <c r="E2085" t="str">
        <f>IF(B2085 &lt;&gt; "",( IF(B2085&lt;=var!$F$1, "1","0")), "-1")</f>
        <v>-1</v>
      </c>
    </row>
    <row r="2086" spans="1:5">
      <c r="A2086" t="s">
        <v>2416</v>
      </c>
      <c r="B2086" s="3">
        <v>42506</v>
      </c>
      <c r="C2086" s="3">
        <v>42506</v>
      </c>
      <c r="D2086" s="3">
        <v>42562</v>
      </c>
      <c r="E2086" t="str">
        <f>IF(B2086 &lt;&gt; "",( IF(B2086&lt;=var!$F$1, "1","0")), "-1")</f>
        <v>1</v>
      </c>
    </row>
    <row r="2087" spans="1:5">
      <c r="A2087" t="s">
        <v>772</v>
      </c>
      <c r="B2087" s="3"/>
      <c r="C2087" s="3">
        <v>42537</v>
      </c>
      <c r="D2087" s="3">
        <v>42667</v>
      </c>
      <c r="E2087" t="str">
        <f>IF(B2087 &lt;&gt; "",( IF(B2087&lt;=var!$F$1, "1","0")), "-1")</f>
        <v>-1</v>
      </c>
    </row>
    <row r="2088" spans="1:5">
      <c r="A2088" t="s">
        <v>773</v>
      </c>
      <c r="B2088" s="3"/>
      <c r="C2088" s="3">
        <v>42531</v>
      </c>
      <c r="D2088" s="3">
        <v>42562</v>
      </c>
      <c r="E2088" t="str">
        <f>IF(B2088 &lt;&gt; "",( IF(B2088&lt;=var!$F$1, "1","0")), "-1")</f>
        <v>-1</v>
      </c>
    </row>
    <row r="2089" spans="1:5">
      <c r="A2089" t="s">
        <v>774</v>
      </c>
      <c r="B2089" s="3"/>
      <c r="C2089" s="3">
        <v>42562</v>
      </c>
      <c r="D2089" s="3">
        <v>42605</v>
      </c>
      <c r="E2089" t="str">
        <f>IF(B2089 &lt;&gt; "",( IF(B2089&lt;=var!$F$1, "1","0")), "-1")</f>
        <v>-1</v>
      </c>
    </row>
    <row r="2090" spans="1:5">
      <c r="A2090" t="s">
        <v>775</v>
      </c>
      <c r="B2090" s="3"/>
      <c r="C2090" s="3">
        <v>42373</v>
      </c>
      <c r="D2090" s="3">
        <v>42426</v>
      </c>
      <c r="E2090" t="str">
        <f>IF(B2090 &lt;&gt; "",( IF(B2090&lt;=var!$F$1, "1","0")), "-1")</f>
        <v>-1</v>
      </c>
    </row>
    <row r="2091" spans="1:5">
      <c r="A2091" t="s">
        <v>776</v>
      </c>
      <c r="B2091" s="3"/>
      <c r="C2091" s="3">
        <v>42571</v>
      </c>
      <c r="D2091" s="3">
        <v>42667</v>
      </c>
      <c r="E2091" t="str">
        <f>IF(B2091 &lt;&gt; "",( IF(B2091&lt;=var!$F$1, "1","0")), "-1")</f>
        <v>-1</v>
      </c>
    </row>
    <row r="2092" spans="1:5">
      <c r="A2092" t="s">
        <v>777</v>
      </c>
      <c r="B2092" s="3"/>
      <c r="C2092" s="3">
        <v>42611</v>
      </c>
      <c r="D2092" s="3">
        <v>42668</v>
      </c>
      <c r="E2092" t="str">
        <f>IF(B2092 &lt;&gt; "",( IF(B2092&lt;=var!$F$1, "1","0")), "-1")</f>
        <v>-1</v>
      </c>
    </row>
    <row r="2093" spans="1:5">
      <c r="A2093" t="s">
        <v>778</v>
      </c>
      <c r="B2093" s="3"/>
      <c r="C2093" s="3">
        <v>42597</v>
      </c>
      <c r="D2093" s="3">
        <v>42643</v>
      </c>
      <c r="E2093" t="str">
        <f>IF(B2093 &lt;&gt; "",( IF(B2093&lt;=var!$F$1, "1","0")), "-1")</f>
        <v>-1</v>
      </c>
    </row>
    <row r="2094" spans="1:5">
      <c r="A2094" t="s">
        <v>779</v>
      </c>
      <c r="B2094" s="3"/>
      <c r="C2094" s="3">
        <v>42607</v>
      </c>
      <c r="D2094" s="3">
        <v>42667</v>
      </c>
      <c r="E2094" t="str">
        <f>IF(B2094 &lt;&gt; "",( IF(B2094&lt;=var!$F$1, "1","0")), "-1")</f>
        <v>-1</v>
      </c>
    </row>
    <row r="2095" spans="1:5">
      <c r="A2095" t="s">
        <v>780</v>
      </c>
      <c r="B2095" s="3"/>
      <c r="C2095" s="3">
        <v>42605</v>
      </c>
      <c r="D2095" s="3">
        <v>42668</v>
      </c>
      <c r="E2095" t="str">
        <f>IF(B2095 &lt;&gt; "",( IF(B2095&lt;=var!$F$1, "1","0")), "-1")</f>
        <v>-1</v>
      </c>
    </row>
    <row r="2096" spans="1:5">
      <c r="A2096" t="s">
        <v>781</v>
      </c>
      <c r="B2096" s="3"/>
      <c r="C2096" s="3">
        <v>42222</v>
      </c>
      <c r="D2096" s="3">
        <v>42667</v>
      </c>
      <c r="E2096" t="str">
        <f>IF(B2096 &lt;&gt; "",( IF(B2096&lt;=var!$F$1, "1","0")), "-1")</f>
        <v>-1</v>
      </c>
    </row>
    <row r="2097" spans="1:5">
      <c r="A2097" t="s">
        <v>782</v>
      </c>
      <c r="B2097" s="3"/>
      <c r="C2097" s="3">
        <v>42605</v>
      </c>
      <c r="D2097" s="3">
        <v>42668</v>
      </c>
      <c r="E2097" t="str">
        <f>IF(B2097 &lt;&gt; "",( IF(B2097&lt;=var!$F$1, "1","0")), "-1")</f>
        <v>-1</v>
      </c>
    </row>
    <row r="2098" spans="1:5">
      <c r="A2098" t="s">
        <v>783</v>
      </c>
      <c r="B2098" s="3"/>
      <c r="C2098" s="3">
        <v>42611</v>
      </c>
      <c r="D2098" s="3">
        <v>42668</v>
      </c>
      <c r="E2098" t="str">
        <f>IF(B2098 &lt;&gt; "",( IF(B2098&lt;=var!$F$1, "1","0")), "-1")</f>
        <v>-1</v>
      </c>
    </row>
    <row r="2099" spans="1:5">
      <c r="A2099" t="s">
        <v>784</v>
      </c>
      <c r="B2099" s="3"/>
      <c r="C2099" s="3">
        <v>42611</v>
      </c>
      <c r="D2099" s="3">
        <v>42668</v>
      </c>
      <c r="E2099" t="str">
        <f>IF(B2099 &lt;&gt; "",( IF(B2099&lt;=var!$F$1, "1","0")), "-1")</f>
        <v>-1</v>
      </c>
    </row>
    <row r="2100" spans="1:5">
      <c r="A2100" t="s">
        <v>5035</v>
      </c>
      <c r="B2100" s="3">
        <v>42609</v>
      </c>
      <c r="C2100" s="3">
        <v>42609</v>
      </c>
      <c r="D2100" s="3">
        <v>42625</v>
      </c>
      <c r="E2100" t="str">
        <f>IF(B2100 &lt;&gt; "",( IF(B2100&lt;=var!$F$1, "1","0")), "-1")</f>
        <v>0</v>
      </c>
    </row>
    <row r="2101" spans="1:5">
      <c r="A2101" t="s">
        <v>785</v>
      </c>
      <c r="B2101" s="3"/>
      <c r="C2101" s="3">
        <v>42563</v>
      </c>
      <c r="D2101" s="3">
        <v>42590</v>
      </c>
      <c r="E2101" t="str">
        <f>IF(B2101 &lt;&gt; "",( IF(B2101&lt;=var!$F$1, "1","0")), "-1")</f>
        <v>-1</v>
      </c>
    </row>
    <row r="2102" spans="1:5">
      <c r="A2102" t="s">
        <v>786</v>
      </c>
      <c r="B2102" s="3"/>
      <c r="C2102" s="3">
        <v>42605</v>
      </c>
      <c r="D2102" s="3">
        <v>42668</v>
      </c>
      <c r="E2102" t="str">
        <f>IF(B2102 &lt;&gt; "",( IF(B2102&lt;=var!$F$1, "1","0")), "-1")</f>
        <v>-1</v>
      </c>
    </row>
    <row r="2103" spans="1:5">
      <c r="A2103" t="s">
        <v>1082</v>
      </c>
      <c r="B2103" s="3"/>
      <c r="C2103" s="3">
        <v>42599</v>
      </c>
      <c r="D2103" s="3">
        <v>42667</v>
      </c>
      <c r="E2103" t="str">
        <f>IF(B2103 &lt;&gt; "",( IF(B2103&lt;=var!$F$1, "1","0")), "-1")</f>
        <v>-1</v>
      </c>
    </row>
    <row r="2104" spans="1:5">
      <c r="A2104" t="s">
        <v>1083</v>
      </c>
      <c r="B2104" s="3"/>
      <c r="C2104" s="3">
        <v>42573</v>
      </c>
      <c r="D2104" s="3">
        <v>42625</v>
      </c>
      <c r="E2104" t="str">
        <f>IF(B2104 &lt;&gt; "",( IF(B2104&lt;=var!$F$1, "1","0")), "-1")</f>
        <v>-1</v>
      </c>
    </row>
    <row r="2105" spans="1:5">
      <c r="A2105" t="s">
        <v>1084</v>
      </c>
      <c r="B2105" s="3"/>
      <c r="C2105" s="3">
        <v>42566</v>
      </c>
      <c r="D2105" s="3">
        <v>42590</v>
      </c>
      <c r="E2105" t="str">
        <f>IF(B2105 &lt;&gt; "",( IF(B2105&lt;=var!$F$1, "1","0")), "-1")</f>
        <v>-1</v>
      </c>
    </row>
    <row r="2106" spans="1:5">
      <c r="A2106" t="s">
        <v>1085</v>
      </c>
      <c r="B2106" s="3"/>
      <c r="C2106" s="3">
        <v>42573</v>
      </c>
      <c r="D2106" s="3">
        <v>42643</v>
      </c>
      <c r="E2106" t="str">
        <f>IF(B2106 &lt;&gt; "",( IF(B2106&lt;=var!$F$1, "1","0")), "-1")</f>
        <v>-1</v>
      </c>
    </row>
    <row r="2107" spans="1:5">
      <c r="A2107" t="s">
        <v>1086</v>
      </c>
      <c r="B2107" s="3"/>
      <c r="C2107" s="3">
        <v>42538</v>
      </c>
      <c r="D2107" s="3">
        <v>42579</v>
      </c>
      <c r="E2107" t="str">
        <f>IF(B2107 &lt;&gt; "",( IF(B2107&lt;=var!$F$1, "1","0")), "-1")</f>
        <v>-1</v>
      </c>
    </row>
    <row r="2108" spans="1:5">
      <c r="A2108" t="s">
        <v>1087</v>
      </c>
      <c r="B2108" s="3"/>
      <c r="C2108" s="3">
        <v>42558</v>
      </c>
      <c r="D2108" s="3">
        <v>42590</v>
      </c>
      <c r="E2108" t="str">
        <f>IF(B2108 &lt;&gt; "",( IF(B2108&lt;=var!$F$1, "1","0")), "-1")</f>
        <v>-1</v>
      </c>
    </row>
    <row r="2109" spans="1:5">
      <c r="A2109" t="s">
        <v>1088</v>
      </c>
      <c r="B2109" s="3"/>
      <c r="C2109" s="3">
        <v>42566</v>
      </c>
      <c r="D2109" s="3">
        <v>42590</v>
      </c>
      <c r="E2109" t="str">
        <f>IF(B2109 &lt;&gt; "",( IF(B2109&lt;=var!$F$1, "1","0")), "-1")</f>
        <v>-1</v>
      </c>
    </row>
    <row r="2110" spans="1:5">
      <c r="A2110" t="s">
        <v>787</v>
      </c>
      <c r="B2110" s="3"/>
      <c r="C2110" s="3">
        <v>42572</v>
      </c>
      <c r="D2110" s="3">
        <v>42625</v>
      </c>
      <c r="E2110" t="str">
        <f>IF(B2110 &lt;&gt; "",( IF(B2110&lt;=var!$F$1, "1","0")), "-1")</f>
        <v>-1</v>
      </c>
    </row>
    <row r="2111" spans="1:5">
      <c r="A2111" t="s">
        <v>789</v>
      </c>
      <c r="B2111" s="3"/>
      <c r="C2111" s="3">
        <v>42571</v>
      </c>
      <c r="D2111" s="3">
        <v>42643</v>
      </c>
      <c r="E2111" t="str">
        <f>IF(B2111 &lt;&gt; "",( IF(B2111&lt;=var!$F$1, "1","0")), "-1")</f>
        <v>-1</v>
      </c>
    </row>
    <row r="2112" spans="1:5">
      <c r="A2112" t="s">
        <v>790</v>
      </c>
      <c r="B2112" s="3"/>
      <c r="C2112" s="3">
        <v>42606</v>
      </c>
      <c r="D2112" s="3">
        <v>42667</v>
      </c>
      <c r="E2112" t="str">
        <f>IF(B2112 &lt;&gt; "",( IF(B2112&lt;=var!$F$1, "1","0")), "-1")</f>
        <v>-1</v>
      </c>
    </row>
    <row r="2113" spans="1:5">
      <c r="A2113" t="s">
        <v>791</v>
      </c>
      <c r="B2113" s="3"/>
      <c r="C2113" s="3">
        <v>42593</v>
      </c>
      <c r="D2113" s="3">
        <v>42643</v>
      </c>
      <c r="E2113" t="str">
        <f>IF(B2113 &lt;&gt; "",( IF(B2113&lt;=var!$F$1, "1","0")), "-1")</f>
        <v>-1</v>
      </c>
    </row>
    <row r="2114" spans="1:5">
      <c r="A2114" t="s">
        <v>792</v>
      </c>
      <c r="B2114" s="3"/>
      <c r="C2114" s="3">
        <v>42593</v>
      </c>
      <c r="D2114" s="3">
        <v>42643</v>
      </c>
      <c r="E2114" t="str">
        <f>IF(B2114 &lt;&gt; "",( IF(B2114&lt;=var!$F$1, "1","0")), "-1")</f>
        <v>-1</v>
      </c>
    </row>
    <row r="2115" spans="1:5">
      <c r="A2115" t="s">
        <v>1598</v>
      </c>
      <c r="B2115" s="3">
        <v>42537</v>
      </c>
      <c r="C2115" s="3">
        <v>42537</v>
      </c>
      <c r="D2115" s="3">
        <v>42667</v>
      </c>
      <c r="E2115" t="str">
        <f>IF(B2115 &lt;&gt; "",( IF(B2115&lt;=var!$F$1, "1","0")), "-1")</f>
        <v>1</v>
      </c>
    </row>
    <row r="2116" spans="1:5">
      <c r="A2116" t="s">
        <v>1597</v>
      </c>
      <c r="B2116" s="3">
        <v>42536</v>
      </c>
      <c r="C2116" s="3">
        <v>42536</v>
      </c>
      <c r="D2116" s="3">
        <v>42579</v>
      </c>
      <c r="E2116" t="str">
        <f>IF(B2116 &lt;&gt; "",( IF(B2116&lt;=var!$F$1, "1","0")), "-1")</f>
        <v>1</v>
      </c>
    </row>
    <row r="2117" spans="1:5">
      <c r="A2117" t="s">
        <v>2045</v>
      </c>
      <c r="B2117" s="3">
        <v>42619</v>
      </c>
      <c r="C2117" s="3">
        <v>42619</v>
      </c>
      <c r="D2117" s="3">
        <v>42668</v>
      </c>
      <c r="E2117" t="str">
        <f>IF(B2117 &lt;&gt; "",( IF(B2117&lt;=var!$F$1, "1","0")), "-1")</f>
        <v>0</v>
      </c>
    </row>
    <row r="2118" spans="1:5">
      <c r="A2118" t="s">
        <v>1599</v>
      </c>
      <c r="B2118" s="3">
        <v>42600</v>
      </c>
      <c r="C2118" s="3">
        <v>42600</v>
      </c>
      <c r="D2118" s="3">
        <v>42667</v>
      </c>
      <c r="E2118" t="str">
        <f>IF(B2118 &lt;&gt; "",( IF(B2118&lt;=var!$F$1, "1","0")), "-1")</f>
        <v>0</v>
      </c>
    </row>
    <row r="2119" spans="1:5">
      <c r="A2119" t="s">
        <v>793</v>
      </c>
      <c r="B2119" s="3">
        <v>42564</v>
      </c>
      <c r="C2119" s="3">
        <v>42564</v>
      </c>
      <c r="D2119" s="3">
        <v>42597</v>
      </c>
      <c r="E2119" t="str">
        <f>IF(B2119 &lt;&gt; "",( IF(B2119&lt;=var!$F$1, "1","0")), "-1")</f>
        <v>1</v>
      </c>
    </row>
    <row r="2120" spans="1:5">
      <c r="A2120" t="s">
        <v>1600</v>
      </c>
      <c r="B2120" s="3">
        <v>42402</v>
      </c>
      <c r="C2120" s="3">
        <v>42402</v>
      </c>
      <c r="D2120" s="3">
        <v>42514</v>
      </c>
      <c r="E2120" t="str">
        <f>IF(B2120 &lt;&gt; "",( IF(B2120&lt;=var!$F$1, "1","0")), "-1")</f>
        <v>1</v>
      </c>
    </row>
    <row r="2121" spans="1:5">
      <c r="A2121" t="s">
        <v>2046</v>
      </c>
      <c r="B2121" s="3">
        <v>42611</v>
      </c>
      <c r="C2121" s="3">
        <v>42611</v>
      </c>
      <c r="D2121" s="3">
        <v>42668</v>
      </c>
      <c r="E2121" t="str">
        <f>IF(B2121 &lt;&gt; "",( IF(B2121&lt;=var!$F$1, "1","0")), "-1")</f>
        <v>0</v>
      </c>
    </row>
    <row r="2122" spans="1:5">
      <c r="A2122" t="s">
        <v>2047</v>
      </c>
      <c r="B2122" s="3">
        <v>42557</v>
      </c>
      <c r="C2122" s="3">
        <v>42557</v>
      </c>
      <c r="D2122" s="3">
        <v>42605</v>
      </c>
      <c r="E2122" t="str">
        <f>IF(B2122 &lt;&gt; "",( IF(B2122&lt;=var!$F$1, "1","0")), "-1")</f>
        <v>1</v>
      </c>
    </row>
    <row r="2123" spans="1:5">
      <c r="A2123" t="s">
        <v>1601</v>
      </c>
      <c r="B2123" s="3">
        <v>42619</v>
      </c>
      <c r="C2123" s="3">
        <v>42619</v>
      </c>
      <c r="D2123" s="3">
        <v>42667</v>
      </c>
      <c r="E2123" t="str">
        <f>IF(B2123 &lt;&gt; "",( IF(B2123&lt;=var!$F$1, "1","0")), "-1")</f>
        <v>0</v>
      </c>
    </row>
    <row r="2124" spans="1:5">
      <c r="A2124" t="s">
        <v>1602</v>
      </c>
      <c r="B2124" s="3">
        <v>42627</v>
      </c>
      <c r="C2124" s="3">
        <v>42627</v>
      </c>
      <c r="D2124" s="3">
        <v>42667</v>
      </c>
      <c r="E2124" t="str">
        <f>IF(B2124 &lt;&gt; "",( IF(B2124&lt;=var!$F$1, "1","0")), "-1")</f>
        <v>0</v>
      </c>
    </row>
    <row r="2125" spans="1:5">
      <c r="A2125" t="s">
        <v>794</v>
      </c>
      <c r="B2125" s="3">
        <v>42570</v>
      </c>
      <c r="C2125" s="3">
        <v>42570</v>
      </c>
      <c r="D2125" s="3">
        <v>42643</v>
      </c>
      <c r="E2125" t="str">
        <f>IF(B2125 &lt;&gt; "",( IF(B2125&lt;=var!$F$1, "1","0")), "-1")</f>
        <v>1</v>
      </c>
    </row>
    <row r="2126" spans="1:5">
      <c r="A2126" t="s">
        <v>2048</v>
      </c>
      <c r="B2126" s="3">
        <v>42506</v>
      </c>
      <c r="C2126" s="3">
        <v>42506</v>
      </c>
      <c r="D2126" s="3">
        <v>42548</v>
      </c>
      <c r="E2126" t="str">
        <f>IF(B2126 &lt;&gt; "",( IF(B2126&lt;=var!$F$1, "1","0")), "-1")</f>
        <v>1</v>
      </c>
    </row>
    <row r="2127" spans="1:5">
      <c r="A2127" t="s">
        <v>795</v>
      </c>
      <c r="B2127" s="3"/>
      <c r="C2127" s="3">
        <v>42557</v>
      </c>
      <c r="D2127" s="3">
        <v>42597</v>
      </c>
      <c r="E2127" t="str">
        <f>IF(B2127 &lt;&gt; "",( IF(B2127&lt;=var!$F$1, "1","0")), "-1")</f>
        <v>-1</v>
      </c>
    </row>
    <row r="2128" spans="1:5">
      <c r="A2128" t="s">
        <v>1603</v>
      </c>
      <c r="B2128" s="3">
        <v>42572</v>
      </c>
      <c r="C2128" s="3">
        <v>42572</v>
      </c>
      <c r="D2128" s="3">
        <v>42625</v>
      </c>
      <c r="E2128" t="str">
        <f>IF(B2128 &lt;&gt; "",( IF(B2128&lt;=var!$F$1, "1","0")), "-1")</f>
        <v>1</v>
      </c>
    </row>
    <row r="2129" spans="1:5">
      <c r="A2129" t="s">
        <v>1604</v>
      </c>
      <c r="B2129" s="3">
        <v>42605</v>
      </c>
      <c r="C2129" s="3">
        <v>42605</v>
      </c>
      <c r="D2129" s="3">
        <v>42668</v>
      </c>
      <c r="E2129" t="str">
        <f>IF(B2129 &lt;&gt; "",( IF(B2129&lt;=var!$F$1, "1","0")), "-1")</f>
        <v>0</v>
      </c>
    </row>
    <row r="2130" spans="1:5">
      <c r="A2130" t="s">
        <v>1605</v>
      </c>
      <c r="B2130" s="3">
        <v>42605</v>
      </c>
      <c r="C2130" s="3">
        <v>42605</v>
      </c>
      <c r="D2130" s="3">
        <v>42667</v>
      </c>
      <c r="E2130" t="str">
        <f>IF(B2130 &lt;&gt; "",( IF(B2130&lt;=var!$F$1, "1","0")), "-1")</f>
        <v>0</v>
      </c>
    </row>
    <row r="2131" spans="1:5">
      <c r="A2131" t="s">
        <v>1606</v>
      </c>
      <c r="B2131" s="3">
        <v>42613</v>
      </c>
      <c r="C2131" s="3">
        <v>42613</v>
      </c>
      <c r="D2131" s="3">
        <v>42667</v>
      </c>
      <c r="E2131" t="str">
        <f>IF(B2131 &lt;&gt; "",( IF(B2131&lt;=var!$F$1, "1","0")), "-1")</f>
        <v>0</v>
      </c>
    </row>
    <row r="2132" spans="1:5">
      <c r="A2132" t="s">
        <v>1607</v>
      </c>
      <c r="B2132" s="3">
        <v>42593</v>
      </c>
      <c r="C2132" s="3">
        <v>42593</v>
      </c>
      <c r="D2132" s="3">
        <v>42643</v>
      </c>
      <c r="E2132" t="str">
        <f>IF(B2132 &lt;&gt; "",( IF(B2132&lt;=var!$F$1, "1","0")), "-1")</f>
        <v>1</v>
      </c>
    </row>
    <row r="2133" spans="1:5">
      <c r="A2133" t="s">
        <v>1608</v>
      </c>
      <c r="B2133" s="3">
        <v>42611</v>
      </c>
      <c r="C2133" s="3">
        <v>42611</v>
      </c>
      <c r="D2133" s="3">
        <v>42668</v>
      </c>
      <c r="E2133" t="str">
        <f>IF(B2133 &lt;&gt; "",( IF(B2133&lt;=var!$F$1, "1","0")), "-1")</f>
        <v>0</v>
      </c>
    </row>
    <row r="2134" spans="1:5">
      <c r="A2134" t="s">
        <v>1609</v>
      </c>
      <c r="B2134" s="3">
        <v>42563</v>
      </c>
      <c r="C2134" s="3">
        <v>42563</v>
      </c>
      <c r="D2134" s="3">
        <v>42590</v>
      </c>
      <c r="E2134" t="str">
        <f>IF(B2134 &lt;&gt; "",( IF(B2134&lt;=var!$F$1, "1","0")), "-1")</f>
        <v>1</v>
      </c>
    </row>
    <row r="2135" spans="1:5">
      <c r="A2135" t="s">
        <v>1610</v>
      </c>
      <c r="B2135" s="3">
        <v>42557</v>
      </c>
      <c r="C2135" s="3">
        <v>42557</v>
      </c>
      <c r="D2135" s="3">
        <v>42605</v>
      </c>
      <c r="E2135" t="str">
        <f>IF(B2135 &lt;&gt; "",( IF(B2135&lt;=var!$F$1, "1","0")), "-1")</f>
        <v>1</v>
      </c>
    </row>
    <row r="2136" spans="1:5">
      <c r="A2136" t="s">
        <v>1611</v>
      </c>
      <c r="B2136" s="3">
        <v>42605</v>
      </c>
      <c r="C2136" s="3">
        <v>42605</v>
      </c>
      <c r="D2136" s="3">
        <v>42668</v>
      </c>
      <c r="E2136" t="str">
        <f>IF(B2136 &lt;&gt; "",( IF(B2136&lt;=var!$F$1, "1","0")), "-1")</f>
        <v>0</v>
      </c>
    </row>
    <row r="2137" spans="1:5">
      <c r="A2137" t="s">
        <v>1613</v>
      </c>
      <c r="B2137" s="3">
        <v>42614</v>
      </c>
      <c r="C2137" s="3">
        <v>42614</v>
      </c>
      <c r="D2137" s="3">
        <v>42667</v>
      </c>
      <c r="E2137" t="str">
        <f>IF(B2137 &lt;&gt; "",( IF(B2137&lt;=var!$F$1, "1","0")), "-1")</f>
        <v>0</v>
      </c>
    </row>
    <row r="2138" spans="1:5">
      <c r="A2138" t="s">
        <v>1612</v>
      </c>
      <c r="B2138" s="3">
        <v>42557</v>
      </c>
      <c r="C2138" s="3">
        <v>42557</v>
      </c>
      <c r="D2138" s="3">
        <v>42605</v>
      </c>
      <c r="E2138" t="str">
        <f>IF(B2138 &lt;&gt; "",( IF(B2138&lt;=var!$F$1, "1","0")), "-1")</f>
        <v>1</v>
      </c>
    </row>
    <row r="2139" spans="1:5">
      <c r="A2139" t="s">
        <v>1614</v>
      </c>
      <c r="B2139" s="3">
        <v>42605</v>
      </c>
      <c r="C2139" s="3">
        <v>42605</v>
      </c>
      <c r="D2139" s="3">
        <v>42668</v>
      </c>
      <c r="E2139" t="str">
        <f>IF(B2139 &lt;&gt; "",( IF(B2139&lt;=var!$F$1, "1","0")), "-1")</f>
        <v>0</v>
      </c>
    </row>
    <row r="2140" spans="1:5">
      <c r="A2140" t="s">
        <v>1615</v>
      </c>
      <c r="B2140" s="3">
        <v>42353</v>
      </c>
      <c r="C2140" s="3">
        <v>42353</v>
      </c>
      <c r="D2140" s="3">
        <v>42562</v>
      </c>
      <c r="E2140" t="str">
        <f>IF(B2140 &lt;&gt; "",( IF(B2140&lt;=var!$F$1, "1","0")), "-1")</f>
        <v>1</v>
      </c>
    </row>
    <row r="2141" spans="1:5">
      <c r="A2141" t="s">
        <v>1616</v>
      </c>
      <c r="B2141" s="3">
        <v>42579</v>
      </c>
      <c r="C2141" s="3">
        <v>42579</v>
      </c>
      <c r="D2141" s="3">
        <v>42643</v>
      </c>
      <c r="E2141" t="str">
        <f>IF(B2141 &lt;&gt; "",( IF(B2141&lt;=var!$F$1, "1","0")), "-1")</f>
        <v>1</v>
      </c>
    </row>
    <row r="2142" spans="1:5">
      <c r="A2142" t="s">
        <v>1617</v>
      </c>
      <c r="B2142" s="3">
        <v>42611</v>
      </c>
      <c r="C2142" s="3">
        <v>42611</v>
      </c>
      <c r="D2142" s="3">
        <v>42668</v>
      </c>
      <c r="E2142" t="str">
        <f>IF(B2142 &lt;&gt; "",( IF(B2142&lt;=var!$F$1, "1","0")), "-1")</f>
        <v>0</v>
      </c>
    </row>
    <row r="2143" spans="1:5">
      <c r="A2143" t="s">
        <v>1618</v>
      </c>
      <c r="B2143" s="3">
        <v>42605</v>
      </c>
      <c r="C2143" s="3">
        <v>42605</v>
      </c>
      <c r="D2143" s="3">
        <v>42668</v>
      </c>
      <c r="E2143" t="str">
        <f>IF(B2143 &lt;&gt; "",( IF(B2143&lt;=var!$F$1, "1","0")), "-1")</f>
        <v>0</v>
      </c>
    </row>
    <row r="2144" spans="1:5">
      <c r="A2144" t="s">
        <v>1619</v>
      </c>
      <c r="B2144" s="3">
        <v>42058</v>
      </c>
      <c r="C2144" s="3">
        <v>42058</v>
      </c>
      <c r="D2144" s="3">
        <v>42467</v>
      </c>
      <c r="E2144" t="str">
        <f>IF(B2144 &lt;&gt; "",( IF(B2144&lt;=var!$F$1, "1","0")), "-1")</f>
        <v>1</v>
      </c>
    </row>
    <row r="2145" spans="1:5">
      <c r="A2145" t="s">
        <v>1621</v>
      </c>
      <c r="B2145" s="3">
        <v>42611</v>
      </c>
      <c r="C2145" s="3">
        <v>42611</v>
      </c>
      <c r="D2145" s="3">
        <v>42668</v>
      </c>
      <c r="E2145" t="str">
        <f>IF(B2145 &lt;&gt; "",( IF(B2145&lt;=var!$F$1, "1","0")), "-1")</f>
        <v>0</v>
      </c>
    </row>
    <row r="2146" spans="1:5">
      <c r="A2146" t="s">
        <v>1622</v>
      </c>
      <c r="B2146" s="3">
        <v>42597</v>
      </c>
      <c r="C2146" s="3">
        <v>42597</v>
      </c>
      <c r="D2146" s="3">
        <v>42643</v>
      </c>
      <c r="E2146" t="str">
        <f>IF(B2146 &lt;&gt; "",( IF(B2146&lt;=var!$F$1, "1","0")), "-1")</f>
        <v>1</v>
      </c>
    </row>
    <row r="2147" spans="1:5">
      <c r="A2147" t="s">
        <v>1623</v>
      </c>
      <c r="B2147" s="3">
        <v>42109</v>
      </c>
      <c r="C2147" s="3">
        <v>42109</v>
      </c>
      <c r="D2147" s="3">
        <v>42529</v>
      </c>
      <c r="E2147" t="str">
        <f>IF(B2147 &lt;&gt; "",( IF(B2147&lt;=var!$F$1, "1","0")), "-1")</f>
        <v>1</v>
      </c>
    </row>
    <row r="2148" spans="1:5">
      <c r="A2148" t="s">
        <v>1624</v>
      </c>
      <c r="B2148" s="3">
        <v>42108</v>
      </c>
      <c r="C2148" s="3">
        <v>42108</v>
      </c>
      <c r="D2148" s="3">
        <v>42390</v>
      </c>
      <c r="E2148" t="str">
        <f>IF(B2148 &lt;&gt; "",( IF(B2148&lt;=var!$F$1, "1","0")), "-1")</f>
        <v>1</v>
      </c>
    </row>
    <row r="2149" spans="1:5">
      <c r="A2149" t="s">
        <v>1625</v>
      </c>
      <c r="B2149" s="3">
        <v>42570</v>
      </c>
      <c r="C2149" s="3">
        <v>42570</v>
      </c>
      <c r="D2149" s="3">
        <v>42643</v>
      </c>
      <c r="E2149" t="str">
        <f>IF(B2149 &lt;&gt; "",( IF(B2149&lt;=var!$F$1, "1","0")), "-1")</f>
        <v>1</v>
      </c>
    </row>
    <row r="2150" spans="1:5">
      <c r="A2150" t="s">
        <v>1626</v>
      </c>
      <c r="B2150" s="3">
        <v>42353</v>
      </c>
      <c r="C2150" s="3">
        <v>42353</v>
      </c>
      <c r="D2150" s="3">
        <v>42398</v>
      </c>
      <c r="E2150" t="str">
        <f>IF(B2150 &lt;&gt; "",( IF(B2150&lt;=var!$F$1, "1","0")), "-1")</f>
        <v>1</v>
      </c>
    </row>
    <row r="2151" spans="1:5">
      <c r="A2151" t="s">
        <v>1627</v>
      </c>
      <c r="B2151" s="3">
        <v>42401</v>
      </c>
      <c r="C2151" s="3">
        <v>42401</v>
      </c>
      <c r="D2151" s="3">
        <v>42457</v>
      </c>
      <c r="E2151" t="str">
        <f>IF(B2151 &lt;&gt; "",( IF(B2151&lt;=var!$F$1, "1","0")), "-1")</f>
        <v>1</v>
      </c>
    </row>
    <row r="2152" spans="1:5">
      <c r="A2152" t="s">
        <v>1628</v>
      </c>
      <c r="B2152" s="3">
        <v>42535</v>
      </c>
      <c r="C2152" s="3">
        <v>42535</v>
      </c>
      <c r="D2152" s="3">
        <v>42569</v>
      </c>
      <c r="E2152" t="str">
        <f>IF(B2152 &lt;&gt; "",( IF(B2152&lt;=var!$F$1, "1","0")), "-1")</f>
        <v>1</v>
      </c>
    </row>
    <row r="2153" spans="1:5">
      <c r="A2153" t="s">
        <v>2049</v>
      </c>
      <c r="B2153" s="3">
        <v>42537</v>
      </c>
      <c r="C2153" s="3">
        <v>42537</v>
      </c>
      <c r="D2153" s="3">
        <v>42569</v>
      </c>
      <c r="E2153" t="str">
        <f>IF(B2153 &lt;&gt; "",( IF(B2153&lt;=var!$F$1, "1","0")), "-1")</f>
        <v>1</v>
      </c>
    </row>
    <row r="2154" spans="1:5">
      <c r="A2154" t="s">
        <v>1629</v>
      </c>
      <c r="B2154" s="3">
        <v>42593</v>
      </c>
      <c r="C2154" s="3">
        <v>42593</v>
      </c>
      <c r="D2154" s="3">
        <v>42643</v>
      </c>
      <c r="E2154" t="str">
        <f>IF(B2154 &lt;&gt; "",( IF(B2154&lt;=var!$F$1, "1","0")), "-1")</f>
        <v>1</v>
      </c>
    </row>
    <row r="2155" spans="1:5">
      <c r="A2155" t="s">
        <v>1630</v>
      </c>
      <c r="B2155" s="3">
        <v>42564</v>
      </c>
      <c r="C2155" s="3">
        <v>42564</v>
      </c>
      <c r="D2155" s="3">
        <v>42605</v>
      </c>
      <c r="E2155" t="str">
        <f>IF(B2155 &lt;&gt; "",( IF(B2155&lt;=var!$F$1, "1","0")), "-1")</f>
        <v>1</v>
      </c>
    </row>
    <row r="2156" spans="1:5">
      <c r="A2156" t="s">
        <v>1631</v>
      </c>
      <c r="B2156" s="3">
        <v>42353</v>
      </c>
      <c r="C2156" s="3">
        <v>42353</v>
      </c>
      <c r="D2156" s="3">
        <v>42398</v>
      </c>
      <c r="E2156" t="str">
        <f>IF(B2156 &lt;&gt; "",( IF(B2156&lt;=var!$F$1, "1","0")), "-1")</f>
        <v>1</v>
      </c>
    </row>
    <row r="2157" spans="1:5">
      <c r="A2157" t="s">
        <v>2050</v>
      </c>
      <c r="B2157" s="3">
        <v>42619</v>
      </c>
      <c r="C2157" s="3">
        <v>42619</v>
      </c>
      <c r="D2157" s="3">
        <v>42668</v>
      </c>
      <c r="E2157" t="str">
        <f>IF(B2157 &lt;&gt; "",( IF(B2157&lt;=var!$F$1, "1","0")), "-1")</f>
        <v>0</v>
      </c>
    </row>
    <row r="2158" spans="1:5">
      <c r="A2158" t="s">
        <v>1632</v>
      </c>
      <c r="B2158" s="3">
        <v>42597</v>
      </c>
      <c r="C2158" s="3">
        <v>42597</v>
      </c>
      <c r="D2158" s="3">
        <v>42643</v>
      </c>
      <c r="E2158" t="str">
        <f>IF(B2158 &lt;&gt; "",( IF(B2158&lt;=var!$F$1, "1","0")), "-1")</f>
        <v>1</v>
      </c>
    </row>
    <row r="2159" spans="1:5">
      <c r="A2159" t="s">
        <v>2051</v>
      </c>
      <c r="B2159" s="3">
        <v>42605</v>
      </c>
      <c r="C2159" s="3">
        <v>42605</v>
      </c>
      <c r="D2159" s="3">
        <v>42668</v>
      </c>
      <c r="E2159" t="str">
        <f>IF(B2159 &lt;&gt; "",( IF(B2159&lt;=var!$F$1, "1","0")), "-1")</f>
        <v>0</v>
      </c>
    </row>
    <row r="2160" spans="1:5">
      <c r="A2160" t="s">
        <v>2052</v>
      </c>
      <c r="B2160" s="3">
        <v>42605</v>
      </c>
      <c r="C2160" s="3">
        <v>42605</v>
      </c>
      <c r="D2160" s="3">
        <v>42668</v>
      </c>
      <c r="E2160" t="str">
        <f>IF(B2160 &lt;&gt; "",( IF(B2160&lt;=var!$F$1, "1","0")), "-1")</f>
        <v>0</v>
      </c>
    </row>
    <row r="2161" spans="1:5">
      <c r="A2161" t="s">
        <v>1633</v>
      </c>
      <c r="B2161" s="3">
        <v>42605</v>
      </c>
      <c r="C2161" s="3">
        <v>42605</v>
      </c>
      <c r="D2161" s="3">
        <v>42668</v>
      </c>
      <c r="E2161" t="str">
        <f>IF(B2161 &lt;&gt; "",( IF(B2161&lt;=var!$F$1, "1","0")), "-1")</f>
        <v>0</v>
      </c>
    </row>
    <row r="2162" spans="1:5">
      <c r="A2162" t="s">
        <v>2053</v>
      </c>
      <c r="B2162" s="3">
        <v>42235</v>
      </c>
      <c r="C2162" s="3">
        <v>42235</v>
      </c>
      <c r="D2162" s="3">
        <v>42668</v>
      </c>
      <c r="E2162" t="str">
        <f>IF(B2162 &lt;&gt; "",( IF(B2162&lt;=var!$F$1, "1","0")), "-1")</f>
        <v>1</v>
      </c>
    </row>
    <row r="2163" spans="1:5">
      <c r="A2163" t="s">
        <v>5036</v>
      </c>
      <c r="B2163" s="3">
        <v>42569</v>
      </c>
      <c r="C2163" s="3">
        <v>42569</v>
      </c>
      <c r="D2163" s="3">
        <v>42618</v>
      </c>
      <c r="E2163" t="str">
        <f>IF(B2163 &lt;&gt; "",( IF(B2163&lt;=var!$F$1, "1","0")), "-1")</f>
        <v>1</v>
      </c>
    </row>
    <row r="2164" spans="1:5">
      <c r="A2164" t="s">
        <v>2054</v>
      </c>
      <c r="B2164" s="3">
        <v>42606</v>
      </c>
      <c r="C2164" s="3">
        <v>42606</v>
      </c>
      <c r="D2164" s="3">
        <v>42668</v>
      </c>
      <c r="E2164" t="str">
        <f>IF(B2164 &lt;&gt; "",( IF(B2164&lt;=var!$F$1, "1","0")), "-1")</f>
        <v>0</v>
      </c>
    </row>
    <row r="2165" spans="1:5">
      <c r="A2165" t="s">
        <v>796</v>
      </c>
      <c r="B2165" s="3">
        <v>42619</v>
      </c>
      <c r="C2165" s="3">
        <v>42619</v>
      </c>
      <c r="D2165" s="3">
        <v>42668</v>
      </c>
      <c r="E2165" t="str">
        <f>IF(B2165 &lt;&gt; "",( IF(B2165&lt;=var!$F$1, "1","0")), "-1")</f>
        <v>0</v>
      </c>
    </row>
    <row r="2166" spans="1:5">
      <c r="A2166" t="s">
        <v>5037</v>
      </c>
      <c r="B2166" s="3">
        <v>42579</v>
      </c>
      <c r="C2166" s="3">
        <v>42579</v>
      </c>
      <c r="D2166" s="3">
        <v>42618</v>
      </c>
      <c r="E2166" t="str">
        <f>IF(B2166 &lt;&gt; "",( IF(B2166&lt;=var!$F$1, "1","0")), "-1")</f>
        <v>1</v>
      </c>
    </row>
    <row r="2167" spans="1:5">
      <c r="A2167" t="s">
        <v>1634</v>
      </c>
      <c r="B2167" s="3">
        <v>42605</v>
      </c>
      <c r="C2167" s="3">
        <v>42605</v>
      </c>
      <c r="D2167" s="3">
        <v>42668</v>
      </c>
      <c r="E2167" t="str">
        <f>IF(B2167 &lt;&gt; "",( IF(B2167&lt;=var!$F$1, "1","0")), "-1")</f>
        <v>0</v>
      </c>
    </row>
    <row r="2168" spans="1:5">
      <c r="A2168" t="s">
        <v>2055</v>
      </c>
      <c r="B2168" s="3">
        <v>42605</v>
      </c>
      <c r="C2168" s="3">
        <v>42605</v>
      </c>
      <c r="D2168" s="3">
        <v>42667</v>
      </c>
      <c r="E2168" t="str">
        <f>IF(B2168 &lt;&gt; "",( IF(B2168&lt;=var!$F$1, "1","0")), "-1")</f>
        <v>0</v>
      </c>
    </row>
    <row r="2169" spans="1:5">
      <c r="A2169" t="s">
        <v>797</v>
      </c>
      <c r="B2169" s="3"/>
      <c r="C2169" s="3">
        <v>42605</v>
      </c>
      <c r="D2169" s="3">
        <v>42668</v>
      </c>
      <c r="E2169" t="str">
        <f>IF(B2169 &lt;&gt; "",( IF(B2169&lt;=var!$F$1, "1","0")), "-1")</f>
        <v>-1</v>
      </c>
    </row>
    <row r="2170" spans="1:5">
      <c r="A2170" t="s">
        <v>798</v>
      </c>
      <c r="B2170" s="3">
        <v>42528</v>
      </c>
      <c r="C2170" s="3">
        <v>42528</v>
      </c>
      <c r="D2170" s="3">
        <v>42569</v>
      </c>
      <c r="E2170" t="str">
        <f>IF(B2170 &lt;&gt; "",( IF(B2170&lt;=var!$F$1, "1","0")), "-1")</f>
        <v>1</v>
      </c>
    </row>
    <row r="2171" spans="1:5">
      <c r="A2171" t="s">
        <v>2056</v>
      </c>
      <c r="B2171" s="3">
        <v>42599</v>
      </c>
      <c r="C2171" s="3">
        <v>42599</v>
      </c>
      <c r="D2171" s="3">
        <v>42667</v>
      </c>
      <c r="E2171" t="str">
        <f>IF(B2171 &lt;&gt; "",( IF(B2171&lt;=var!$F$1, "1","0")), "-1")</f>
        <v>0</v>
      </c>
    </row>
    <row r="2172" spans="1:5">
      <c r="A2172" t="s">
        <v>1635</v>
      </c>
      <c r="B2172" s="3">
        <v>42499</v>
      </c>
      <c r="C2172" s="3">
        <v>42499</v>
      </c>
      <c r="D2172" s="3">
        <v>42550</v>
      </c>
      <c r="E2172" t="str">
        <f>IF(B2172 &lt;&gt; "",( IF(B2172&lt;=var!$F$1, "1","0")), "-1")</f>
        <v>1</v>
      </c>
    </row>
    <row r="2173" spans="1:5">
      <c r="A2173" t="s">
        <v>1636</v>
      </c>
      <c r="B2173" s="3">
        <v>42606</v>
      </c>
      <c r="C2173" s="3">
        <v>42606</v>
      </c>
      <c r="D2173" s="3">
        <v>42667</v>
      </c>
      <c r="E2173" t="str">
        <f>IF(B2173 &lt;&gt; "",( IF(B2173&lt;=var!$F$1, "1","0")), "-1")</f>
        <v>0</v>
      </c>
    </row>
    <row r="2174" spans="1:5">
      <c r="A2174" t="s">
        <v>1637</v>
      </c>
      <c r="B2174" s="3">
        <v>42606</v>
      </c>
      <c r="C2174" s="3">
        <v>42606</v>
      </c>
      <c r="D2174" s="3">
        <v>42667</v>
      </c>
      <c r="E2174" t="str">
        <f>IF(B2174 &lt;&gt; "",( IF(B2174&lt;=var!$F$1, "1","0")), "-1")</f>
        <v>0</v>
      </c>
    </row>
    <row r="2175" spans="1:5">
      <c r="A2175" t="s">
        <v>800</v>
      </c>
      <c r="B2175" s="3"/>
      <c r="C2175" s="3">
        <v>42499</v>
      </c>
      <c r="D2175" s="3">
        <v>42550</v>
      </c>
      <c r="E2175" t="str">
        <f>IF(B2175 &lt;&gt; "",( IF(B2175&lt;=var!$F$1, "1","0")), "-1")</f>
        <v>-1</v>
      </c>
    </row>
    <row r="2176" spans="1:5">
      <c r="A2176" t="s">
        <v>1359</v>
      </c>
      <c r="B2176" s="3"/>
      <c r="C2176" s="3">
        <v>42606</v>
      </c>
      <c r="D2176" s="3">
        <v>42668</v>
      </c>
      <c r="E2176" t="str">
        <f>IF(B2176 &lt;&gt; "",( IF(B2176&lt;=var!$F$1, "1","0")), "-1")</f>
        <v>-1</v>
      </c>
    </row>
    <row r="2177" spans="1:5">
      <c r="A2177" t="s">
        <v>801</v>
      </c>
      <c r="C2177" s="3">
        <v>42606</v>
      </c>
      <c r="D2177" s="3">
        <v>42667</v>
      </c>
      <c r="E2177" t="str">
        <f>IF(B2177 &lt;&gt; "",( IF(B2177&lt;=var!$F$1, "1","0")), "-1")</f>
        <v>-1</v>
      </c>
    </row>
    <row r="2178" spans="1:5">
      <c r="A2178" t="s">
        <v>802</v>
      </c>
      <c r="B2178" s="3"/>
      <c r="C2178" s="3">
        <v>42606</v>
      </c>
      <c r="D2178" s="3">
        <v>42668</v>
      </c>
      <c r="E2178" t="str">
        <f>IF(B2178 &lt;&gt; "",( IF(B2178&lt;=var!$F$1, "1","0")), "-1")</f>
        <v>-1</v>
      </c>
    </row>
    <row r="2179" spans="1:5">
      <c r="A2179" t="s">
        <v>1224</v>
      </c>
      <c r="C2179" s="3">
        <v>42417</v>
      </c>
      <c r="D2179" s="3">
        <v>42502</v>
      </c>
      <c r="E2179" t="str">
        <f>IF(B2179 &lt;&gt; "",( IF(B2179&lt;=var!$F$1, "1","0")), "-1")</f>
        <v>-1</v>
      </c>
    </row>
    <row r="2180" spans="1:5">
      <c r="A2180" t="s">
        <v>803</v>
      </c>
      <c r="B2180" s="3"/>
      <c r="C2180" s="3">
        <v>42606</v>
      </c>
      <c r="D2180" s="3">
        <v>42667</v>
      </c>
      <c r="E2180" t="str">
        <f>IF(B2180 &lt;&gt; "",( IF(B2180&lt;=var!$F$1, "1","0")), "-1")</f>
        <v>-1</v>
      </c>
    </row>
    <row r="2181" spans="1:5">
      <c r="A2181" t="s">
        <v>804</v>
      </c>
      <c r="B2181" s="3"/>
      <c r="C2181" s="3">
        <v>42606</v>
      </c>
      <c r="D2181" s="3">
        <v>42667</v>
      </c>
      <c r="E2181" t="str">
        <f>IF(B2181 &lt;&gt; "",( IF(B2181&lt;=var!$F$1, "1","0")), "-1")</f>
        <v>-1</v>
      </c>
    </row>
    <row r="2182" spans="1:5">
      <c r="A2182" t="s">
        <v>799</v>
      </c>
      <c r="B2182" s="3"/>
      <c r="C2182" s="3">
        <v>42614</v>
      </c>
      <c r="D2182" s="3">
        <v>42667</v>
      </c>
      <c r="E2182" t="str">
        <f>IF(B2182 &lt;&gt; "",( IF(B2182&lt;=var!$F$1, "1","0")), "-1")</f>
        <v>-1</v>
      </c>
    </row>
    <row r="2183" spans="1:5">
      <c r="A2183" t="s">
        <v>1638</v>
      </c>
      <c r="B2183" s="3">
        <v>42557</v>
      </c>
      <c r="C2183" s="3">
        <v>42557</v>
      </c>
      <c r="D2183" s="3">
        <v>42597</v>
      </c>
      <c r="E2183" t="str">
        <f>IF(B2183 &lt;&gt; "",( IF(B2183&lt;=var!$F$1, "1","0")), "-1")</f>
        <v>1</v>
      </c>
    </row>
    <row r="2184" spans="1:5">
      <c r="A2184" t="s">
        <v>1639</v>
      </c>
      <c r="B2184" s="3">
        <v>42606</v>
      </c>
      <c r="C2184" s="3">
        <v>42606</v>
      </c>
      <c r="D2184" s="3">
        <v>42668</v>
      </c>
      <c r="E2184" t="str">
        <f>IF(B2184 &lt;&gt; "",( IF(B2184&lt;=var!$F$1, "1","0")), "-1")</f>
        <v>0</v>
      </c>
    </row>
    <row r="2185" spans="1:5">
      <c r="A2185" t="s">
        <v>2417</v>
      </c>
      <c r="B2185" s="3">
        <v>42614</v>
      </c>
      <c r="C2185" s="3">
        <v>42614</v>
      </c>
      <c r="D2185" s="3">
        <v>42667</v>
      </c>
      <c r="E2185" t="str">
        <f>IF(B2185 &lt;&gt; "",( IF(B2185&lt;=var!$F$1, "1","0")), "-1")</f>
        <v>0</v>
      </c>
    </row>
    <row r="2186" spans="1:5">
      <c r="A2186" t="s">
        <v>805</v>
      </c>
      <c r="B2186" s="3"/>
      <c r="C2186" s="3">
        <v>42353</v>
      </c>
      <c r="D2186" s="3">
        <v>42562</v>
      </c>
      <c r="E2186" t="str">
        <f>IF(B2186 &lt;&gt; "",( IF(B2186&lt;=var!$F$1, "1","0")), "-1")</f>
        <v>-1</v>
      </c>
    </row>
    <row r="2187" spans="1:5">
      <c r="A2187" t="s">
        <v>1640</v>
      </c>
      <c r="B2187" s="3">
        <v>42531</v>
      </c>
      <c r="C2187" s="3">
        <v>42531</v>
      </c>
      <c r="D2187" s="3">
        <v>42562</v>
      </c>
      <c r="E2187" t="str">
        <f>IF(B2187 &lt;&gt; "",( IF(B2187&lt;=var!$F$1, "1","0")), "-1")</f>
        <v>1</v>
      </c>
    </row>
    <row r="2188" spans="1:5">
      <c r="A2188" t="s">
        <v>1642</v>
      </c>
      <c r="B2188" s="3">
        <v>42562</v>
      </c>
      <c r="C2188" s="3">
        <v>42562</v>
      </c>
      <c r="D2188" s="3">
        <v>42605</v>
      </c>
      <c r="E2188" t="str">
        <f>IF(B2188 &lt;&gt; "",( IF(B2188&lt;=var!$F$1, "1","0")), "-1")</f>
        <v>1</v>
      </c>
    </row>
    <row r="2189" spans="1:5">
      <c r="A2189" t="s">
        <v>1643</v>
      </c>
      <c r="B2189" s="3">
        <v>42373</v>
      </c>
      <c r="C2189" s="3">
        <v>42373</v>
      </c>
      <c r="D2189" s="3">
        <v>42426</v>
      </c>
      <c r="E2189" t="str">
        <f>IF(B2189 &lt;&gt; "",( IF(B2189&lt;=var!$F$1, "1","0")), "-1")</f>
        <v>1</v>
      </c>
    </row>
    <row r="2190" spans="1:5">
      <c r="A2190" t="s">
        <v>1641</v>
      </c>
      <c r="B2190" s="3">
        <v>42571</v>
      </c>
      <c r="C2190" s="3">
        <v>42571</v>
      </c>
      <c r="D2190" s="3">
        <v>42667</v>
      </c>
      <c r="E2190" t="str">
        <f>IF(B2190 &lt;&gt; "",( IF(B2190&lt;=var!$F$1, "1","0")), "-1")</f>
        <v>1</v>
      </c>
    </row>
    <row r="2191" spans="1:5">
      <c r="A2191" t="s">
        <v>806</v>
      </c>
      <c r="B2191" s="3"/>
      <c r="C2191" s="3">
        <v>42606</v>
      </c>
      <c r="D2191" s="3">
        <v>42667</v>
      </c>
      <c r="E2191" t="str">
        <f>IF(B2191 &lt;&gt; "",( IF(B2191&lt;=var!$F$1, "1","0")), "-1")</f>
        <v>-1</v>
      </c>
    </row>
    <row r="2192" spans="1:5">
      <c r="A2192" t="s">
        <v>1644</v>
      </c>
      <c r="B2192" s="3">
        <v>42606</v>
      </c>
      <c r="C2192" s="3">
        <v>42606</v>
      </c>
      <c r="D2192" s="3">
        <v>42667</v>
      </c>
      <c r="E2192" t="str">
        <f>IF(B2192 &lt;&gt; "",( IF(B2192&lt;=var!$F$1, "1","0")), "-1")</f>
        <v>0</v>
      </c>
    </row>
    <row r="2193" spans="1:5">
      <c r="A2193" t="s">
        <v>2418</v>
      </c>
      <c r="B2193" s="3">
        <v>42591</v>
      </c>
      <c r="C2193" s="3">
        <v>42591</v>
      </c>
      <c r="D2193" s="3">
        <v>42643</v>
      </c>
      <c r="E2193" t="str">
        <f>IF(B2193 &lt;&gt; "",( IF(B2193&lt;=var!$F$1, "1","0")), "-1")</f>
        <v>1</v>
      </c>
    </row>
    <row r="2194" spans="1:5">
      <c r="A2194" t="s">
        <v>2059</v>
      </c>
      <c r="B2194" s="3">
        <v>42458</v>
      </c>
      <c r="C2194" s="3">
        <v>42458</v>
      </c>
      <c r="D2194" s="3">
        <v>42550</v>
      </c>
      <c r="E2194" t="str">
        <f>IF(B2194 &lt;&gt; "",( IF(B2194&lt;=var!$F$1, "1","0")), "-1")</f>
        <v>1</v>
      </c>
    </row>
    <row r="2195" spans="1:5">
      <c r="A2195" t="s">
        <v>2060</v>
      </c>
      <c r="B2195" s="3">
        <v>42458</v>
      </c>
      <c r="C2195" s="3">
        <v>42458</v>
      </c>
      <c r="D2195" s="3">
        <v>42527</v>
      </c>
      <c r="E2195" t="str">
        <f>IF(B2195 &lt;&gt; "",( IF(B2195&lt;=var!$F$1, "1","0")), "-1")</f>
        <v>1</v>
      </c>
    </row>
    <row r="2196" spans="1:5">
      <c r="A2196" t="s">
        <v>2061</v>
      </c>
      <c r="B2196" s="3">
        <v>42458</v>
      </c>
      <c r="C2196" s="3">
        <v>42458</v>
      </c>
      <c r="D2196" s="3">
        <v>42550</v>
      </c>
      <c r="E2196" t="str">
        <f>IF(B2196 &lt;&gt; "",( IF(B2196&lt;=var!$F$1, "1","0")), "-1")</f>
        <v>1</v>
      </c>
    </row>
    <row r="2197" spans="1:5">
      <c r="A2197" t="s">
        <v>1645</v>
      </c>
      <c r="B2197" s="3">
        <v>42605</v>
      </c>
      <c r="C2197" s="3">
        <v>42605</v>
      </c>
      <c r="D2197" s="3">
        <v>42668</v>
      </c>
      <c r="E2197" t="str">
        <f>IF(B2197 &lt;&gt; "",( IF(B2197&lt;=var!$F$1, "1","0")), "-1")</f>
        <v>0</v>
      </c>
    </row>
    <row r="2198" spans="1:5">
      <c r="A2198" t="s">
        <v>2062</v>
      </c>
      <c r="B2198" s="3">
        <v>42458</v>
      </c>
      <c r="C2198" s="3">
        <v>42458</v>
      </c>
      <c r="D2198" s="3">
        <v>42550</v>
      </c>
      <c r="E2198" t="str">
        <f>IF(B2198 &lt;&gt; "",( IF(B2198&lt;=var!$F$1, "1","0")), "-1")</f>
        <v>1</v>
      </c>
    </row>
    <row r="2199" spans="1:5">
      <c r="A2199" t="s">
        <v>2419</v>
      </c>
      <c r="B2199" s="3">
        <v>42598</v>
      </c>
      <c r="C2199" s="3">
        <v>42598</v>
      </c>
      <c r="D2199" s="3">
        <v>42667</v>
      </c>
      <c r="E2199" t="str">
        <f>IF(B2199 &lt;&gt; "",( IF(B2199&lt;=var!$F$1, "1","0")), "-1")</f>
        <v>1</v>
      </c>
    </row>
    <row r="2200" spans="1:5">
      <c r="A2200" t="s">
        <v>807</v>
      </c>
      <c r="B2200" s="3"/>
      <c r="C2200" s="3">
        <v>42605</v>
      </c>
      <c r="D2200" s="3">
        <v>42667</v>
      </c>
      <c r="E2200" t="str">
        <f>IF(B2200 &lt;&gt; "",( IF(B2200&lt;=var!$F$1, "1","0")), "-1")</f>
        <v>-1</v>
      </c>
    </row>
    <row r="2201" spans="1:5">
      <c r="A2201" t="s">
        <v>808</v>
      </c>
      <c r="B2201" s="3"/>
      <c r="C2201" s="3">
        <v>42605</v>
      </c>
      <c r="D2201" s="3">
        <v>42668</v>
      </c>
      <c r="E2201" t="str">
        <f>IF(B2201 &lt;&gt; "",( IF(B2201&lt;=var!$F$1, "1","0")), "-1")</f>
        <v>-1</v>
      </c>
    </row>
    <row r="2202" spans="1:5">
      <c r="A2202" t="s">
        <v>2517</v>
      </c>
      <c r="B2202" s="3">
        <v>42621</v>
      </c>
      <c r="C2202" s="3">
        <v>42621</v>
      </c>
      <c r="D2202" s="3">
        <v>42668</v>
      </c>
      <c r="E2202" t="str">
        <f>IF(B2202 &lt;&gt; "",( IF(B2202&lt;=var!$F$1, "1","0")), "-1")</f>
        <v>0</v>
      </c>
    </row>
    <row r="2203" spans="1:5">
      <c r="A2203" t="s">
        <v>2518</v>
      </c>
      <c r="B2203" s="3">
        <v>42621</v>
      </c>
      <c r="C2203" s="3">
        <v>42621</v>
      </c>
      <c r="D2203" s="3">
        <v>42668</v>
      </c>
      <c r="E2203" t="str">
        <f>IF(B2203 &lt;&gt; "",( IF(B2203&lt;=var!$F$1, "1","0")), "-1")</f>
        <v>0</v>
      </c>
    </row>
    <row r="2204" spans="1:5">
      <c r="A2204" t="s">
        <v>2519</v>
      </c>
      <c r="B2204" s="3">
        <v>42621</v>
      </c>
      <c r="C2204" s="3">
        <v>42621</v>
      </c>
      <c r="D2204" s="3">
        <v>42667</v>
      </c>
      <c r="E2204" t="str">
        <f>IF(B2204 &lt;&gt; "",( IF(B2204&lt;=var!$F$1, "1","0")), "-1")</f>
        <v>0</v>
      </c>
    </row>
    <row r="2205" spans="1:5">
      <c r="A2205" t="s">
        <v>2520</v>
      </c>
      <c r="B2205" s="3">
        <v>42621</v>
      </c>
      <c r="C2205" s="3">
        <v>42621</v>
      </c>
      <c r="D2205" s="3">
        <v>42667</v>
      </c>
      <c r="E2205" t="str">
        <f>IF(B2205 &lt;&gt; "",( IF(B2205&lt;=var!$F$1, "1","0")), "-1")</f>
        <v>0</v>
      </c>
    </row>
    <row r="2206" spans="1:5">
      <c r="A2206" t="s">
        <v>2521</v>
      </c>
      <c r="B2206" s="3">
        <v>42621</v>
      </c>
      <c r="C2206" s="3">
        <v>42621</v>
      </c>
      <c r="D2206" s="3">
        <v>42667</v>
      </c>
      <c r="E2206" t="str">
        <f>IF(B2206 &lt;&gt; "",( IF(B2206&lt;=var!$F$1, "1","0")), "-1")</f>
        <v>0</v>
      </c>
    </row>
    <row r="2207" spans="1:5">
      <c r="A2207" t="s">
        <v>2522</v>
      </c>
      <c r="B2207" s="3">
        <v>42621</v>
      </c>
      <c r="C2207" s="3">
        <v>42621</v>
      </c>
      <c r="D2207" s="3">
        <v>42667</v>
      </c>
      <c r="E2207" t="str">
        <f>IF(B2207 &lt;&gt; "",( IF(B2207&lt;=var!$F$1, "1","0")), "-1")</f>
        <v>0</v>
      </c>
    </row>
    <row r="2208" spans="1:5">
      <c r="A2208" t="s">
        <v>2523</v>
      </c>
      <c r="B2208" s="3">
        <v>42621</v>
      </c>
      <c r="C2208" s="3">
        <v>42621</v>
      </c>
      <c r="D2208" s="3">
        <v>42667</v>
      </c>
      <c r="E2208" t="str">
        <f>IF(B2208 &lt;&gt; "",( IF(B2208&lt;=var!$F$1, "1","0")), "-1")</f>
        <v>0</v>
      </c>
    </row>
    <row r="2209" spans="1:5">
      <c r="A2209" t="s">
        <v>2524</v>
      </c>
      <c r="B2209" s="3">
        <v>42621</v>
      </c>
      <c r="C2209" s="3">
        <v>42621</v>
      </c>
      <c r="D2209" s="3">
        <v>42667</v>
      </c>
      <c r="E2209" t="str">
        <f>IF(B2209 &lt;&gt; "",( IF(B2209&lt;=var!$F$1, "1","0")), "-1")</f>
        <v>0</v>
      </c>
    </row>
    <row r="2210" spans="1:5">
      <c r="A2210" t="s">
        <v>811</v>
      </c>
      <c r="B2210" s="3"/>
      <c r="C2210" s="3">
        <v>42401</v>
      </c>
      <c r="D2210" s="3">
        <v>42457</v>
      </c>
      <c r="E2210" t="str">
        <f>IF(B2210 &lt;&gt; "",( IF(B2210&lt;=var!$F$1, "1","0")), "-1")</f>
        <v>-1</v>
      </c>
    </row>
    <row r="2211" spans="1:5">
      <c r="A2211" t="s">
        <v>1647</v>
      </c>
      <c r="B2211" s="3">
        <v>42606</v>
      </c>
      <c r="C2211" s="3">
        <v>42606</v>
      </c>
      <c r="D2211" s="3">
        <v>42668</v>
      </c>
      <c r="E2211" t="str">
        <f>IF(B2211 &lt;&gt; "",( IF(B2211&lt;=var!$F$1, "1","0")), "-1")</f>
        <v>0</v>
      </c>
    </row>
    <row r="2212" spans="1:5">
      <c r="A2212" t="s">
        <v>812</v>
      </c>
      <c r="B2212" s="3"/>
      <c r="C2212" s="3">
        <v>42606</v>
      </c>
      <c r="D2212" s="3">
        <v>42668</v>
      </c>
      <c r="E2212" t="str">
        <f>IF(B2212 &lt;&gt; "",( IF(B2212&lt;=var!$F$1, "1","0")), "-1")</f>
        <v>-1</v>
      </c>
    </row>
    <row r="2213" spans="1:5">
      <c r="A2213" t="s">
        <v>1648</v>
      </c>
      <c r="B2213" s="3">
        <v>42318</v>
      </c>
      <c r="C2213" s="3">
        <v>42318</v>
      </c>
      <c r="D2213" s="3">
        <v>42514</v>
      </c>
      <c r="E2213" t="str">
        <f>IF(B2213 &lt;&gt; "",( IF(B2213&lt;=var!$F$1, "1","0")), "-1")</f>
        <v>1</v>
      </c>
    </row>
    <row r="2214" spans="1:5">
      <c r="A2214" t="s">
        <v>2420</v>
      </c>
      <c r="B2214" s="3">
        <v>42521</v>
      </c>
      <c r="C2214" s="3">
        <v>42521</v>
      </c>
      <c r="D2214" s="3">
        <v>42562</v>
      </c>
      <c r="E2214" t="str">
        <f>IF(B2214 &lt;&gt; "",( IF(B2214&lt;=var!$F$1, "1","0")), "-1")</f>
        <v>1</v>
      </c>
    </row>
    <row r="2215" spans="1:5">
      <c r="A2215" t="s">
        <v>1649</v>
      </c>
      <c r="B2215" s="3"/>
      <c r="C2215" s="3"/>
      <c r="D2215" s="3">
        <v>42579</v>
      </c>
      <c r="E2215" t="str">
        <f>IF(B2215 &lt;&gt; "",( IF(B2215&lt;=var!$F$1, "1","0")), "-1")</f>
        <v>-1</v>
      </c>
    </row>
    <row r="2216" spans="1:5">
      <c r="A2216" t="s">
        <v>1650</v>
      </c>
      <c r="B2216" s="3">
        <v>42402</v>
      </c>
      <c r="C2216" s="3">
        <v>42402</v>
      </c>
      <c r="D2216" s="3">
        <v>42457</v>
      </c>
      <c r="E2216" t="str">
        <f>IF(B2216 &lt;&gt; "",( IF(B2216&lt;=var!$F$1, "1","0")), "-1")</f>
        <v>1</v>
      </c>
    </row>
    <row r="2217" spans="1:5">
      <c r="A2217" t="s">
        <v>1651</v>
      </c>
      <c r="B2217" s="3">
        <v>42590</v>
      </c>
      <c r="C2217" s="3">
        <v>42590</v>
      </c>
      <c r="D2217" s="3">
        <v>42667</v>
      </c>
      <c r="E2217" t="str">
        <f>IF(B2217 &lt;&gt; "",( IF(B2217&lt;=var!$F$1, "1","0")), "-1")</f>
        <v>1</v>
      </c>
    </row>
    <row r="2218" spans="1:5">
      <c r="A2218" t="s">
        <v>1652</v>
      </c>
      <c r="B2218" s="3">
        <v>42608</v>
      </c>
      <c r="C2218" s="3">
        <v>42608</v>
      </c>
      <c r="D2218" s="3">
        <v>42668</v>
      </c>
      <c r="E2218" t="str">
        <f>IF(B2218 &lt;&gt; "",( IF(B2218&lt;=var!$F$1, "1","0")), "-1")</f>
        <v>0</v>
      </c>
    </row>
    <row r="2219" spans="1:5">
      <c r="A2219" t="s">
        <v>1653</v>
      </c>
      <c r="B2219" s="3">
        <v>42515</v>
      </c>
      <c r="C2219" s="3">
        <v>42515</v>
      </c>
      <c r="D2219" s="3">
        <v>42562</v>
      </c>
      <c r="E2219" t="str">
        <f>IF(B2219 &lt;&gt; "",( IF(B2219&lt;=var!$F$1, "1","0")), "-1")</f>
        <v>1</v>
      </c>
    </row>
    <row r="2220" spans="1:5">
      <c r="A2220" t="s">
        <v>2525</v>
      </c>
      <c r="B2220" s="3">
        <v>42590</v>
      </c>
      <c r="C2220" s="3">
        <v>42590</v>
      </c>
      <c r="D2220" s="3">
        <v>42625</v>
      </c>
      <c r="E2220" t="str">
        <f>IF(B2220 &lt;&gt; "",( IF(B2220&lt;=var!$F$1, "1","0")), "-1")</f>
        <v>1</v>
      </c>
    </row>
    <row r="2221" spans="1:5">
      <c r="A2221" t="s">
        <v>5038</v>
      </c>
      <c r="B2221" s="3">
        <v>42584</v>
      </c>
      <c r="C2221" s="3">
        <v>42584</v>
      </c>
      <c r="D2221" s="3">
        <v>42618</v>
      </c>
      <c r="E2221" t="str">
        <f>IF(B2221 &lt;&gt; "",( IF(B2221&lt;=var!$F$1, "1","0")), "-1")</f>
        <v>1</v>
      </c>
    </row>
    <row r="2222" spans="1:5">
      <c r="A2222" t="s">
        <v>813</v>
      </c>
      <c r="B2222" s="3"/>
      <c r="C2222" s="3">
        <v>42108</v>
      </c>
      <c r="D2222" s="3">
        <v>42390</v>
      </c>
      <c r="E2222" t="str">
        <f>IF(B2222 &lt;&gt; "",( IF(B2222&lt;=var!$F$1, "1","0")), "-1")</f>
        <v>-1</v>
      </c>
    </row>
    <row r="2223" spans="1:5">
      <c r="A2223" t="s">
        <v>1654</v>
      </c>
      <c r="B2223" s="3">
        <v>42401</v>
      </c>
      <c r="C2223" s="3">
        <v>42401</v>
      </c>
      <c r="D2223" s="3">
        <v>42457</v>
      </c>
      <c r="E2223" t="str">
        <f>IF(B2223 &lt;&gt; "",( IF(B2223&lt;=var!$F$1, "1","0")), "-1")</f>
        <v>1</v>
      </c>
    </row>
    <row r="2224" spans="1:5">
      <c r="A2224" t="s">
        <v>814</v>
      </c>
      <c r="B2224" s="3"/>
      <c r="C2224" s="3">
        <v>42570</v>
      </c>
      <c r="D2224" s="3">
        <v>42643</v>
      </c>
      <c r="E2224" t="str">
        <f>IF(B2224 &lt;&gt; "",( IF(B2224&lt;=var!$F$1, "1","0")), "-1")</f>
        <v>-1</v>
      </c>
    </row>
    <row r="2225" spans="1:5">
      <c r="A2225" t="s">
        <v>815</v>
      </c>
      <c r="B2225" s="3"/>
      <c r="C2225" s="3">
        <v>42593</v>
      </c>
      <c r="D2225" s="3">
        <v>42643</v>
      </c>
      <c r="E2225" t="str">
        <f>IF(B2225 &lt;&gt; "",( IF(B2225&lt;=var!$F$1, "1","0")), "-1")</f>
        <v>-1</v>
      </c>
    </row>
    <row r="2226" spans="1:5">
      <c r="A2226" t="s">
        <v>2421</v>
      </c>
      <c r="B2226" s="3">
        <v>42590</v>
      </c>
      <c r="C2226" s="3">
        <v>42590</v>
      </c>
      <c r="D2226" s="3">
        <v>42625</v>
      </c>
      <c r="E2226" t="str">
        <f>IF(B2226 &lt;&gt; "",( IF(B2226&lt;=var!$F$1, "1","0")), "-1")</f>
        <v>1</v>
      </c>
    </row>
    <row r="2227" spans="1:5">
      <c r="A2227" t="s">
        <v>1655</v>
      </c>
      <c r="B2227" s="3">
        <v>42548</v>
      </c>
      <c r="C2227" s="3">
        <v>42548</v>
      </c>
      <c r="D2227" s="3">
        <v>42605</v>
      </c>
      <c r="E2227" t="str">
        <f>IF(B2227 &lt;&gt; "",( IF(B2227&lt;=var!$F$1, "1","0")), "-1")</f>
        <v>1</v>
      </c>
    </row>
    <row r="2228" spans="1:5">
      <c r="A2228" t="s">
        <v>816</v>
      </c>
      <c r="B2228" s="3"/>
      <c r="C2228" s="3">
        <v>42548</v>
      </c>
      <c r="D2228" s="3">
        <v>42605</v>
      </c>
      <c r="E2228" t="str">
        <f>IF(B2228 &lt;&gt; "",( IF(B2228&lt;=var!$F$1, "1","0")), "-1")</f>
        <v>-1</v>
      </c>
    </row>
    <row r="2229" spans="1:5">
      <c r="A2229" t="s">
        <v>1656</v>
      </c>
      <c r="B2229" s="3">
        <v>42619</v>
      </c>
      <c r="C2229" s="3">
        <v>42619</v>
      </c>
      <c r="D2229" s="3">
        <v>42668</v>
      </c>
      <c r="E2229" t="str">
        <f>IF(B2229 &lt;&gt; "",( IF(B2229&lt;=var!$F$1, "1","0")), "-1")</f>
        <v>0</v>
      </c>
    </row>
    <row r="2230" spans="1:5">
      <c r="A2230" t="s">
        <v>817</v>
      </c>
      <c r="B2230" s="3"/>
      <c r="C2230" s="3">
        <v>42353</v>
      </c>
      <c r="D2230" s="3">
        <v>42398</v>
      </c>
      <c r="E2230" t="str">
        <f>IF(B2230 &lt;&gt; "",( IF(B2230&lt;=var!$F$1, "1","0")), "-1")</f>
        <v>-1</v>
      </c>
    </row>
    <row r="2231" spans="1:5">
      <c r="A2231" t="s">
        <v>1657</v>
      </c>
      <c r="B2231" s="3">
        <v>42606</v>
      </c>
      <c r="C2231" s="3">
        <v>42606</v>
      </c>
      <c r="D2231" s="3">
        <v>42668</v>
      </c>
      <c r="E2231" t="str">
        <f>IF(B2231 &lt;&gt; "",( IF(B2231&lt;=var!$F$1, "1","0")), "-1")</f>
        <v>0</v>
      </c>
    </row>
    <row r="2232" spans="1:5">
      <c r="A2232" t="s">
        <v>1659</v>
      </c>
      <c r="B2232" s="3">
        <v>42413</v>
      </c>
      <c r="C2232" s="3">
        <v>42413</v>
      </c>
      <c r="D2232" s="3">
        <v>42502</v>
      </c>
      <c r="E2232" t="str">
        <f>IF(B2232 &lt;&gt; "",( IF(B2232&lt;=var!$F$1, "1","0")), "-1")</f>
        <v>1</v>
      </c>
    </row>
    <row r="2233" spans="1:5">
      <c r="A2233" t="s">
        <v>1658</v>
      </c>
      <c r="B2233" s="3">
        <v>42486</v>
      </c>
      <c r="C2233" s="3">
        <v>42486</v>
      </c>
      <c r="D2233" s="3">
        <v>42579</v>
      </c>
      <c r="E2233" t="str">
        <f>IF(B2233 &lt;&gt; "",( IF(B2233&lt;=var!$F$1, "1","0")), "-1")</f>
        <v>1</v>
      </c>
    </row>
    <row r="2234" spans="1:5">
      <c r="A2234" t="s">
        <v>2063</v>
      </c>
      <c r="B2234" s="3">
        <v>42473</v>
      </c>
      <c r="C2234" s="3">
        <v>42473</v>
      </c>
      <c r="D2234" s="3">
        <v>42528</v>
      </c>
      <c r="E2234" t="str">
        <f>IF(B2234 &lt;&gt; "",( IF(B2234&lt;=var!$F$1, "1","0")), "-1")</f>
        <v>1</v>
      </c>
    </row>
    <row r="2235" spans="1:5">
      <c r="A2235" t="s">
        <v>2064</v>
      </c>
      <c r="B2235" s="3">
        <v>42605</v>
      </c>
      <c r="C2235" s="3">
        <v>42605</v>
      </c>
      <c r="D2235" s="3">
        <v>42668</v>
      </c>
      <c r="E2235" t="str">
        <f>IF(B2235 &lt;&gt; "",( IF(B2235&lt;=var!$F$1, "1","0")), "-1")</f>
        <v>0</v>
      </c>
    </row>
    <row r="2236" spans="1:5">
      <c r="A2236" t="s">
        <v>1660</v>
      </c>
      <c r="B2236" s="3">
        <v>42401</v>
      </c>
      <c r="C2236" s="3">
        <v>42401</v>
      </c>
      <c r="D2236" s="3">
        <v>42457</v>
      </c>
      <c r="E2236" t="str">
        <f>IF(B2236 &lt;&gt; "",( IF(B2236&lt;=var!$F$1, "1","0")), "-1")</f>
        <v>1</v>
      </c>
    </row>
    <row r="2237" spans="1:5">
      <c r="A2237" t="s">
        <v>818</v>
      </c>
      <c r="B2237" s="3"/>
      <c r="C2237" s="3">
        <v>42401</v>
      </c>
      <c r="D2237" s="3">
        <v>42457</v>
      </c>
      <c r="E2237" t="str">
        <f>IF(B2237 &lt;&gt; "",( IF(B2237&lt;=var!$F$1, "1","0")), "-1")</f>
        <v>-1</v>
      </c>
    </row>
    <row r="2238" spans="1:5">
      <c r="A2238" t="s">
        <v>1661</v>
      </c>
      <c r="B2238" s="3">
        <v>42177</v>
      </c>
      <c r="C2238" s="3">
        <v>42177</v>
      </c>
      <c r="D2238" s="3">
        <v>42265</v>
      </c>
      <c r="E2238" t="str">
        <f>IF(B2238 &lt;&gt; "",( IF(B2238&lt;=var!$F$1, "1","0")), "-1")</f>
        <v>1</v>
      </c>
    </row>
    <row r="2239" spans="1:5">
      <c r="A2239" t="s">
        <v>1662</v>
      </c>
      <c r="B2239" s="3">
        <v>42325</v>
      </c>
      <c r="C2239" s="3">
        <v>42325</v>
      </c>
      <c r="D2239" s="3">
        <v>42534</v>
      </c>
      <c r="E2239" t="str">
        <f>IF(B2239 &lt;&gt; "",( IF(B2239&lt;=var!$F$1, "1","0")), "-1")</f>
        <v>1</v>
      </c>
    </row>
    <row r="2240" spans="1:5">
      <c r="A2240" t="s">
        <v>1663</v>
      </c>
      <c r="B2240" s="3">
        <v>42621</v>
      </c>
      <c r="C2240" s="3">
        <v>42621</v>
      </c>
      <c r="D2240" s="3">
        <v>42667</v>
      </c>
      <c r="E2240" t="str">
        <f>IF(B2240 &lt;&gt; "",( IF(B2240&lt;=var!$F$1, "1","0")), "-1")</f>
        <v>0</v>
      </c>
    </row>
    <row r="2241" spans="1:5">
      <c r="A2241" t="s">
        <v>2065</v>
      </c>
      <c r="B2241" s="3">
        <v>42600</v>
      </c>
      <c r="C2241" s="3">
        <v>42600</v>
      </c>
      <c r="D2241" s="3">
        <v>42668</v>
      </c>
      <c r="E2241" t="str">
        <f>IF(B2241 &lt;&gt; "",( IF(B2241&lt;=var!$F$1, "1","0")), "-1")</f>
        <v>0</v>
      </c>
    </row>
    <row r="2242" spans="1:5">
      <c r="A2242" t="s">
        <v>2066</v>
      </c>
      <c r="B2242" s="3">
        <v>42549</v>
      </c>
      <c r="C2242" s="3">
        <v>42549</v>
      </c>
      <c r="D2242" s="3">
        <v>42597</v>
      </c>
      <c r="E2242" t="str">
        <f>IF(B2242 &lt;&gt; "",( IF(B2242&lt;=var!$F$1, "1","0")), "-1")</f>
        <v>1</v>
      </c>
    </row>
    <row r="2243" spans="1:5">
      <c r="A2243" t="s">
        <v>1664</v>
      </c>
      <c r="B2243" s="3">
        <v>42417</v>
      </c>
      <c r="C2243" s="3">
        <v>42417</v>
      </c>
      <c r="D2243" s="3">
        <v>42502</v>
      </c>
      <c r="E2243" t="str">
        <f>IF(B2243 &lt;&gt; "",( IF(B2243&lt;=var!$F$1, "1","0")), "-1")</f>
        <v>1</v>
      </c>
    </row>
    <row r="2244" spans="1:5">
      <c r="A2244" t="s">
        <v>5039</v>
      </c>
      <c r="B2244" s="3">
        <v>42570</v>
      </c>
      <c r="C2244" s="3">
        <v>42570</v>
      </c>
      <c r="D2244" s="3">
        <v>42618</v>
      </c>
      <c r="E2244" t="str">
        <f>IF(B2244 &lt;&gt; "",( IF(B2244&lt;=var!$F$1, "1","0")), "-1")</f>
        <v>1</v>
      </c>
    </row>
    <row r="2245" spans="1:5">
      <c r="A2245" t="s">
        <v>1089</v>
      </c>
      <c r="B2245" s="3"/>
      <c r="C2245" s="3">
        <v>42401</v>
      </c>
      <c r="D2245" s="3">
        <v>42457</v>
      </c>
      <c r="E2245" t="str">
        <f>IF(B2245 &lt;&gt; "",( IF(B2245&lt;=var!$F$1, "1","0")), "-1")</f>
        <v>-1</v>
      </c>
    </row>
    <row r="2246" spans="1:5">
      <c r="A2246" t="s">
        <v>2067</v>
      </c>
      <c r="B2246" s="3">
        <v>42622</v>
      </c>
      <c r="C2246" s="3">
        <v>42622</v>
      </c>
      <c r="D2246" s="3">
        <v>42668</v>
      </c>
      <c r="E2246" t="str">
        <f>IF(B2246 &lt;&gt; "",( IF(B2246&lt;=var!$F$1, "1","0")), "-1")</f>
        <v>0</v>
      </c>
    </row>
    <row r="2247" spans="1:5">
      <c r="A2247" t="s">
        <v>2068</v>
      </c>
      <c r="B2247" s="3">
        <v>42628</v>
      </c>
      <c r="C2247" s="3">
        <v>42628</v>
      </c>
      <c r="D2247" s="3">
        <v>42667</v>
      </c>
      <c r="E2247" t="str">
        <f>IF(B2247 &lt;&gt; "",( IF(B2247&lt;=var!$F$1, "1","0")), "-1")</f>
        <v>0</v>
      </c>
    </row>
    <row r="2248" spans="1:5">
      <c r="A2248" t="s">
        <v>819</v>
      </c>
      <c r="B2248" s="3"/>
      <c r="C2248" s="3">
        <v>42058</v>
      </c>
      <c r="D2248" s="3">
        <v>42467</v>
      </c>
      <c r="E2248" t="str">
        <f>IF(B2248 &lt;&gt; "",( IF(B2248&lt;=var!$F$1, "1","0")), "-1")</f>
        <v>-1</v>
      </c>
    </row>
    <row r="2249" spans="1:5">
      <c r="A2249" t="s">
        <v>820</v>
      </c>
      <c r="B2249" s="3"/>
      <c r="C2249" s="3">
        <v>42353</v>
      </c>
      <c r="D2249" s="3">
        <v>42398</v>
      </c>
      <c r="E2249" t="str">
        <f>IF(B2249 &lt;&gt; "",( IF(B2249&lt;=var!$F$1, "1","0")), "-1")</f>
        <v>-1</v>
      </c>
    </row>
    <row r="2250" spans="1:5">
      <c r="A2250" t="s">
        <v>1665</v>
      </c>
      <c r="B2250" s="3">
        <v>42611</v>
      </c>
      <c r="C2250" s="3">
        <v>42611</v>
      </c>
      <c r="D2250" s="3">
        <v>42668</v>
      </c>
      <c r="E2250" t="str">
        <f>IF(B2250 &lt;&gt; "",( IF(B2250&lt;=var!$F$1, "1","0")), "-1")</f>
        <v>0</v>
      </c>
    </row>
    <row r="2251" spans="1:5">
      <c r="A2251" t="s">
        <v>1667</v>
      </c>
      <c r="B2251" s="3">
        <v>42611</v>
      </c>
      <c r="C2251" s="3">
        <v>42611</v>
      </c>
      <c r="D2251" s="3">
        <v>42668</v>
      </c>
      <c r="E2251" t="str">
        <f>IF(B2251 &lt;&gt; "",( IF(B2251&lt;=var!$F$1, "1","0")), "-1")</f>
        <v>0</v>
      </c>
    </row>
    <row r="2252" spans="1:5">
      <c r="A2252" t="s">
        <v>1668</v>
      </c>
      <c r="B2252" s="3">
        <v>42606</v>
      </c>
      <c r="C2252" s="3">
        <v>42606</v>
      </c>
      <c r="D2252" s="3">
        <v>42667</v>
      </c>
      <c r="E2252" t="str">
        <f>IF(B2252 &lt;&gt; "",( IF(B2252&lt;=var!$F$1, "1","0")), "-1")</f>
        <v>0</v>
      </c>
    </row>
    <row r="2253" spans="1:5">
      <c r="A2253" t="s">
        <v>2070</v>
      </c>
      <c r="B2253" s="3">
        <v>42556</v>
      </c>
      <c r="C2253" s="3">
        <v>42556</v>
      </c>
      <c r="D2253" s="3">
        <v>42605</v>
      </c>
      <c r="E2253" t="str">
        <f>IF(B2253 &lt;&gt; "",( IF(B2253&lt;=var!$F$1, "1","0")), "-1")</f>
        <v>1</v>
      </c>
    </row>
    <row r="2254" spans="1:5">
      <c r="A2254" t="s">
        <v>1669</v>
      </c>
      <c r="B2254" s="3">
        <v>42613</v>
      </c>
      <c r="C2254" s="3">
        <v>42613</v>
      </c>
      <c r="D2254" s="3">
        <v>42668</v>
      </c>
      <c r="E2254" t="str">
        <f>IF(B2254 &lt;&gt; "",( IF(B2254&lt;=var!$F$1, "1","0")), "-1")</f>
        <v>0</v>
      </c>
    </row>
    <row r="2255" spans="1:5">
      <c r="A2255" t="s">
        <v>2071</v>
      </c>
      <c r="B2255" s="3">
        <v>42622</v>
      </c>
      <c r="C2255" s="3">
        <v>42622</v>
      </c>
      <c r="D2255" s="3">
        <v>42668</v>
      </c>
      <c r="E2255" t="str">
        <f>IF(B2255 &lt;&gt; "",( IF(B2255&lt;=var!$F$1, "1","0")), "-1")</f>
        <v>0</v>
      </c>
    </row>
    <row r="2256" spans="1:5">
      <c r="A2256" t="s">
        <v>1670</v>
      </c>
      <c r="B2256" s="3">
        <v>42557</v>
      </c>
      <c r="C2256" s="3">
        <v>42557</v>
      </c>
      <c r="D2256" s="3">
        <v>42597</v>
      </c>
      <c r="E2256" t="str">
        <f>IF(B2256 &lt;&gt; "",( IF(B2256&lt;=var!$F$1, "1","0")), "-1")</f>
        <v>1</v>
      </c>
    </row>
    <row r="2257" spans="1:5">
      <c r="A2257" t="s">
        <v>1443</v>
      </c>
      <c r="B2257" s="3"/>
      <c r="C2257" s="3">
        <v>42621</v>
      </c>
      <c r="D2257" s="3">
        <v>42667</v>
      </c>
      <c r="E2257" t="str">
        <f>IF(B2257 &lt;&gt; "",( IF(B2257&lt;=var!$F$1, "1","0")), "-1")</f>
        <v>-1</v>
      </c>
    </row>
    <row r="2258" spans="1:5">
      <c r="A2258" t="s">
        <v>1671</v>
      </c>
      <c r="B2258" s="3">
        <v>42408</v>
      </c>
      <c r="C2258" s="3">
        <v>42408</v>
      </c>
      <c r="D2258" s="3">
        <v>42502</v>
      </c>
      <c r="E2258" t="str">
        <f>IF(B2258 &lt;&gt; "",( IF(B2258&lt;=var!$F$1, "1","0")), "-1")</f>
        <v>1</v>
      </c>
    </row>
    <row r="2259" spans="1:5">
      <c r="A2259" t="s">
        <v>821</v>
      </c>
      <c r="B2259" s="3">
        <v>42352</v>
      </c>
      <c r="C2259" s="3">
        <v>42352</v>
      </c>
      <c r="D2259" s="3">
        <v>42398</v>
      </c>
      <c r="E2259" t="str">
        <f>IF(B2259 &lt;&gt; "",( IF(B2259&lt;=var!$F$1, "1","0")), "-1")</f>
        <v>1</v>
      </c>
    </row>
    <row r="2260" spans="1:5">
      <c r="A2260" t="s">
        <v>2526</v>
      </c>
      <c r="B2260" s="3">
        <v>42566</v>
      </c>
      <c r="C2260" s="3">
        <v>42566</v>
      </c>
      <c r="D2260" s="3">
        <v>42625</v>
      </c>
      <c r="E2260" t="str">
        <f>IF(B2260 &lt;&gt; "",( IF(B2260&lt;=var!$F$1, "1","0")), "-1")</f>
        <v>1</v>
      </c>
    </row>
    <row r="2261" spans="1:5">
      <c r="A2261" t="s">
        <v>823</v>
      </c>
      <c r="B2261" s="3">
        <v>42564</v>
      </c>
      <c r="C2261" s="3">
        <v>42564</v>
      </c>
      <c r="D2261" s="3">
        <v>42605</v>
      </c>
      <c r="E2261" t="str">
        <f>IF(B2261 &lt;&gt; "",( IF(B2261&lt;=var!$F$1, "1","0")), "-1")</f>
        <v>1</v>
      </c>
    </row>
    <row r="2262" spans="1:5">
      <c r="A2262" t="s">
        <v>825</v>
      </c>
      <c r="B2262" s="3"/>
      <c r="C2262" s="3">
        <v>42535</v>
      </c>
      <c r="D2262" s="3">
        <v>42569</v>
      </c>
      <c r="E2262" t="str">
        <f>IF(B2262 &lt;&gt; "",( IF(B2262&lt;=var!$F$1, "1","0")), "-1")</f>
        <v>-1</v>
      </c>
    </row>
    <row r="2263" spans="1:5">
      <c r="A2263" t="s">
        <v>822</v>
      </c>
      <c r="B2263" s="3">
        <v>42564</v>
      </c>
      <c r="C2263" s="3">
        <v>42564</v>
      </c>
      <c r="D2263" s="3">
        <v>42597</v>
      </c>
      <c r="E2263" t="str">
        <f>IF(B2263 &lt;&gt; "",( IF(B2263&lt;=var!$F$1, "1","0")), "-1")</f>
        <v>1</v>
      </c>
    </row>
    <row r="2264" spans="1:5">
      <c r="A2264" t="s">
        <v>2072</v>
      </c>
      <c r="B2264" s="3">
        <v>42612</v>
      </c>
      <c r="C2264" s="3">
        <v>42612</v>
      </c>
      <c r="D2264" s="3">
        <v>42667</v>
      </c>
      <c r="E2264" t="str">
        <f>IF(B2264 &lt;&gt; "",( IF(B2264&lt;=var!$F$1, "1","0")), "-1")</f>
        <v>0</v>
      </c>
    </row>
    <row r="2265" spans="1:5">
      <c r="A2265" t="s">
        <v>2073</v>
      </c>
      <c r="B2265" s="3">
        <v>42612</v>
      </c>
      <c r="C2265" s="3">
        <v>42612</v>
      </c>
      <c r="D2265" s="3">
        <v>42667</v>
      </c>
      <c r="E2265" t="str">
        <f>IF(B2265 &lt;&gt; "",( IF(B2265&lt;=var!$F$1, "1","0")), "-1")</f>
        <v>0</v>
      </c>
    </row>
    <row r="2266" spans="1:5">
      <c r="A2266" t="s">
        <v>2074</v>
      </c>
      <c r="B2266" s="3">
        <v>42408</v>
      </c>
      <c r="C2266" s="3">
        <v>42408</v>
      </c>
      <c r="D2266" s="3">
        <v>42528</v>
      </c>
      <c r="E2266" t="str">
        <f>IF(B2266 &lt;&gt; "",( IF(B2266&lt;=var!$F$1, "1","0")), "-1")</f>
        <v>1</v>
      </c>
    </row>
    <row r="2267" spans="1:5">
      <c r="A2267" t="s">
        <v>826</v>
      </c>
      <c r="B2267" s="3"/>
      <c r="C2267" s="3">
        <v>42402</v>
      </c>
      <c r="D2267" s="3">
        <v>42457</v>
      </c>
      <c r="E2267" t="str">
        <f>IF(B2267 &lt;&gt; "",( IF(B2267&lt;=var!$F$1, "1","0")), "-1")</f>
        <v>-1</v>
      </c>
    </row>
    <row r="2268" spans="1:5">
      <c r="A2268" t="s">
        <v>827</v>
      </c>
      <c r="B2268" s="3"/>
      <c r="C2268" s="3">
        <v>42579</v>
      </c>
      <c r="D2268" s="3">
        <v>42625</v>
      </c>
      <c r="E2268" t="str">
        <f>IF(B2268 &lt;&gt; "",( IF(B2268&lt;=var!$F$1, "1","0")), "-1")</f>
        <v>-1</v>
      </c>
    </row>
    <row r="2269" spans="1:5">
      <c r="A2269" t="s">
        <v>828</v>
      </c>
      <c r="B2269" s="3"/>
      <c r="C2269" s="3">
        <v>42515</v>
      </c>
      <c r="D2269" s="3">
        <v>42562</v>
      </c>
      <c r="E2269" t="str">
        <f>IF(B2269 &lt;&gt; "",( IF(B2269&lt;=var!$F$1, "1","0")), "-1")</f>
        <v>-1</v>
      </c>
    </row>
    <row r="2270" spans="1:5">
      <c r="A2270" t="s">
        <v>829</v>
      </c>
      <c r="B2270" s="3"/>
      <c r="C2270" s="3">
        <v>42552</v>
      </c>
      <c r="D2270" s="3">
        <v>42605</v>
      </c>
      <c r="E2270" t="str">
        <f>IF(B2270 &lt;&gt; "",( IF(B2270&lt;=var!$F$1, "1","0")), "-1")</f>
        <v>-1</v>
      </c>
    </row>
    <row r="2271" spans="1:5">
      <c r="A2271" t="s">
        <v>830</v>
      </c>
      <c r="B2271" s="3"/>
      <c r="C2271" s="3">
        <v>42109</v>
      </c>
      <c r="D2271" s="3">
        <v>42529</v>
      </c>
      <c r="E2271" t="str">
        <f>IF(B2271 &lt;&gt; "",( IF(B2271&lt;=var!$F$1, "1","0")), "-1")</f>
        <v>-1</v>
      </c>
    </row>
    <row r="2272" spans="1:5">
      <c r="A2272" t="s">
        <v>831</v>
      </c>
      <c r="B2272" s="3"/>
      <c r="C2272" s="3">
        <v>42558</v>
      </c>
      <c r="D2272" s="3">
        <v>42597</v>
      </c>
      <c r="E2272" t="str">
        <f>IF(B2272 &lt;&gt; "",( IF(B2272&lt;=var!$F$1, "1","0")), "-1")</f>
        <v>-1</v>
      </c>
    </row>
    <row r="2273" spans="1:5">
      <c r="A2273" t="s">
        <v>832</v>
      </c>
      <c r="B2273" s="3"/>
      <c r="C2273" s="3">
        <v>42619</v>
      </c>
      <c r="D2273" s="3">
        <v>42668</v>
      </c>
      <c r="E2273" t="str">
        <f>IF(B2273 &lt;&gt; "",( IF(B2273&lt;=var!$F$1, "1","0")), "-1")</f>
        <v>-1</v>
      </c>
    </row>
    <row r="2274" spans="1:5">
      <c r="A2274" t="s">
        <v>833</v>
      </c>
      <c r="B2274" s="3"/>
      <c r="C2274" s="3">
        <v>42576</v>
      </c>
      <c r="D2274" s="3">
        <v>42643</v>
      </c>
      <c r="E2274" t="str">
        <f>IF(B2274 &lt;&gt; "",( IF(B2274&lt;=var!$F$1, "1","0")), "-1")</f>
        <v>-1</v>
      </c>
    </row>
    <row r="2275" spans="1:5">
      <c r="A2275" t="s">
        <v>834</v>
      </c>
      <c r="B2275" s="3"/>
      <c r="C2275" s="3">
        <v>42486</v>
      </c>
      <c r="D2275" s="3">
        <v>42579</v>
      </c>
      <c r="E2275" t="str">
        <f>IF(B2275 &lt;&gt; "",( IF(B2275&lt;=var!$F$1, "1","0")), "-1")</f>
        <v>-1</v>
      </c>
    </row>
    <row r="2276" spans="1:5">
      <c r="A2276" t="s">
        <v>835</v>
      </c>
      <c r="B2276" s="3"/>
      <c r="C2276" s="3">
        <v>42177</v>
      </c>
      <c r="D2276" s="3">
        <v>42265</v>
      </c>
      <c r="E2276" t="str">
        <f>IF(B2276 &lt;&gt; "",( IF(B2276&lt;=var!$F$1, "1","0")), "-1")</f>
        <v>-1</v>
      </c>
    </row>
    <row r="2277" spans="1:5">
      <c r="A2277" t="s">
        <v>836</v>
      </c>
      <c r="B2277" s="3"/>
      <c r="C2277" s="3">
        <v>42566</v>
      </c>
      <c r="D2277" s="3">
        <v>42605</v>
      </c>
      <c r="E2277" t="str">
        <f>IF(B2277 &lt;&gt; "",( IF(B2277&lt;=var!$F$1, "1","0")), "-1")</f>
        <v>-1</v>
      </c>
    </row>
    <row r="2278" spans="1:5">
      <c r="A2278" t="s">
        <v>837</v>
      </c>
      <c r="B2278" s="3"/>
      <c r="C2278" s="3">
        <v>42495</v>
      </c>
      <c r="D2278" s="3">
        <v>42550</v>
      </c>
      <c r="E2278" t="str">
        <f>IF(B2278 &lt;&gt; "",( IF(B2278&lt;=var!$F$1, "1","0")), "-1")</f>
        <v>-1</v>
      </c>
    </row>
    <row r="2279" spans="1:5">
      <c r="A2279" t="s">
        <v>838</v>
      </c>
      <c r="B2279" s="3"/>
      <c r="C2279" s="3">
        <v>42325</v>
      </c>
      <c r="D2279" s="3">
        <v>42534</v>
      </c>
      <c r="E2279" t="str">
        <f>IF(B2279 &lt;&gt; "",( IF(B2279&lt;=var!$F$1, "1","0")), "-1")</f>
        <v>-1</v>
      </c>
    </row>
    <row r="2280" spans="1:5">
      <c r="A2280" t="s">
        <v>839</v>
      </c>
      <c r="B2280" s="3"/>
      <c r="C2280" s="3">
        <v>42220</v>
      </c>
      <c r="D2280" s="3">
        <v>42390</v>
      </c>
      <c r="E2280" t="str">
        <f>IF(B2280 &lt;&gt; "",( IF(B2280&lt;=var!$F$1, "1","0")), "-1")</f>
        <v>-1</v>
      </c>
    </row>
    <row r="2281" spans="1:5">
      <c r="A2281" t="s">
        <v>840</v>
      </c>
      <c r="B2281" s="3"/>
      <c r="C2281" s="3">
        <v>42318</v>
      </c>
      <c r="D2281" s="3">
        <v>42514</v>
      </c>
      <c r="E2281" t="str">
        <f>IF(B2281 &lt;&gt; "",( IF(B2281&lt;=var!$F$1, "1","0")), "-1")</f>
        <v>-1</v>
      </c>
    </row>
    <row r="2282" spans="1:5">
      <c r="A2282" t="s">
        <v>841</v>
      </c>
      <c r="B2282" s="3"/>
      <c r="C2282" s="3">
        <v>42579</v>
      </c>
      <c r="D2282" s="3">
        <v>42643</v>
      </c>
      <c r="E2282" t="str">
        <f>IF(B2282 &lt;&gt; "",( IF(B2282&lt;=var!$F$1, "1","0")), "-1")</f>
        <v>-1</v>
      </c>
    </row>
    <row r="2283" spans="1:5">
      <c r="A2283" t="s">
        <v>1090</v>
      </c>
      <c r="B2283" s="3"/>
      <c r="C2283" s="3">
        <v>42557</v>
      </c>
      <c r="D2283" s="3">
        <v>42590</v>
      </c>
      <c r="E2283" t="str">
        <f>IF(B2283 &lt;&gt; "",( IF(B2283&lt;=var!$F$1, "1","0")), "-1")</f>
        <v>-1</v>
      </c>
    </row>
    <row r="2284" spans="1:5">
      <c r="A2284" t="s">
        <v>842</v>
      </c>
      <c r="B2284" s="3"/>
      <c r="C2284" s="3">
        <v>42593</v>
      </c>
      <c r="D2284" s="3">
        <v>42643</v>
      </c>
      <c r="E2284" t="str">
        <f>IF(B2284 &lt;&gt; "",( IF(B2284&lt;=var!$F$1, "1","0")), "-1")</f>
        <v>-1</v>
      </c>
    </row>
    <row r="2285" spans="1:5">
      <c r="A2285" t="s">
        <v>843</v>
      </c>
      <c r="B2285" s="3"/>
      <c r="C2285" s="3">
        <v>42564</v>
      </c>
      <c r="D2285" s="3">
        <v>42605</v>
      </c>
      <c r="E2285" t="str">
        <f>IF(B2285 &lt;&gt; "",( IF(B2285&lt;=var!$F$1, "1","0")), "-1")</f>
        <v>-1</v>
      </c>
    </row>
    <row r="2286" spans="1:5">
      <c r="A2286" t="s">
        <v>844</v>
      </c>
      <c r="B2286" s="3"/>
      <c r="C2286" s="3">
        <v>42611</v>
      </c>
      <c r="D2286" s="3">
        <v>42668</v>
      </c>
      <c r="E2286" t="str">
        <f>IF(B2286 &lt;&gt; "",( IF(B2286&lt;=var!$F$1, "1","0")), "-1")</f>
        <v>-1</v>
      </c>
    </row>
    <row r="2287" spans="1:5">
      <c r="A2287" t="s">
        <v>845</v>
      </c>
      <c r="B2287" s="3"/>
      <c r="C2287" s="3">
        <v>42565</v>
      </c>
      <c r="D2287" s="3">
        <v>42597</v>
      </c>
      <c r="E2287" t="str">
        <f>IF(B2287 &lt;&gt; "",( IF(B2287&lt;=var!$F$1, "1","0")), "-1")</f>
        <v>-1</v>
      </c>
    </row>
    <row r="2288" spans="1:5">
      <c r="A2288" t="s">
        <v>846</v>
      </c>
      <c r="B2288" s="3"/>
      <c r="C2288" s="3">
        <v>42530</v>
      </c>
      <c r="D2288" s="3">
        <v>42579</v>
      </c>
      <c r="E2288" t="str">
        <f>IF(B2288 &lt;&gt; "",( IF(B2288&lt;=var!$F$1, "1","0")), "-1")</f>
        <v>-1</v>
      </c>
    </row>
    <row r="2289" spans="1:5">
      <c r="A2289" t="s">
        <v>847</v>
      </c>
      <c r="B2289" s="3"/>
      <c r="C2289" s="3">
        <v>42530</v>
      </c>
      <c r="D2289" s="3">
        <v>42579</v>
      </c>
      <c r="E2289" t="str">
        <f>IF(B2289 &lt;&gt; "",( IF(B2289&lt;=var!$F$1, "1","0")), "-1")</f>
        <v>-1</v>
      </c>
    </row>
    <row r="2290" spans="1:5">
      <c r="A2290" t="s">
        <v>848</v>
      </c>
      <c r="C2290" s="3">
        <v>42601</v>
      </c>
      <c r="D2290" s="3">
        <v>42667</v>
      </c>
      <c r="E2290" t="str">
        <f>IF(B2290 &lt;&gt; "",( IF(B2290&lt;=var!$F$1, "1","0")), "-1")</f>
        <v>-1</v>
      </c>
    </row>
    <row r="2291" spans="1:5">
      <c r="A2291" t="s">
        <v>849</v>
      </c>
      <c r="B2291" s="3"/>
      <c r="C2291" s="3">
        <v>42565</v>
      </c>
      <c r="D2291" s="3">
        <v>42605</v>
      </c>
      <c r="E2291" t="str">
        <f>IF(B2291 &lt;&gt; "",( IF(B2291&lt;=var!$F$1, "1","0")), "-1")</f>
        <v>-1</v>
      </c>
    </row>
    <row r="2292" spans="1:5">
      <c r="A2292" t="s">
        <v>850</v>
      </c>
      <c r="B2292" s="3"/>
      <c r="C2292" s="3">
        <v>42566</v>
      </c>
      <c r="D2292" s="3">
        <v>42605</v>
      </c>
      <c r="E2292" t="str">
        <f>IF(B2292 &lt;&gt; "",( IF(B2292&lt;=var!$F$1, "1","0")), "-1")</f>
        <v>-1</v>
      </c>
    </row>
    <row r="2293" spans="1:5">
      <c r="A2293" t="s">
        <v>1091</v>
      </c>
      <c r="B2293" s="3"/>
      <c r="C2293" s="3">
        <v>42503</v>
      </c>
      <c r="D2293" s="3">
        <v>42550</v>
      </c>
      <c r="E2293" t="str">
        <f>IF(B2293 &lt;&gt; "",( IF(B2293&lt;=var!$F$1, "1","0")), "-1")</f>
        <v>-1</v>
      </c>
    </row>
    <row r="2294" spans="1:5">
      <c r="A2294" t="s">
        <v>851</v>
      </c>
      <c r="B2294" s="3"/>
      <c r="C2294" s="3">
        <v>42601</v>
      </c>
      <c r="D2294" s="3">
        <v>42667</v>
      </c>
      <c r="E2294" t="str">
        <f>IF(B2294 &lt;&gt; "",( IF(B2294&lt;=var!$F$1, "1","0")), "-1")</f>
        <v>-1</v>
      </c>
    </row>
    <row r="2295" spans="1:5">
      <c r="A2295" t="s">
        <v>852</v>
      </c>
      <c r="B2295" s="3"/>
      <c r="C2295" s="3">
        <v>42563</v>
      </c>
      <c r="D2295" s="3">
        <v>42625</v>
      </c>
      <c r="E2295" t="str">
        <f>IF(B2295 &lt;&gt; "",( IF(B2295&lt;=var!$F$1, "1","0")), "-1")</f>
        <v>-1</v>
      </c>
    </row>
    <row r="2296" spans="1:5">
      <c r="A2296" t="s">
        <v>853</v>
      </c>
      <c r="B2296" s="3"/>
      <c r="C2296" s="3">
        <v>42544</v>
      </c>
      <c r="D2296" s="3">
        <v>42590</v>
      </c>
      <c r="E2296" t="str">
        <f>IF(B2296 &lt;&gt; "",( IF(B2296&lt;=var!$F$1, "1","0")), "-1")</f>
        <v>-1</v>
      </c>
    </row>
    <row r="2297" spans="1:5">
      <c r="A2297" t="s">
        <v>1092</v>
      </c>
      <c r="B2297" s="3"/>
      <c r="C2297" s="3">
        <v>42503</v>
      </c>
      <c r="D2297" s="3">
        <v>42550</v>
      </c>
      <c r="E2297" t="str">
        <f>IF(B2297 &lt;&gt; "",( IF(B2297&lt;=var!$F$1, "1","0")), "-1")</f>
        <v>-1</v>
      </c>
    </row>
    <row r="2298" spans="1:5">
      <c r="A2298" t="s">
        <v>1093</v>
      </c>
      <c r="B2298" s="3"/>
      <c r="C2298" s="3">
        <v>42566</v>
      </c>
      <c r="D2298" s="3">
        <v>42605</v>
      </c>
      <c r="E2298" t="str">
        <f>IF(B2298 &lt;&gt; "",( IF(B2298&lt;=var!$F$1, "1","0")), "-1")</f>
        <v>-1</v>
      </c>
    </row>
    <row r="2299" spans="1:5">
      <c r="A2299" t="s">
        <v>854</v>
      </c>
      <c r="B2299" s="3"/>
      <c r="C2299" s="3">
        <v>42563</v>
      </c>
      <c r="D2299" s="3">
        <v>42605</v>
      </c>
      <c r="E2299" t="str">
        <f>IF(B2299 &lt;&gt; "",( IF(B2299&lt;=var!$F$1, "1","0")), "-1")</f>
        <v>-1</v>
      </c>
    </row>
    <row r="2300" spans="1:5">
      <c r="A2300" t="s">
        <v>855</v>
      </c>
      <c r="B2300" s="3"/>
      <c r="C2300" s="3">
        <v>42563</v>
      </c>
      <c r="D2300" s="3">
        <v>42605</v>
      </c>
      <c r="E2300" t="str">
        <f>IF(B2300 &lt;&gt; "",( IF(B2300&lt;=var!$F$1, "1","0")), "-1")</f>
        <v>-1</v>
      </c>
    </row>
    <row r="2301" spans="1:5">
      <c r="A2301" t="s">
        <v>856</v>
      </c>
      <c r="B2301" s="3"/>
      <c r="C2301" s="3">
        <v>42611</v>
      </c>
      <c r="D2301" s="3">
        <v>42667</v>
      </c>
      <c r="E2301" t="str">
        <f>IF(B2301 &lt;&gt; "",( IF(B2301&lt;=var!$F$1, "1","0")), "-1")</f>
        <v>-1</v>
      </c>
    </row>
    <row r="2302" spans="1:5">
      <c r="A2302" t="s">
        <v>1094</v>
      </c>
      <c r="B2302" s="3"/>
      <c r="C2302" s="3">
        <v>42620</v>
      </c>
      <c r="D2302" s="3">
        <v>42667</v>
      </c>
      <c r="E2302" t="str">
        <f>IF(B2302 &lt;&gt; "",( IF(B2302&lt;=var!$F$1, "1","0")), "-1")</f>
        <v>-1</v>
      </c>
    </row>
    <row r="2303" spans="1:5">
      <c r="A2303" t="s">
        <v>857</v>
      </c>
      <c r="B2303" s="3"/>
      <c r="C2303" s="3">
        <v>42545</v>
      </c>
      <c r="D2303" s="3">
        <v>42605</v>
      </c>
      <c r="E2303" t="str">
        <f>IF(B2303 &lt;&gt; "",( IF(B2303&lt;=var!$F$1, "1","0")), "-1")</f>
        <v>-1</v>
      </c>
    </row>
    <row r="2304" spans="1:5">
      <c r="A2304" t="s">
        <v>858</v>
      </c>
      <c r="B2304" s="3"/>
      <c r="C2304" s="3">
        <v>42601</v>
      </c>
      <c r="D2304" s="3">
        <v>42668</v>
      </c>
      <c r="E2304" t="str">
        <f>IF(B2304 &lt;&gt; "",( IF(B2304&lt;=var!$F$1, "1","0")), "-1")</f>
        <v>-1</v>
      </c>
    </row>
    <row r="2305" spans="1:5">
      <c r="A2305" t="s">
        <v>1095</v>
      </c>
      <c r="B2305" s="3"/>
      <c r="C2305" s="3">
        <v>42474</v>
      </c>
      <c r="D2305" s="3">
        <v>42514</v>
      </c>
      <c r="E2305" t="str">
        <f>IF(B2305 &lt;&gt; "",( IF(B2305&lt;=var!$F$1, "1","0")), "-1")</f>
        <v>-1</v>
      </c>
    </row>
    <row r="2306" spans="1:5">
      <c r="A2306" t="s">
        <v>859</v>
      </c>
      <c r="B2306" s="3"/>
      <c r="C2306" s="3">
        <v>42613</v>
      </c>
      <c r="D2306" s="3">
        <v>42668</v>
      </c>
      <c r="E2306" t="str">
        <f>IF(B2306 &lt;&gt; "",( IF(B2306&lt;=var!$F$1, "1","0")), "-1")</f>
        <v>-1</v>
      </c>
    </row>
    <row r="2307" spans="1:5">
      <c r="A2307" t="s">
        <v>860</v>
      </c>
      <c r="B2307" s="3"/>
      <c r="C2307" s="3">
        <v>42614</v>
      </c>
      <c r="D2307" s="3">
        <v>42667</v>
      </c>
      <c r="E2307" t="str">
        <f>IF(B2307 &lt;&gt; "",( IF(B2307&lt;=var!$F$1, "1","0")), "-1")</f>
        <v>-1</v>
      </c>
    </row>
    <row r="2308" spans="1:5">
      <c r="A2308" t="s">
        <v>861</v>
      </c>
      <c r="B2308" s="3"/>
      <c r="C2308" s="3">
        <v>42557</v>
      </c>
      <c r="D2308" s="3">
        <v>42597</v>
      </c>
      <c r="E2308" t="str">
        <f>IF(B2308 &lt;&gt; "",( IF(B2308&lt;=var!$F$1, "1","0")), "-1")</f>
        <v>-1</v>
      </c>
    </row>
    <row r="2309" spans="1:5">
      <c r="A2309" t="s">
        <v>1673</v>
      </c>
      <c r="B2309" s="3">
        <v>42537</v>
      </c>
      <c r="C2309" s="3">
        <v>42537</v>
      </c>
      <c r="D2309" s="3">
        <v>42667</v>
      </c>
      <c r="E2309" t="str">
        <f>IF(B2309 &lt;&gt; "",( IF(B2309&lt;=var!$F$1, "1","0")), "-1")</f>
        <v>1</v>
      </c>
    </row>
    <row r="2310" spans="1:5">
      <c r="A2310" t="s">
        <v>1672</v>
      </c>
      <c r="B2310" s="3">
        <v>42536</v>
      </c>
      <c r="C2310" s="3">
        <v>42536</v>
      </c>
      <c r="D2310" s="3">
        <v>42579</v>
      </c>
      <c r="E2310" t="str">
        <f>IF(B2310 &lt;&gt; "",( IF(B2310&lt;=var!$F$1, "1","0")), "-1")</f>
        <v>1</v>
      </c>
    </row>
    <row r="2311" spans="1:5">
      <c r="A2311" t="s">
        <v>1674</v>
      </c>
      <c r="B2311" s="3">
        <v>42402</v>
      </c>
      <c r="C2311" s="3">
        <v>42402</v>
      </c>
      <c r="D2311" s="3">
        <v>42514</v>
      </c>
      <c r="E2311" t="str">
        <f>IF(B2311 &lt;&gt; "",( IF(B2311&lt;=var!$F$1, "1","0")), "-1")</f>
        <v>1</v>
      </c>
    </row>
    <row r="2312" spans="1:5">
      <c r="A2312" t="s">
        <v>2075</v>
      </c>
      <c r="B2312" s="3">
        <v>42611</v>
      </c>
      <c r="C2312" s="3">
        <v>42611</v>
      </c>
      <c r="D2312" s="3">
        <v>42668</v>
      </c>
      <c r="E2312" t="str">
        <f>IF(B2312 &lt;&gt; "",( IF(B2312&lt;=var!$F$1, "1","0")), "-1")</f>
        <v>0</v>
      </c>
    </row>
    <row r="2313" spans="1:5">
      <c r="A2313" t="s">
        <v>2076</v>
      </c>
      <c r="B2313" s="3">
        <v>42557</v>
      </c>
      <c r="C2313" s="3">
        <v>42557</v>
      </c>
      <c r="D2313" s="3">
        <v>42605</v>
      </c>
      <c r="E2313" t="str">
        <f>IF(B2313 &lt;&gt; "",( IF(B2313&lt;=var!$F$1, "1","0")), "-1")</f>
        <v>1</v>
      </c>
    </row>
    <row r="2314" spans="1:5">
      <c r="A2314" t="s">
        <v>2077</v>
      </c>
      <c r="B2314" s="3">
        <v>42586</v>
      </c>
      <c r="C2314" s="3">
        <v>42586</v>
      </c>
      <c r="D2314" s="3">
        <v>42625</v>
      </c>
      <c r="E2314" t="str">
        <f>IF(B2314 &lt;&gt; "",( IF(B2314&lt;=var!$F$1, "1","0")), "-1")</f>
        <v>1</v>
      </c>
    </row>
    <row r="2315" spans="1:5">
      <c r="A2315" t="s">
        <v>5303</v>
      </c>
      <c r="B2315" s="3">
        <v>42628</v>
      </c>
      <c r="C2315" s="3">
        <v>42628</v>
      </c>
      <c r="D2315" s="3">
        <v>42660</v>
      </c>
      <c r="E2315" t="str">
        <f>IF(B2315 &lt;&gt; "",( IF(B2315&lt;=var!$F$1, "1","0")), "-1")</f>
        <v>0</v>
      </c>
    </row>
    <row r="2316" spans="1:5">
      <c r="A2316" t="s">
        <v>862</v>
      </c>
      <c r="B2316" s="3"/>
      <c r="C2316" s="3">
        <v>42537</v>
      </c>
      <c r="D2316" s="3">
        <v>42579</v>
      </c>
      <c r="E2316" t="str">
        <f>IF(B2316 &lt;&gt; "",( IF(B2316&lt;=var!$F$1, "1","0")), "-1")</f>
        <v>-1</v>
      </c>
    </row>
    <row r="2317" spans="1:5">
      <c r="A2317" t="s">
        <v>1675</v>
      </c>
      <c r="B2317" s="3">
        <v>42143</v>
      </c>
      <c r="C2317" s="3">
        <v>42143</v>
      </c>
      <c r="D2317" s="3">
        <v>42320</v>
      </c>
      <c r="E2317" t="str">
        <f>IF(B2317 &lt;&gt; "",( IF(B2317&lt;=var!$F$1, "1","0")), "-1")</f>
        <v>1</v>
      </c>
    </row>
    <row r="2318" spans="1:5">
      <c r="A2318" t="s">
        <v>863</v>
      </c>
      <c r="B2318" s="3"/>
      <c r="C2318" s="3">
        <v>42557</v>
      </c>
      <c r="D2318" s="3">
        <v>42605</v>
      </c>
      <c r="E2318" t="str">
        <f>IF(B2318 &lt;&gt; "",( IF(B2318&lt;=var!$F$1, "1","0")), "-1")</f>
        <v>-1</v>
      </c>
    </row>
    <row r="2319" spans="1:5">
      <c r="A2319" t="s">
        <v>1676</v>
      </c>
      <c r="B2319" s="3">
        <v>42572</v>
      </c>
      <c r="C2319" s="3">
        <v>42572</v>
      </c>
      <c r="D2319" s="3">
        <v>42625</v>
      </c>
      <c r="E2319" t="str">
        <f>IF(B2319 &lt;&gt; "",( IF(B2319&lt;=var!$F$1, "1","0")), "-1")</f>
        <v>1</v>
      </c>
    </row>
    <row r="2320" spans="1:5">
      <c r="A2320" t="s">
        <v>1677</v>
      </c>
      <c r="B2320" s="3">
        <v>42605</v>
      </c>
      <c r="C2320" s="3">
        <v>42605</v>
      </c>
      <c r="D2320" s="3">
        <v>42668</v>
      </c>
      <c r="E2320" t="str">
        <f>IF(B2320 &lt;&gt; "",( IF(B2320&lt;=var!$F$1, "1","0")), "-1")</f>
        <v>0</v>
      </c>
    </row>
    <row r="2321" spans="1:5">
      <c r="A2321" t="s">
        <v>1678</v>
      </c>
      <c r="B2321" s="3">
        <v>42507</v>
      </c>
      <c r="C2321" s="3">
        <v>42507</v>
      </c>
      <c r="D2321" s="3">
        <v>42562</v>
      </c>
      <c r="E2321" t="str">
        <f>IF(B2321 &lt;&gt; "",( IF(B2321&lt;=var!$F$1, "1","0")), "-1")</f>
        <v>1</v>
      </c>
    </row>
    <row r="2322" spans="1:5">
      <c r="A2322" t="s">
        <v>1679</v>
      </c>
      <c r="B2322" s="3">
        <v>42537</v>
      </c>
      <c r="C2322" s="3">
        <v>42537</v>
      </c>
      <c r="D2322" s="3">
        <v>42625</v>
      </c>
      <c r="E2322" t="str">
        <f>IF(B2322 &lt;&gt; "",( IF(B2322&lt;=var!$F$1, "1","0")), "-1")</f>
        <v>1</v>
      </c>
    </row>
    <row r="2323" spans="1:5">
      <c r="A2323" t="s">
        <v>1680</v>
      </c>
      <c r="B2323" s="3">
        <v>42537</v>
      </c>
      <c r="C2323" s="3">
        <v>42537</v>
      </c>
      <c r="D2323" s="3">
        <v>42579</v>
      </c>
      <c r="E2323" t="str">
        <f>IF(B2323 &lt;&gt; "",( IF(B2323&lt;=var!$F$1, "1","0")), "-1")</f>
        <v>1</v>
      </c>
    </row>
    <row r="2324" spans="1:5">
      <c r="A2324" t="s">
        <v>1681</v>
      </c>
      <c r="B2324" s="3">
        <v>42563</v>
      </c>
      <c r="C2324" s="3">
        <v>42563</v>
      </c>
      <c r="D2324" s="3">
        <v>42590</v>
      </c>
      <c r="E2324" t="str">
        <f>IF(B2324 &lt;&gt; "",( IF(B2324&lt;=var!$F$1, "1","0")), "-1")</f>
        <v>1</v>
      </c>
    </row>
    <row r="2325" spans="1:5">
      <c r="A2325" t="s">
        <v>1682</v>
      </c>
      <c r="B2325" s="3">
        <v>42619</v>
      </c>
      <c r="C2325" s="3">
        <v>42619</v>
      </c>
      <c r="D2325" s="3">
        <v>42667</v>
      </c>
      <c r="E2325" t="str">
        <f>IF(B2325 &lt;&gt; "",( IF(B2325&lt;=var!$F$1, "1","0")), "-1")</f>
        <v>0</v>
      </c>
    </row>
    <row r="2326" spans="1:5">
      <c r="A2326" t="s">
        <v>1683</v>
      </c>
      <c r="B2326" s="3">
        <v>42619</v>
      </c>
      <c r="C2326" s="3">
        <v>42619</v>
      </c>
      <c r="D2326" s="3">
        <v>42668</v>
      </c>
      <c r="E2326" t="str">
        <f>IF(B2326 &lt;&gt; "",( IF(B2326&lt;=var!$F$1, "1","0")), "-1")</f>
        <v>0</v>
      </c>
    </row>
    <row r="2327" spans="1:5">
      <c r="A2327" t="s">
        <v>1684</v>
      </c>
      <c r="B2327" s="3">
        <v>42579</v>
      </c>
      <c r="C2327" s="3">
        <v>42579</v>
      </c>
      <c r="D2327" s="3">
        <v>42625</v>
      </c>
      <c r="E2327" t="str">
        <f>IF(B2327 &lt;&gt; "",( IF(B2327&lt;=var!$F$1, "1","0")), "-1")</f>
        <v>1</v>
      </c>
    </row>
    <row r="2328" spans="1:5">
      <c r="A2328" t="s">
        <v>1685</v>
      </c>
      <c r="B2328" s="3">
        <v>42557</v>
      </c>
      <c r="C2328" s="3">
        <v>42557</v>
      </c>
      <c r="D2328" s="3">
        <v>42605</v>
      </c>
      <c r="E2328" t="str">
        <f>IF(B2328 &lt;&gt; "",( IF(B2328&lt;=var!$F$1, "1","0")), "-1")</f>
        <v>1</v>
      </c>
    </row>
    <row r="2329" spans="1:5">
      <c r="A2329" t="s">
        <v>1687</v>
      </c>
      <c r="B2329" s="3">
        <v>42495</v>
      </c>
      <c r="C2329" s="3">
        <v>42495</v>
      </c>
      <c r="D2329" s="3">
        <v>42550</v>
      </c>
      <c r="E2329" t="str">
        <f>IF(B2329 &lt;&gt; "",( IF(B2329&lt;=var!$F$1, "1","0")), "-1")</f>
        <v>1</v>
      </c>
    </row>
    <row r="2330" spans="1:5">
      <c r="A2330" t="s">
        <v>1686</v>
      </c>
      <c r="B2330" s="3">
        <v>42557</v>
      </c>
      <c r="C2330" s="3">
        <v>42557</v>
      </c>
      <c r="D2330" s="3">
        <v>42605</v>
      </c>
      <c r="E2330" t="str">
        <f>IF(B2330 &lt;&gt; "",( IF(B2330&lt;=var!$F$1, "1","0")), "-1")</f>
        <v>1</v>
      </c>
    </row>
    <row r="2331" spans="1:5">
      <c r="A2331" t="s">
        <v>1688</v>
      </c>
      <c r="B2331" s="3">
        <v>42572</v>
      </c>
      <c r="C2331" s="3">
        <v>42572</v>
      </c>
      <c r="D2331" s="3">
        <v>42625</v>
      </c>
      <c r="E2331" t="str">
        <f>IF(B2331 &lt;&gt; "",( IF(B2331&lt;=var!$F$1, "1","0")), "-1")</f>
        <v>1</v>
      </c>
    </row>
    <row r="2332" spans="1:5">
      <c r="A2332" t="s">
        <v>1689</v>
      </c>
      <c r="B2332" s="3">
        <v>42499</v>
      </c>
      <c r="C2332" s="3">
        <v>42499</v>
      </c>
      <c r="D2332" s="3">
        <v>42550</v>
      </c>
      <c r="E2332" t="str">
        <f>IF(B2332 &lt;&gt; "",( IF(B2332&lt;=var!$F$1, "1","0")), "-1")</f>
        <v>1</v>
      </c>
    </row>
    <row r="2333" spans="1:5">
      <c r="A2333" t="s">
        <v>1690</v>
      </c>
      <c r="B2333" s="3">
        <v>42222</v>
      </c>
      <c r="C2333" s="3">
        <v>42222</v>
      </c>
      <c r="D2333" s="3">
        <v>42667</v>
      </c>
      <c r="E2333" t="str">
        <f>IF(B2333 &lt;&gt; "",( IF(B2333&lt;=var!$F$1, "1","0")), "-1")</f>
        <v>1</v>
      </c>
    </row>
    <row r="2334" spans="1:5">
      <c r="A2334" t="s">
        <v>1691</v>
      </c>
      <c r="B2334" s="3">
        <v>42579</v>
      </c>
      <c r="C2334" s="3">
        <v>42579</v>
      </c>
      <c r="D2334" s="3">
        <v>42643</v>
      </c>
      <c r="E2334" t="str">
        <f>IF(B2334 &lt;&gt; "",( IF(B2334&lt;=var!$F$1, "1","0")), "-1")</f>
        <v>1</v>
      </c>
    </row>
    <row r="2335" spans="1:5">
      <c r="A2335" t="s">
        <v>1692</v>
      </c>
      <c r="B2335" s="3">
        <v>42573</v>
      </c>
      <c r="C2335" s="3">
        <v>42573</v>
      </c>
      <c r="D2335" s="3">
        <v>42625</v>
      </c>
      <c r="E2335" t="str">
        <f>IF(B2335 &lt;&gt; "",( IF(B2335&lt;=var!$F$1, "1","0")), "-1")</f>
        <v>1</v>
      </c>
    </row>
    <row r="2336" spans="1:5">
      <c r="A2336" t="s">
        <v>1693</v>
      </c>
      <c r="B2336" s="3">
        <v>42566</v>
      </c>
      <c r="C2336" s="3">
        <v>42566</v>
      </c>
      <c r="D2336" s="3">
        <v>42590</v>
      </c>
      <c r="E2336" t="str">
        <f>IF(B2336 &lt;&gt; "",( IF(B2336&lt;=var!$F$1, "1","0")), "-1")</f>
        <v>1</v>
      </c>
    </row>
    <row r="2337" spans="1:5">
      <c r="A2337" t="s">
        <v>1694</v>
      </c>
      <c r="B2337" s="3">
        <v>42573</v>
      </c>
      <c r="C2337" s="3">
        <v>42573</v>
      </c>
      <c r="D2337" s="3">
        <v>42643</v>
      </c>
      <c r="E2337" t="str">
        <f>IF(B2337 &lt;&gt; "",( IF(B2337&lt;=var!$F$1, "1","0")), "-1")</f>
        <v>1</v>
      </c>
    </row>
    <row r="2338" spans="1:5">
      <c r="A2338" t="s">
        <v>1695</v>
      </c>
      <c r="B2338" s="3">
        <v>42558</v>
      </c>
      <c r="C2338" s="3">
        <v>42558</v>
      </c>
      <c r="D2338" s="3">
        <v>42590</v>
      </c>
      <c r="E2338" t="str">
        <f>IF(B2338 &lt;&gt; "",( IF(B2338&lt;=var!$F$1, "1","0")), "-1")</f>
        <v>1</v>
      </c>
    </row>
    <row r="2339" spans="1:5">
      <c r="A2339" t="s">
        <v>1696</v>
      </c>
      <c r="B2339" s="3">
        <v>42605</v>
      </c>
      <c r="C2339" s="3">
        <v>42605</v>
      </c>
      <c r="D2339" s="3">
        <v>42668</v>
      </c>
      <c r="E2339" t="str">
        <f>IF(B2339 &lt;&gt; "",( IF(B2339&lt;=var!$F$1, "1","0")), "-1")</f>
        <v>0</v>
      </c>
    </row>
    <row r="2340" spans="1:5">
      <c r="A2340" t="s">
        <v>1697</v>
      </c>
      <c r="B2340" s="3">
        <v>42571</v>
      </c>
      <c r="C2340" s="3">
        <v>42571</v>
      </c>
      <c r="D2340" s="3">
        <v>42643</v>
      </c>
      <c r="E2340" t="str">
        <f>IF(B2340 &lt;&gt; "",( IF(B2340&lt;=var!$F$1, "1","0")), "-1")</f>
        <v>1</v>
      </c>
    </row>
    <row r="2341" spans="1:5">
      <c r="A2341" t="s">
        <v>1698</v>
      </c>
      <c r="B2341" s="3">
        <v>42606</v>
      </c>
      <c r="C2341" s="3">
        <v>42606</v>
      </c>
      <c r="D2341" s="3">
        <v>42667</v>
      </c>
      <c r="E2341" t="str">
        <f>IF(B2341 &lt;&gt; "",( IF(B2341&lt;=var!$F$1, "1","0")), "-1")</f>
        <v>0</v>
      </c>
    </row>
    <row r="2342" spans="1:5">
      <c r="A2342" t="s">
        <v>1699</v>
      </c>
      <c r="B2342" s="3">
        <v>42593</v>
      </c>
      <c r="C2342" s="3">
        <v>42593</v>
      </c>
      <c r="D2342" s="3">
        <v>42643</v>
      </c>
      <c r="E2342" t="str">
        <f>IF(B2342 &lt;&gt; "",( IF(B2342&lt;=var!$F$1, "1","0")), "-1")</f>
        <v>1</v>
      </c>
    </row>
    <row r="2343" spans="1:5">
      <c r="A2343" t="s">
        <v>1700</v>
      </c>
      <c r="B2343" s="3">
        <v>42593</v>
      </c>
      <c r="C2343" s="3">
        <v>42593</v>
      </c>
      <c r="D2343" s="3">
        <v>42643</v>
      </c>
      <c r="E2343" t="str">
        <f>IF(B2343 &lt;&gt; "",( IF(B2343&lt;=var!$F$1, "1","0")), "-1")</f>
        <v>1</v>
      </c>
    </row>
    <row r="2344" spans="1:5">
      <c r="A2344" t="s">
        <v>1701</v>
      </c>
      <c r="B2344" s="3">
        <v>42611</v>
      </c>
      <c r="C2344" s="3">
        <v>42611</v>
      </c>
      <c r="D2344" s="3">
        <v>42668</v>
      </c>
      <c r="E2344" t="str">
        <f>IF(B2344 &lt;&gt; "",( IF(B2344&lt;=var!$F$1, "1","0")), "-1")</f>
        <v>0</v>
      </c>
    </row>
    <row r="2345" spans="1:5">
      <c r="A2345" t="s">
        <v>1702</v>
      </c>
      <c r="B2345" s="3">
        <v>42552</v>
      </c>
      <c r="C2345" s="3">
        <v>42552</v>
      </c>
      <c r="D2345" s="3">
        <v>42605</v>
      </c>
      <c r="E2345" t="str">
        <f>IF(B2345 &lt;&gt; "",( IF(B2345&lt;=var!$F$1, "1","0")), "-1")</f>
        <v>1</v>
      </c>
    </row>
    <row r="2346" spans="1:5">
      <c r="A2346" t="s">
        <v>1703</v>
      </c>
      <c r="B2346" s="3">
        <v>42597</v>
      </c>
      <c r="C2346" s="3">
        <v>42597</v>
      </c>
      <c r="D2346" s="3">
        <v>42643</v>
      </c>
      <c r="E2346" t="str">
        <f>IF(B2346 &lt;&gt; "",( IF(B2346&lt;=var!$F$1, "1","0")), "-1")</f>
        <v>1</v>
      </c>
    </row>
    <row r="2347" spans="1:5">
      <c r="A2347" t="s">
        <v>1704</v>
      </c>
      <c r="B2347" s="3">
        <v>42576</v>
      </c>
      <c r="C2347" s="3">
        <v>42576</v>
      </c>
      <c r="D2347" s="3">
        <v>42643</v>
      </c>
      <c r="E2347" t="str">
        <f>IF(B2347 &lt;&gt; "",( IF(B2347&lt;=var!$F$1, "1","0")), "-1")</f>
        <v>1</v>
      </c>
    </row>
    <row r="2348" spans="1:5">
      <c r="A2348" t="s">
        <v>1705</v>
      </c>
      <c r="B2348" s="3">
        <v>42619</v>
      </c>
      <c r="C2348" s="3">
        <v>42619</v>
      </c>
      <c r="D2348" s="3">
        <v>42668</v>
      </c>
      <c r="E2348" t="str">
        <f>IF(B2348 &lt;&gt; "",( IF(B2348&lt;=var!$F$1, "1","0")), "-1")</f>
        <v>0</v>
      </c>
    </row>
    <row r="2349" spans="1:5">
      <c r="A2349" t="s">
        <v>1706</v>
      </c>
      <c r="B2349" s="3">
        <v>42530</v>
      </c>
      <c r="C2349" s="3">
        <v>42530</v>
      </c>
      <c r="D2349" s="3">
        <v>42579</v>
      </c>
      <c r="E2349" t="str">
        <f>IF(B2349 &lt;&gt; "",( IF(B2349&lt;=var!$F$1, "1","0")), "-1")</f>
        <v>1</v>
      </c>
    </row>
    <row r="2350" spans="1:5">
      <c r="A2350" t="s">
        <v>1707</v>
      </c>
      <c r="B2350" s="3">
        <v>42530</v>
      </c>
      <c r="C2350" s="3">
        <v>42530</v>
      </c>
      <c r="D2350" s="3">
        <v>42579</v>
      </c>
      <c r="E2350" t="str">
        <f>IF(B2350 &lt;&gt; "",( IF(B2350&lt;=var!$F$1, "1","0")), "-1")</f>
        <v>1</v>
      </c>
    </row>
    <row r="2351" spans="1:5">
      <c r="A2351" t="s">
        <v>1708</v>
      </c>
      <c r="B2351" s="3">
        <v>42503</v>
      </c>
      <c r="C2351" s="3">
        <v>42503</v>
      </c>
      <c r="D2351" s="3">
        <v>42550</v>
      </c>
      <c r="E2351" t="str">
        <f>IF(B2351 &lt;&gt; "",( IF(B2351&lt;=var!$F$1, "1","0")), "-1")</f>
        <v>1</v>
      </c>
    </row>
    <row r="2352" spans="1:5">
      <c r="A2352" t="s">
        <v>1709</v>
      </c>
      <c r="B2352" s="3">
        <v>42566</v>
      </c>
      <c r="C2352" s="3">
        <v>42566</v>
      </c>
      <c r="D2352" s="3">
        <v>42605</v>
      </c>
      <c r="E2352" t="str">
        <f>IF(B2352 &lt;&gt; "",( IF(B2352&lt;=var!$F$1, "1","0")), "-1")</f>
        <v>1</v>
      </c>
    </row>
    <row r="2353" spans="1:5">
      <c r="A2353" t="s">
        <v>1710</v>
      </c>
      <c r="B2353" s="3">
        <v>42563</v>
      </c>
      <c r="C2353" s="3">
        <v>42563</v>
      </c>
      <c r="D2353" s="3">
        <v>42625</v>
      </c>
      <c r="E2353" t="str">
        <f>IF(B2353 &lt;&gt; "",( IF(B2353&lt;=var!$F$1, "1","0")), "-1")</f>
        <v>1</v>
      </c>
    </row>
    <row r="2354" spans="1:5">
      <c r="A2354" t="s">
        <v>1711</v>
      </c>
      <c r="B2354" s="3">
        <v>42601</v>
      </c>
      <c r="C2354" s="3">
        <v>42601</v>
      </c>
      <c r="D2354" s="3">
        <v>42667</v>
      </c>
      <c r="E2354" t="str">
        <f>IF(B2354 &lt;&gt; "",( IF(B2354&lt;=var!$F$1, "1","0")), "-1")</f>
        <v>0</v>
      </c>
    </row>
    <row r="2355" spans="1:5">
      <c r="A2355" t="s">
        <v>1712</v>
      </c>
      <c r="B2355" s="3">
        <v>42556</v>
      </c>
      <c r="C2355" s="3">
        <v>42556</v>
      </c>
      <c r="D2355" s="3">
        <v>42605</v>
      </c>
      <c r="E2355" t="str">
        <f>IF(B2355 &lt;&gt; "",( IF(B2355&lt;=var!$F$1, "1","0")), "-1")</f>
        <v>1</v>
      </c>
    </row>
    <row r="2356" spans="1:5">
      <c r="A2356" t="s">
        <v>1713</v>
      </c>
      <c r="B2356" s="3">
        <v>42503</v>
      </c>
      <c r="C2356" s="3">
        <v>42503</v>
      </c>
      <c r="D2356" s="3">
        <v>42550</v>
      </c>
      <c r="E2356" t="str">
        <f>IF(B2356 &lt;&gt; "",( IF(B2356&lt;=var!$F$1, "1","0")), "-1")</f>
        <v>1</v>
      </c>
    </row>
    <row r="2357" spans="1:5">
      <c r="A2357" t="s">
        <v>1714</v>
      </c>
      <c r="B2357" s="3">
        <v>42220</v>
      </c>
      <c r="C2357" s="3">
        <v>42220</v>
      </c>
      <c r="D2357" s="3">
        <v>42390</v>
      </c>
      <c r="E2357" t="str">
        <f>IF(B2357 &lt;&gt; "",( IF(B2357&lt;=var!$F$1, "1","0")), "-1")</f>
        <v>1</v>
      </c>
    </row>
    <row r="2358" spans="1:5">
      <c r="A2358" t="s">
        <v>2079</v>
      </c>
      <c r="B2358" s="3">
        <v>42537</v>
      </c>
      <c r="C2358" s="3">
        <v>42537</v>
      </c>
      <c r="D2358" s="3">
        <v>42576</v>
      </c>
      <c r="E2358" t="str">
        <f>IF(B2358 &lt;&gt; "",( IF(B2358&lt;=var!$F$1, "1","0")), "-1")</f>
        <v>1</v>
      </c>
    </row>
    <row r="2359" spans="1:5">
      <c r="A2359" t="s">
        <v>1715</v>
      </c>
      <c r="B2359" s="3">
        <v>42564</v>
      </c>
      <c r="C2359" s="3">
        <v>42564</v>
      </c>
      <c r="D2359" s="3">
        <v>42605</v>
      </c>
      <c r="E2359" t="str">
        <f>IF(B2359 &lt;&gt; "",( IF(B2359&lt;=var!$F$1, "1","0")), "-1")</f>
        <v>1</v>
      </c>
    </row>
    <row r="2360" spans="1:5">
      <c r="A2360" t="s">
        <v>1716</v>
      </c>
      <c r="B2360" s="3">
        <v>42565</v>
      </c>
      <c r="C2360" s="3">
        <v>42565</v>
      </c>
      <c r="D2360" s="3">
        <v>42605</v>
      </c>
      <c r="E2360" t="str">
        <f>IF(B2360 &lt;&gt; "",( IF(B2360&lt;=var!$F$1, "1","0")), "-1")</f>
        <v>1</v>
      </c>
    </row>
    <row r="2361" spans="1:5">
      <c r="A2361" t="s">
        <v>1717</v>
      </c>
      <c r="B2361" s="3">
        <v>42566</v>
      </c>
      <c r="C2361" s="3">
        <v>42566</v>
      </c>
      <c r="D2361" s="3">
        <v>42605</v>
      </c>
      <c r="E2361" t="str">
        <f>IF(B2361 &lt;&gt; "",( IF(B2361&lt;=var!$F$1, "1","0")), "-1")</f>
        <v>1</v>
      </c>
    </row>
    <row r="2362" spans="1:5">
      <c r="A2362" t="s">
        <v>1718</v>
      </c>
      <c r="B2362" s="3">
        <v>42544</v>
      </c>
      <c r="C2362" s="3">
        <v>42544</v>
      </c>
      <c r="D2362" s="3">
        <v>42590</v>
      </c>
      <c r="E2362" t="str">
        <f>IF(B2362 &lt;&gt; "",( IF(B2362&lt;=var!$F$1, "1","0")), "-1")</f>
        <v>1</v>
      </c>
    </row>
    <row r="2363" spans="1:5">
      <c r="A2363" t="s">
        <v>1719</v>
      </c>
      <c r="B2363" s="3">
        <v>42563</v>
      </c>
      <c r="C2363" s="3">
        <v>42563</v>
      </c>
      <c r="D2363" s="3">
        <v>42605</v>
      </c>
      <c r="E2363" t="str">
        <f>IF(B2363 &lt;&gt; "",( IF(B2363&lt;=var!$F$1, "1","0")), "-1")</f>
        <v>1</v>
      </c>
    </row>
    <row r="2364" spans="1:5">
      <c r="A2364" t="s">
        <v>1720</v>
      </c>
      <c r="B2364" s="3">
        <v>42565</v>
      </c>
      <c r="C2364" s="3">
        <v>42565</v>
      </c>
      <c r="D2364" s="3">
        <v>42597</v>
      </c>
      <c r="E2364" t="str">
        <f>IF(B2364 &lt;&gt; "",( IF(B2364&lt;=var!$F$1, "1","0")), "-1")</f>
        <v>1</v>
      </c>
    </row>
    <row r="2365" spans="1:5">
      <c r="A2365" t="s">
        <v>1721</v>
      </c>
      <c r="B2365" s="3">
        <v>42601</v>
      </c>
      <c r="C2365" s="3">
        <v>42601</v>
      </c>
      <c r="D2365" s="3">
        <v>42668</v>
      </c>
      <c r="E2365" t="str">
        <f>IF(B2365 &lt;&gt; "",( IF(B2365&lt;=var!$F$1, "1","0")), "-1")</f>
        <v>0</v>
      </c>
    </row>
    <row r="2366" spans="1:5">
      <c r="A2366" t="s">
        <v>1722</v>
      </c>
      <c r="B2366" s="3">
        <v>42474</v>
      </c>
      <c r="C2366" s="3">
        <v>42474</v>
      </c>
      <c r="D2366" s="3">
        <v>42514</v>
      </c>
      <c r="E2366" t="str">
        <f>IF(B2366 &lt;&gt; "",( IF(B2366&lt;=var!$F$1, "1","0")), "-1")</f>
        <v>1</v>
      </c>
    </row>
    <row r="2367" spans="1:5">
      <c r="A2367" t="s">
        <v>2080</v>
      </c>
      <c r="B2367" s="3">
        <v>42619</v>
      </c>
      <c r="C2367" s="3">
        <v>42619</v>
      </c>
      <c r="D2367" s="3">
        <v>42668</v>
      </c>
      <c r="E2367" t="str">
        <f>IF(B2367 &lt;&gt; "",( IF(B2367&lt;=var!$F$1, "1","0")), "-1")</f>
        <v>0</v>
      </c>
    </row>
    <row r="2368" spans="1:5">
      <c r="A2368" t="s">
        <v>1724</v>
      </c>
      <c r="B2368" s="3">
        <v>42563</v>
      </c>
      <c r="C2368" s="3">
        <v>42563</v>
      </c>
      <c r="D2368" s="3">
        <v>42590</v>
      </c>
      <c r="E2368" t="str">
        <f>IF(B2368 &lt;&gt; "",( IF(B2368&lt;=var!$F$1, "1","0")), "-1")</f>
        <v>1</v>
      </c>
    </row>
    <row r="2369" spans="1:5">
      <c r="A2369" t="s">
        <v>1725</v>
      </c>
      <c r="B2369" s="3">
        <v>42597</v>
      </c>
      <c r="C2369" s="3">
        <v>42597</v>
      </c>
      <c r="D2369" s="3">
        <v>42643</v>
      </c>
      <c r="E2369" t="str">
        <f>IF(B2369 &lt;&gt; "",( IF(B2369&lt;=var!$F$1, "1","0")), "-1")</f>
        <v>1</v>
      </c>
    </row>
    <row r="2370" spans="1:5">
      <c r="A2370" t="s">
        <v>2081</v>
      </c>
      <c r="B2370" s="3">
        <v>42605</v>
      </c>
      <c r="C2370" s="3">
        <v>42605</v>
      </c>
      <c r="D2370" s="3">
        <v>42668</v>
      </c>
      <c r="E2370" t="str">
        <f>IF(B2370 &lt;&gt; "",( IF(B2370&lt;=var!$F$1, "1","0")), "-1")</f>
        <v>0</v>
      </c>
    </row>
    <row r="2371" spans="1:5">
      <c r="A2371" t="s">
        <v>1726</v>
      </c>
      <c r="B2371" s="3">
        <v>42605</v>
      </c>
      <c r="C2371" s="3">
        <v>42605</v>
      </c>
      <c r="D2371" s="3">
        <v>42668</v>
      </c>
      <c r="E2371" t="str">
        <f>IF(B2371 &lt;&gt; "",( IF(B2371&lt;=var!$F$1, "1","0")), "-1")</f>
        <v>0</v>
      </c>
    </row>
    <row r="2372" spans="1:5">
      <c r="A2372" t="s">
        <v>1727</v>
      </c>
      <c r="B2372" s="3">
        <v>42605</v>
      </c>
      <c r="C2372" s="3">
        <v>42605</v>
      </c>
      <c r="D2372" s="3">
        <v>42668</v>
      </c>
      <c r="E2372" t="str">
        <f>IF(B2372 &lt;&gt; "",( IF(B2372&lt;=var!$F$1, "1","0")), "-1")</f>
        <v>0</v>
      </c>
    </row>
    <row r="2373" spans="1:5">
      <c r="A2373" t="s">
        <v>2082</v>
      </c>
      <c r="B2373" s="3">
        <v>42235</v>
      </c>
      <c r="C2373" s="3">
        <v>42235</v>
      </c>
      <c r="D2373" s="3">
        <v>42668</v>
      </c>
      <c r="E2373" t="str">
        <f>IF(B2373 &lt;&gt; "",( IF(B2373&lt;=var!$F$1, "1","0")), "-1")</f>
        <v>1</v>
      </c>
    </row>
    <row r="2374" spans="1:5">
      <c r="A2374" t="s">
        <v>5040</v>
      </c>
      <c r="B2374" s="3">
        <v>42569</v>
      </c>
      <c r="C2374" s="3">
        <v>42569</v>
      </c>
      <c r="D2374" s="3">
        <v>42618</v>
      </c>
      <c r="E2374" t="str">
        <f>IF(B2374 &lt;&gt; "",( IF(B2374&lt;=var!$F$1, "1","0")), "-1")</f>
        <v>1</v>
      </c>
    </row>
    <row r="2375" spans="1:5">
      <c r="A2375" t="s">
        <v>2083</v>
      </c>
      <c r="B2375" s="3">
        <v>42579</v>
      </c>
      <c r="C2375" s="3">
        <v>42579</v>
      </c>
      <c r="D2375" s="3">
        <v>42643</v>
      </c>
      <c r="E2375" t="str">
        <f>IF(B2375 &lt;&gt; "",( IF(B2375&lt;=var!$F$1, "1","0")), "-1")</f>
        <v>1</v>
      </c>
    </row>
    <row r="2376" spans="1:5">
      <c r="A2376" t="s">
        <v>1728</v>
      </c>
      <c r="B2376" s="3">
        <v>42605</v>
      </c>
      <c r="C2376" s="3">
        <v>42605</v>
      </c>
      <c r="D2376" s="3">
        <v>42668</v>
      </c>
      <c r="E2376" t="str">
        <f>IF(B2376 &lt;&gt; "",( IF(B2376&lt;=var!$F$1, "1","0")), "-1")</f>
        <v>0</v>
      </c>
    </row>
    <row r="2377" spans="1:5">
      <c r="A2377" t="s">
        <v>2422</v>
      </c>
      <c r="B2377" s="3">
        <v>42538</v>
      </c>
      <c r="C2377" s="3">
        <v>42538</v>
      </c>
      <c r="D2377" s="3">
        <v>42562</v>
      </c>
      <c r="E2377" t="str">
        <f>IF(B2377 &lt;&gt; "",( IF(B2377&lt;=var!$F$1, "1","0")), "-1")</f>
        <v>1</v>
      </c>
    </row>
    <row r="2378" spans="1:5">
      <c r="A2378" t="s">
        <v>1729</v>
      </c>
      <c r="B2378" s="3">
        <v>42557</v>
      </c>
      <c r="C2378" s="3">
        <v>42557</v>
      </c>
      <c r="D2378" s="3">
        <v>42605</v>
      </c>
      <c r="E2378" t="str">
        <f>IF(B2378 &lt;&gt; "",( IF(B2378&lt;=var!$F$1, "1","0")), "-1")</f>
        <v>1</v>
      </c>
    </row>
    <row r="2379" spans="1:5">
      <c r="A2379" t="s">
        <v>2085</v>
      </c>
      <c r="B2379" s="3">
        <v>42545</v>
      </c>
      <c r="C2379" s="3">
        <v>42545</v>
      </c>
      <c r="D2379" s="3">
        <v>42597</v>
      </c>
      <c r="E2379" t="str">
        <f>IF(B2379 &lt;&gt; "",( IF(B2379&lt;=var!$F$1, "1","0")), "-1")</f>
        <v>1</v>
      </c>
    </row>
    <row r="2380" spans="1:5">
      <c r="A2380" t="s">
        <v>2086</v>
      </c>
      <c r="B2380" s="3">
        <v>42545</v>
      </c>
      <c r="C2380" s="3">
        <v>42545</v>
      </c>
      <c r="D2380" s="3">
        <v>42597</v>
      </c>
      <c r="E2380" t="str">
        <f>IF(B2380 &lt;&gt; "",( IF(B2380&lt;=var!$F$1, "1","0")), "-1")</f>
        <v>1</v>
      </c>
    </row>
    <row r="2381" spans="1:5">
      <c r="A2381" t="s">
        <v>2084</v>
      </c>
      <c r="B2381" s="3">
        <v>42565</v>
      </c>
      <c r="C2381" s="3">
        <v>42565</v>
      </c>
      <c r="D2381" s="3">
        <v>42597</v>
      </c>
      <c r="E2381" t="str">
        <f>IF(B2381 &lt;&gt; "",( IF(B2381&lt;=var!$F$1, "1","0")), "-1")</f>
        <v>1</v>
      </c>
    </row>
    <row r="2382" spans="1:5">
      <c r="A2382" t="s">
        <v>2423</v>
      </c>
      <c r="B2382" s="3">
        <v>42523</v>
      </c>
      <c r="C2382" s="3">
        <v>42523</v>
      </c>
      <c r="D2382" s="3">
        <v>42562</v>
      </c>
      <c r="E2382" t="str">
        <f>IF(B2382 &lt;&gt; "",( IF(B2382&lt;=var!$F$1, "1","0")), "-1")</f>
        <v>1</v>
      </c>
    </row>
    <row r="2383" spans="1:5">
      <c r="A2383" t="s">
        <v>1730</v>
      </c>
      <c r="B2383" s="3">
        <v>42557</v>
      </c>
      <c r="C2383" s="3">
        <v>42557</v>
      </c>
      <c r="D2383" s="3">
        <v>42590</v>
      </c>
      <c r="E2383" t="str">
        <f>IF(B2383 &lt;&gt; "",( IF(B2383&lt;=var!$F$1, "1","0")), "-1")</f>
        <v>1</v>
      </c>
    </row>
    <row r="2384" spans="1:5">
      <c r="A2384" t="s">
        <v>2424</v>
      </c>
      <c r="B2384" s="3">
        <v>42591</v>
      </c>
      <c r="C2384" s="3">
        <v>42591</v>
      </c>
      <c r="D2384" s="3">
        <v>42643</v>
      </c>
      <c r="E2384" t="str">
        <f>IF(B2384 &lt;&gt; "",( IF(B2384&lt;=var!$F$1, "1","0")), "-1")</f>
        <v>1</v>
      </c>
    </row>
    <row r="2385" spans="1:5">
      <c r="A2385" t="s">
        <v>1732</v>
      </c>
      <c r="B2385" s="3">
        <v>42607</v>
      </c>
      <c r="C2385" s="3">
        <v>42607</v>
      </c>
      <c r="D2385" s="3">
        <v>42667</v>
      </c>
      <c r="E2385" t="str">
        <f>IF(B2385 &lt;&gt; "",( IF(B2385&lt;=var!$F$1, "1","0")), "-1")</f>
        <v>0</v>
      </c>
    </row>
    <row r="2386" spans="1:5">
      <c r="A2386" t="s">
        <v>2087</v>
      </c>
      <c r="B2386" s="3">
        <v>42542</v>
      </c>
      <c r="C2386" s="3">
        <v>42542</v>
      </c>
      <c r="D2386" s="3">
        <v>42605</v>
      </c>
      <c r="E2386" t="str">
        <f>IF(B2386 &lt;&gt; "",( IF(B2386&lt;=var!$F$1, "1","0")), "-1")</f>
        <v>1</v>
      </c>
    </row>
    <row r="2387" spans="1:5">
      <c r="A2387" t="s">
        <v>2088</v>
      </c>
      <c r="B2387" s="3">
        <v>42458</v>
      </c>
      <c r="C2387" s="3">
        <v>42458</v>
      </c>
      <c r="D2387" s="3">
        <v>42550</v>
      </c>
      <c r="E2387" t="str">
        <f>IF(B2387 &lt;&gt; "",( IF(B2387&lt;=var!$F$1, "1","0")), "-1")</f>
        <v>1</v>
      </c>
    </row>
    <row r="2388" spans="1:5">
      <c r="A2388" t="s">
        <v>2089</v>
      </c>
      <c r="B2388" s="3">
        <v>42458</v>
      </c>
      <c r="C2388" s="3">
        <v>42458</v>
      </c>
      <c r="D2388" s="3">
        <v>42562</v>
      </c>
      <c r="E2388" t="str">
        <f>IF(B2388 &lt;&gt; "",( IF(B2388&lt;=var!$F$1, "1","0")), "-1")</f>
        <v>1</v>
      </c>
    </row>
    <row r="2389" spans="1:5">
      <c r="A2389" t="s">
        <v>2090</v>
      </c>
      <c r="B2389" s="3">
        <v>42458</v>
      </c>
      <c r="C2389" s="3">
        <v>42458</v>
      </c>
      <c r="D2389" s="3">
        <v>42667</v>
      </c>
      <c r="E2389" t="str">
        <f>IF(B2389 &lt;&gt; "",( IF(B2389&lt;=var!$F$1, "1","0")), "-1")</f>
        <v>1</v>
      </c>
    </row>
    <row r="2390" spans="1:5">
      <c r="A2390" t="s">
        <v>2091</v>
      </c>
      <c r="B2390" s="3">
        <v>42353</v>
      </c>
      <c r="C2390" s="3">
        <v>42353</v>
      </c>
      <c r="D2390" s="3">
        <v>42528</v>
      </c>
      <c r="E2390" t="str">
        <f>IF(B2390 &lt;&gt; "",( IF(B2390&lt;=var!$F$1, "1","0")), "-1")</f>
        <v>1</v>
      </c>
    </row>
    <row r="2391" spans="1:5">
      <c r="A2391" t="s">
        <v>1733</v>
      </c>
      <c r="B2391" s="3">
        <v>42606</v>
      </c>
      <c r="C2391" s="3">
        <v>42606</v>
      </c>
      <c r="D2391" s="3">
        <v>42667</v>
      </c>
      <c r="E2391" t="str">
        <f>IF(B2391 &lt;&gt; "",( IF(B2391&lt;=var!$F$1, "1","0")), "-1")</f>
        <v>0</v>
      </c>
    </row>
    <row r="2392" spans="1:5">
      <c r="A2392" t="s">
        <v>1734</v>
      </c>
      <c r="B2392" s="3">
        <v>42606</v>
      </c>
      <c r="C2392" s="3">
        <v>42606</v>
      </c>
      <c r="D2392" s="3">
        <v>42667</v>
      </c>
      <c r="E2392" t="str">
        <f>IF(B2392 &lt;&gt; "",( IF(B2392&lt;=var!$F$1, "1","0")), "-1")</f>
        <v>0</v>
      </c>
    </row>
    <row r="2393" spans="1:5">
      <c r="A2393" t="s">
        <v>5304</v>
      </c>
      <c r="B2393" s="3">
        <v>42611</v>
      </c>
      <c r="C2393" s="3">
        <v>42611</v>
      </c>
      <c r="D2393" s="3">
        <v>42660</v>
      </c>
      <c r="E2393" t="str">
        <f>IF(B2393 &lt;&gt; "",( IF(B2393&lt;=var!$F$1, "1","0")), "-1")</f>
        <v>0</v>
      </c>
    </row>
    <row r="2394" spans="1:5">
      <c r="A2394" t="s">
        <v>1735</v>
      </c>
      <c r="B2394" s="3">
        <v>42605</v>
      </c>
      <c r="C2394" s="3">
        <v>42605</v>
      </c>
      <c r="D2394" s="3">
        <v>42668</v>
      </c>
      <c r="E2394" t="str">
        <f>IF(B2394 &lt;&gt; "",( IF(B2394&lt;=var!$F$1, "1","0")), "-1")</f>
        <v>0</v>
      </c>
    </row>
    <row r="2395" spans="1:5">
      <c r="A2395" t="s">
        <v>2092</v>
      </c>
      <c r="B2395" s="3">
        <v>42458</v>
      </c>
      <c r="C2395" s="3">
        <v>42458</v>
      </c>
      <c r="D2395" s="3">
        <v>42550</v>
      </c>
      <c r="E2395" t="str">
        <f>IF(B2395 &lt;&gt; "",( IF(B2395&lt;=var!$F$1, "1","0")), "-1")</f>
        <v>1</v>
      </c>
    </row>
    <row r="2396" spans="1:5">
      <c r="A2396" t="s">
        <v>2425</v>
      </c>
      <c r="B2396" s="3">
        <v>42598</v>
      </c>
      <c r="C2396" s="3">
        <v>42598</v>
      </c>
      <c r="D2396" s="3">
        <v>42667</v>
      </c>
      <c r="E2396" t="str">
        <f>IF(B2396 &lt;&gt; "",( IF(B2396&lt;=var!$F$1, "1","0")), "-1")</f>
        <v>1</v>
      </c>
    </row>
    <row r="2397" spans="1:5">
      <c r="A2397" t="s">
        <v>2527</v>
      </c>
      <c r="B2397" s="3">
        <v>42550</v>
      </c>
      <c r="C2397" s="3">
        <v>42550</v>
      </c>
      <c r="D2397" s="3">
        <v>42590</v>
      </c>
      <c r="E2397" t="str">
        <f>IF(B2397 &lt;&gt; "",( IF(B2397&lt;=var!$F$1, "1","0")), "-1")</f>
        <v>1</v>
      </c>
    </row>
    <row r="2398" spans="1:5">
      <c r="A2398" t="s">
        <v>5305</v>
      </c>
      <c r="B2398" s="3">
        <v>42619</v>
      </c>
      <c r="C2398" s="3">
        <v>42619</v>
      </c>
      <c r="D2398" s="3">
        <v>42660</v>
      </c>
      <c r="E2398" t="str">
        <f>IF(B2398 &lt;&gt; "",( IF(B2398&lt;=var!$F$1, "1","0")), "-1")</f>
        <v>0</v>
      </c>
    </row>
    <row r="2399" spans="1:5">
      <c r="A2399" t="s">
        <v>2093</v>
      </c>
      <c r="B2399" s="3">
        <v>42619</v>
      </c>
      <c r="C2399" s="3">
        <v>42619</v>
      </c>
      <c r="D2399" s="3">
        <v>42667</v>
      </c>
      <c r="E2399" t="str">
        <f>IF(B2399 &lt;&gt; "",( IF(B2399&lt;=var!$F$1, "1","0")), "-1")</f>
        <v>0</v>
      </c>
    </row>
    <row r="2400" spans="1:5">
      <c r="A2400" t="s">
        <v>1736</v>
      </c>
      <c r="B2400" s="3">
        <v>42599</v>
      </c>
      <c r="C2400" s="3">
        <v>42599</v>
      </c>
      <c r="D2400" s="3">
        <v>42667</v>
      </c>
      <c r="E2400" t="str">
        <f>IF(B2400 &lt;&gt; "",( IF(B2400&lt;=var!$F$1, "1","0")), "-1")</f>
        <v>0</v>
      </c>
    </row>
    <row r="2401" spans="1:5">
      <c r="A2401" t="s">
        <v>1737</v>
      </c>
      <c r="B2401" s="3">
        <v>42538</v>
      </c>
      <c r="C2401" s="3">
        <v>42538</v>
      </c>
      <c r="D2401" s="3">
        <v>42579</v>
      </c>
      <c r="E2401" t="str">
        <f>IF(B2401 &lt;&gt; "",( IF(B2401&lt;=var!$F$1, "1","0")), "-1")</f>
        <v>1</v>
      </c>
    </row>
    <row r="2402" spans="1:5">
      <c r="A2402" t="s">
        <v>1738</v>
      </c>
      <c r="B2402" s="3">
        <v>42566</v>
      </c>
      <c r="C2402" s="3">
        <v>42566</v>
      </c>
      <c r="D2402" s="3">
        <v>42590</v>
      </c>
      <c r="E2402" t="str">
        <f>IF(B2402 &lt;&gt; "",( IF(B2402&lt;=var!$F$1, "1","0")), "-1")</f>
        <v>1</v>
      </c>
    </row>
    <row r="2403" spans="1:5">
      <c r="A2403" t="s">
        <v>1739</v>
      </c>
      <c r="B2403" s="3">
        <v>42587</v>
      </c>
      <c r="C2403" s="3">
        <v>42587</v>
      </c>
      <c r="D2403" s="3">
        <v>42643</v>
      </c>
      <c r="E2403" t="str">
        <f>IF(B2403 &lt;&gt; "",( IF(B2403&lt;=var!$F$1, "1","0")), "-1")</f>
        <v>1</v>
      </c>
    </row>
    <row r="2404" spans="1:5">
      <c r="A2404" t="s">
        <v>2528</v>
      </c>
      <c r="B2404" s="3">
        <v>42621</v>
      </c>
      <c r="C2404" s="3">
        <v>42621</v>
      </c>
      <c r="D2404" s="3">
        <v>42668</v>
      </c>
      <c r="E2404" t="str">
        <f>IF(B2404 &lt;&gt; "",( IF(B2404&lt;=var!$F$1, "1","0")), "-1")</f>
        <v>0</v>
      </c>
    </row>
    <row r="2405" spans="1:5">
      <c r="A2405" t="s">
        <v>2529</v>
      </c>
      <c r="B2405" s="3">
        <v>42621</v>
      </c>
      <c r="C2405" s="3">
        <v>42621</v>
      </c>
      <c r="D2405" s="3">
        <v>42668</v>
      </c>
      <c r="E2405" t="str">
        <f>IF(B2405 &lt;&gt; "",( IF(B2405&lt;=var!$F$1, "1","0")), "-1")</f>
        <v>0</v>
      </c>
    </row>
    <row r="2406" spans="1:5">
      <c r="A2406" t="s">
        <v>2530</v>
      </c>
      <c r="B2406" s="3">
        <v>42621</v>
      </c>
      <c r="C2406" s="3">
        <v>42621</v>
      </c>
      <c r="D2406" s="3">
        <v>42668</v>
      </c>
      <c r="E2406" t="str">
        <f>IF(B2406 &lt;&gt; "",( IF(B2406&lt;=var!$F$1, "1","0")), "-1")</f>
        <v>0</v>
      </c>
    </row>
    <row r="2407" spans="1:5">
      <c r="A2407" t="s">
        <v>2531</v>
      </c>
      <c r="B2407" s="3">
        <v>42621</v>
      </c>
      <c r="C2407" s="3">
        <v>42621</v>
      </c>
      <c r="D2407" s="3">
        <v>42667</v>
      </c>
      <c r="E2407" t="str">
        <f>IF(B2407 &lt;&gt; "",( IF(B2407&lt;=var!$F$1, "1","0")), "-1")</f>
        <v>0</v>
      </c>
    </row>
    <row r="2408" spans="1:5">
      <c r="A2408" t="s">
        <v>2532</v>
      </c>
      <c r="B2408" s="3">
        <v>42621</v>
      </c>
      <c r="C2408" s="3">
        <v>42621</v>
      </c>
      <c r="D2408" s="3">
        <v>42667</v>
      </c>
      <c r="E2408" t="str">
        <f>IF(B2408 &lt;&gt; "",( IF(B2408&lt;=var!$F$1, "1","0")), "-1")</f>
        <v>0</v>
      </c>
    </row>
    <row r="2409" spans="1:5">
      <c r="A2409" t="s">
        <v>2533</v>
      </c>
      <c r="B2409" s="3">
        <v>42621</v>
      </c>
      <c r="C2409" s="3">
        <v>42621</v>
      </c>
      <c r="D2409" s="3">
        <v>42667</v>
      </c>
      <c r="E2409" t="str">
        <f>IF(B2409 &lt;&gt; "",( IF(B2409&lt;=var!$F$1, "1","0")), "-1")</f>
        <v>0</v>
      </c>
    </row>
    <row r="2410" spans="1:5">
      <c r="A2410" t="s">
        <v>2534</v>
      </c>
      <c r="B2410" s="3">
        <v>42621</v>
      </c>
      <c r="C2410" s="3">
        <v>42621</v>
      </c>
      <c r="D2410" s="3">
        <v>42667</v>
      </c>
      <c r="E2410" t="str">
        <f>IF(B2410 &lt;&gt; "",( IF(B2410&lt;=var!$F$1, "1","0")), "-1")</f>
        <v>0</v>
      </c>
    </row>
    <row r="2411" spans="1:5">
      <c r="A2411" t="s">
        <v>2535</v>
      </c>
      <c r="B2411" s="3">
        <v>42621</v>
      </c>
      <c r="C2411" s="3">
        <v>42621</v>
      </c>
      <c r="D2411" s="3">
        <v>42668</v>
      </c>
      <c r="E2411" t="str">
        <f>IF(B2411 &lt;&gt; "",( IF(B2411&lt;=var!$F$1, "1","0")), "-1")</f>
        <v>0</v>
      </c>
    </row>
    <row r="2412" spans="1:5">
      <c r="A2412" t="s">
        <v>2426</v>
      </c>
      <c r="B2412" s="3">
        <v>42521</v>
      </c>
      <c r="C2412" s="3">
        <v>42521</v>
      </c>
      <c r="D2412" s="3">
        <v>42625</v>
      </c>
      <c r="E2412" t="str">
        <f>IF(B2412 &lt;&gt; "",( IF(B2412&lt;=var!$F$1, "1","0")), "-1")</f>
        <v>1</v>
      </c>
    </row>
    <row r="2413" spans="1:5">
      <c r="A2413" t="s">
        <v>1741</v>
      </c>
      <c r="B2413" s="3"/>
      <c r="C2413" s="3"/>
      <c r="D2413" s="3">
        <v>42579</v>
      </c>
      <c r="E2413" t="str">
        <f>IF(B2413 &lt;&gt; "",( IF(B2413&lt;=var!$F$1, "1","0")), "-1")</f>
        <v>-1</v>
      </c>
    </row>
    <row r="2414" spans="1:5">
      <c r="A2414" t="s">
        <v>1742</v>
      </c>
      <c r="B2414" s="3">
        <v>42402</v>
      </c>
      <c r="C2414" s="3">
        <v>42402</v>
      </c>
      <c r="D2414" s="3">
        <v>42457</v>
      </c>
      <c r="E2414" t="str">
        <f>IF(B2414 &lt;&gt; "",( IF(B2414&lt;=var!$F$1, "1","0")), "-1")</f>
        <v>1</v>
      </c>
    </row>
    <row r="2415" spans="1:5">
      <c r="A2415" t="s">
        <v>1743</v>
      </c>
      <c r="B2415" s="3">
        <v>42605</v>
      </c>
      <c r="C2415" s="3">
        <v>42605</v>
      </c>
      <c r="D2415" s="3">
        <v>42668</v>
      </c>
      <c r="E2415" t="str">
        <f>IF(B2415 &lt;&gt; "",( IF(B2415&lt;=var!$F$1, "1","0")), "-1")</f>
        <v>0</v>
      </c>
    </row>
    <row r="2416" spans="1:5">
      <c r="A2416" t="s">
        <v>1744</v>
      </c>
      <c r="B2416" s="3">
        <v>42515</v>
      </c>
      <c r="C2416" s="3">
        <v>42515</v>
      </c>
      <c r="D2416" s="3">
        <v>42562</v>
      </c>
      <c r="E2416" t="str">
        <f>IF(B2416 &lt;&gt; "",( IF(B2416&lt;=var!$F$1, "1","0")), "-1")</f>
        <v>1</v>
      </c>
    </row>
    <row r="2417" spans="1:5">
      <c r="A2417" t="s">
        <v>1745</v>
      </c>
      <c r="B2417" s="3">
        <v>42479</v>
      </c>
      <c r="C2417" s="3">
        <v>42479</v>
      </c>
      <c r="D2417" s="3">
        <v>42550</v>
      </c>
      <c r="E2417" t="str">
        <f>IF(B2417 &lt;&gt; "",( IF(B2417&lt;=var!$F$1, "1","0")), "-1")</f>
        <v>1</v>
      </c>
    </row>
    <row r="2418" spans="1:5">
      <c r="A2418" t="s">
        <v>2096</v>
      </c>
      <c r="B2418" s="3">
        <v>42499</v>
      </c>
      <c r="C2418" s="3">
        <v>42499</v>
      </c>
      <c r="D2418" s="3">
        <v>42534</v>
      </c>
      <c r="E2418" t="str">
        <f>IF(B2418 &lt;&gt; "",( IF(B2418&lt;=var!$F$1, "1","0")), "-1")</f>
        <v>1</v>
      </c>
    </row>
    <row r="2419" spans="1:5">
      <c r="A2419" t="s">
        <v>1746</v>
      </c>
      <c r="B2419" s="3">
        <v>42558</v>
      </c>
      <c r="C2419" s="3">
        <v>42558</v>
      </c>
      <c r="D2419" s="3">
        <v>42597</v>
      </c>
      <c r="E2419" t="str">
        <f>IF(B2419 &lt;&gt; "",( IF(B2419&lt;=var!$F$1, "1","0")), "-1")</f>
        <v>1</v>
      </c>
    </row>
    <row r="2420" spans="1:5">
      <c r="A2420" t="s">
        <v>2536</v>
      </c>
      <c r="B2420" s="3">
        <v>42590</v>
      </c>
      <c r="C2420" s="3">
        <v>42590</v>
      </c>
      <c r="D2420" s="3">
        <v>42625</v>
      </c>
      <c r="E2420" t="str">
        <f>IF(B2420 &lt;&gt; "",( IF(B2420&lt;=var!$F$1, "1","0")), "-1")</f>
        <v>1</v>
      </c>
    </row>
    <row r="2421" spans="1:5">
      <c r="A2421" t="s">
        <v>5041</v>
      </c>
      <c r="B2421" s="3">
        <v>42586</v>
      </c>
      <c r="C2421" s="3">
        <v>42586</v>
      </c>
      <c r="D2421" s="3">
        <v>42618</v>
      </c>
      <c r="E2421" t="str">
        <f>IF(B2421 &lt;&gt; "",( IF(B2421&lt;=var!$F$1, "1","0")), "-1")</f>
        <v>1</v>
      </c>
    </row>
    <row r="2422" spans="1:5">
      <c r="A2422" t="s">
        <v>2097</v>
      </c>
      <c r="B2422" s="3">
        <v>42492</v>
      </c>
      <c r="C2422" s="3">
        <v>42492</v>
      </c>
      <c r="D2422" s="3">
        <v>42667</v>
      </c>
      <c r="E2422" t="str">
        <f>IF(B2422 &lt;&gt; "",( IF(B2422&lt;=var!$F$1, "1","0")), "-1")</f>
        <v>1</v>
      </c>
    </row>
    <row r="2423" spans="1:5">
      <c r="A2423" t="s">
        <v>2427</v>
      </c>
      <c r="B2423" s="3">
        <v>42590</v>
      </c>
      <c r="C2423" s="3">
        <v>42590</v>
      </c>
      <c r="D2423" s="3">
        <v>42643</v>
      </c>
      <c r="E2423" t="str">
        <f>IF(B2423 &lt;&gt; "",( IF(B2423&lt;=var!$F$1, "1","0")), "-1")</f>
        <v>1</v>
      </c>
    </row>
    <row r="2424" spans="1:5">
      <c r="A2424" t="s">
        <v>2428</v>
      </c>
      <c r="B2424" s="3">
        <v>42590</v>
      </c>
      <c r="C2424" s="3">
        <v>42590</v>
      </c>
      <c r="D2424" s="3">
        <v>42643</v>
      </c>
      <c r="E2424" t="str">
        <f>IF(B2424 &lt;&gt; "",( IF(B2424&lt;=var!$F$1, "1","0")), "-1")</f>
        <v>1</v>
      </c>
    </row>
    <row r="2425" spans="1:5">
      <c r="A2425" t="s">
        <v>1748</v>
      </c>
      <c r="B2425" s="3">
        <v>42413</v>
      </c>
      <c r="C2425" s="3">
        <v>42413</v>
      </c>
      <c r="D2425" s="3">
        <v>42502</v>
      </c>
      <c r="E2425" t="str">
        <f>IF(B2425 &lt;&gt; "",( IF(B2425&lt;=var!$F$1, "1","0")), "-1")</f>
        <v>1</v>
      </c>
    </row>
    <row r="2426" spans="1:5">
      <c r="A2426" t="s">
        <v>1747</v>
      </c>
      <c r="B2426" s="3">
        <v>42486</v>
      </c>
      <c r="C2426" s="3">
        <v>42486</v>
      </c>
      <c r="D2426" s="3">
        <v>42534</v>
      </c>
      <c r="E2426" t="str">
        <f>IF(B2426 &lt;&gt; "",( IF(B2426&lt;=var!$F$1, "1","0")), "-1")</f>
        <v>1</v>
      </c>
    </row>
    <row r="2427" spans="1:5">
      <c r="A2427" t="s">
        <v>2098</v>
      </c>
      <c r="B2427" s="3">
        <v>42473</v>
      </c>
      <c r="C2427" s="3">
        <v>42473</v>
      </c>
      <c r="D2427" s="3">
        <v>42528</v>
      </c>
      <c r="E2427" t="str">
        <f>IF(B2427 &lt;&gt; "",( IF(B2427&lt;=var!$F$1, "1","0")), "-1")</f>
        <v>1</v>
      </c>
    </row>
    <row r="2428" spans="1:5">
      <c r="A2428" t="s">
        <v>2099</v>
      </c>
      <c r="B2428" s="3">
        <v>42606</v>
      </c>
      <c r="C2428" s="3">
        <v>42606</v>
      </c>
      <c r="D2428" s="3">
        <v>42668</v>
      </c>
      <c r="E2428" t="str">
        <f>IF(B2428 &lt;&gt; "",( IF(B2428&lt;=var!$F$1, "1","0")), "-1")</f>
        <v>0</v>
      </c>
    </row>
    <row r="2429" spans="1:5">
      <c r="A2429" t="s">
        <v>5042</v>
      </c>
      <c r="B2429" s="3">
        <v>42631</v>
      </c>
      <c r="C2429" s="3">
        <v>42631</v>
      </c>
      <c r="D2429" s="3">
        <v>42667</v>
      </c>
      <c r="E2429" t="str">
        <f>IF(B2429 &lt;&gt; "",( IF(B2429&lt;=var!$F$1, "1","0")), "-1")</f>
        <v>0</v>
      </c>
    </row>
    <row r="2430" spans="1:5">
      <c r="A2430" t="s">
        <v>2429</v>
      </c>
      <c r="B2430" s="3">
        <v>42528</v>
      </c>
      <c r="C2430" s="3">
        <v>42528</v>
      </c>
      <c r="D2430" s="3">
        <v>42562</v>
      </c>
      <c r="E2430" t="str">
        <f>IF(B2430 &lt;&gt; "",( IF(B2430&lt;=var!$F$1, "1","0")), "-1")</f>
        <v>1</v>
      </c>
    </row>
    <row r="2431" spans="1:5">
      <c r="A2431" t="s">
        <v>2430</v>
      </c>
      <c r="B2431" s="3">
        <v>42528</v>
      </c>
      <c r="C2431" s="3">
        <v>42528</v>
      </c>
      <c r="D2431" s="3">
        <v>42562</v>
      </c>
      <c r="E2431" t="str">
        <f>IF(B2431 &lt;&gt; "",( IF(B2431&lt;=var!$F$1, "1","0")), "-1")</f>
        <v>1</v>
      </c>
    </row>
    <row r="2432" spans="1:5">
      <c r="A2432" t="s">
        <v>2100</v>
      </c>
      <c r="B2432" s="3">
        <v>42528</v>
      </c>
      <c r="C2432" s="3">
        <v>42528</v>
      </c>
      <c r="D2432" s="3">
        <v>42579</v>
      </c>
      <c r="E2432" t="str">
        <f>IF(B2432 &lt;&gt; "",( IF(B2432&lt;=var!$F$1, "1","0")), "-1")</f>
        <v>1</v>
      </c>
    </row>
    <row r="2433" spans="1:5">
      <c r="A2433" t="s">
        <v>2101</v>
      </c>
      <c r="B2433" s="3">
        <v>42353</v>
      </c>
      <c r="C2433" s="3">
        <v>42353</v>
      </c>
      <c r="D2433" s="3">
        <v>42528</v>
      </c>
      <c r="E2433" t="str">
        <f>IF(B2433 &lt;&gt; "",( IF(B2433&lt;=var!$F$1, "1","0")), "-1")</f>
        <v>1</v>
      </c>
    </row>
    <row r="2434" spans="1:5">
      <c r="A2434" t="s">
        <v>2104</v>
      </c>
      <c r="B2434" s="3">
        <v>42590</v>
      </c>
      <c r="C2434" s="3">
        <v>42590</v>
      </c>
      <c r="D2434" s="3">
        <v>42625</v>
      </c>
      <c r="E2434" t="str">
        <f>IF(B2434 &lt;&gt; "",( IF(B2434&lt;=var!$F$1, "1","0")), "-1")</f>
        <v>1</v>
      </c>
    </row>
    <row r="2435" spans="1:5">
      <c r="A2435" t="s">
        <v>2106</v>
      </c>
      <c r="B2435" s="3">
        <v>42590</v>
      </c>
      <c r="C2435" s="3">
        <v>42590</v>
      </c>
      <c r="D2435" s="3">
        <v>42625</v>
      </c>
      <c r="E2435" t="str">
        <f>IF(B2435 &lt;&gt; "",( IF(B2435&lt;=var!$F$1, "1","0")), "-1")</f>
        <v>1</v>
      </c>
    </row>
    <row r="2436" spans="1:5">
      <c r="A2436" t="s">
        <v>2113</v>
      </c>
      <c r="B2436" s="3">
        <v>42528</v>
      </c>
      <c r="C2436" s="3">
        <v>42528</v>
      </c>
      <c r="D2436" s="3">
        <v>42576</v>
      </c>
      <c r="E2436" t="str">
        <f>IF(B2436 &lt;&gt; "",( IF(B2436&lt;=var!$F$1, "1","0")), "-1")</f>
        <v>1</v>
      </c>
    </row>
    <row r="2437" spans="1:5">
      <c r="A2437" t="s">
        <v>2114</v>
      </c>
      <c r="B2437" s="3">
        <v>42565</v>
      </c>
      <c r="C2437" s="3">
        <v>42565</v>
      </c>
      <c r="D2437" s="3">
        <v>42605</v>
      </c>
      <c r="E2437" t="str">
        <f>IF(B2437 &lt;&gt; "",( IF(B2437&lt;=var!$F$1, "1","0")), "-1")</f>
        <v>1</v>
      </c>
    </row>
    <row r="2438" spans="1:5">
      <c r="A2438" t="s">
        <v>2115</v>
      </c>
      <c r="B2438" s="3">
        <v>42549</v>
      </c>
      <c r="C2438" s="3">
        <v>42549</v>
      </c>
      <c r="D2438" s="3">
        <v>42597</v>
      </c>
      <c r="E2438" t="str">
        <f>IF(B2438 &lt;&gt; "",( IF(B2438&lt;=var!$F$1, "1","0")), "-1")</f>
        <v>1</v>
      </c>
    </row>
    <row r="2439" spans="1:5">
      <c r="A2439" t="s">
        <v>5043</v>
      </c>
      <c r="B2439" s="3">
        <v>42570</v>
      </c>
      <c r="C2439" s="3">
        <v>42570</v>
      </c>
      <c r="D2439" s="3">
        <v>42618</v>
      </c>
      <c r="E2439" t="str">
        <f>IF(B2439 &lt;&gt; "",( IF(B2439&lt;=var!$F$1, "1","0")), "-1")</f>
        <v>1</v>
      </c>
    </row>
    <row r="2440" spans="1:5">
      <c r="A2440" t="s">
        <v>864</v>
      </c>
      <c r="B2440" s="3"/>
      <c r="C2440" s="3">
        <v>42614</v>
      </c>
      <c r="D2440" s="3">
        <v>42667</v>
      </c>
      <c r="E2440" t="str">
        <f>IF(B2440 &lt;&gt; "",( IF(B2440&lt;=var!$F$1, "1","0")), "-1")</f>
        <v>-1</v>
      </c>
    </row>
    <row r="2441" spans="1:5">
      <c r="A2441" t="s">
        <v>1749</v>
      </c>
      <c r="B2441" s="3">
        <v>42614</v>
      </c>
      <c r="C2441" s="3">
        <v>42614</v>
      </c>
      <c r="D2441" s="3">
        <v>42667</v>
      </c>
      <c r="E2441" t="str">
        <f>IF(B2441 &lt;&gt; "",( IF(B2441&lt;=var!$F$1, "1","0")), "-1")</f>
        <v>0</v>
      </c>
    </row>
    <row r="2442" spans="1:5">
      <c r="A2442" t="s">
        <v>2116</v>
      </c>
      <c r="B2442" s="3">
        <v>42622</v>
      </c>
      <c r="C2442" s="3">
        <v>42622</v>
      </c>
      <c r="D2442" s="3">
        <v>42668</v>
      </c>
      <c r="E2442" t="str">
        <f>IF(B2442 &lt;&gt; "",( IF(B2442&lt;=var!$F$1, "1","0")), "-1")</f>
        <v>0</v>
      </c>
    </row>
    <row r="2443" spans="1:5">
      <c r="A2443" t="s">
        <v>5306</v>
      </c>
      <c r="B2443" s="3">
        <v>42629</v>
      </c>
      <c r="C2443" s="3">
        <v>42629</v>
      </c>
      <c r="D2443" s="3">
        <v>42660</v>
      </c>
      <c r="E2443" t="str">
        <f>IF(B2443 &lt;&gt; "",( IF(B2443&lt;=var!$F$1, "1","0")), "-1")</f>
        <v>0</v>
      </c>
    </row>
    <row r="2444" spans="1:5">
      <c r="A2444" t="s">
        <v>5307</v>
      </c>
      <c r="B2444" s="3">
        <v>42600</v>
      </c>
      <c r="C2444" s="3">
        <v>42600</v>
      </c>
      <c r="D2444" s="3">
        <v>42660</v>
      </c>
      <c r="E2444" t="str">
        <f>IF(B2444 &lt;&gt; "",( IF(B2444&lt;=var!$F$1, "1","0")), "-1")</f>
        <v>0</v>
      </c>
    </row>
    <row r="2445" spans="1:5">
      <c r="A2445" t="s">
        <v>5308</v>
      </c>
      <c r="B2445" s="3">
        <v>42600</v>
      </c>
      <c r="C2445" s="3">
        <v>42600</v>
      </c>
      <c r="D2445" s="3">
        <v>42660</v>
      </c>
      <c r="E2445" t="str">
        <f>IF(B2445 &lt;&gt; "",( IF(B2445&lt;=var!$F$1, "1","0")), "-1")</f>
        <v>0</v>
      </c>
    </row>
    <row r="2446" spans="1:5">
      <c r="A2446" t="s">
        <v>5309</v>
      </c>
      <c r="B2446" s="3">
        <v>42600</v>
      </c>
      <c r="C2446" s="3">
        <v>42600</v>
      </c>
      <c r="D2446" s="3">
        <v>42660</v>
      </c>
      <c r="E2446" t="str">
        <f>IF(B2446 &lt;&gt; "",( IF(B2446&lt;=var!$F$1, "1","0")), "-1")</f>
        <v>0</v>
      </c>
    </row>
    <row r="2447" spans="1:5">
      <c r="A2447" t="s">
        <v>5310</v>
      </c>
      <c r="B2447" s="3">
        <v>42600</v>
      </c>
      <c r="C2447" s="3">
        <v>42600</v>
      </c>
      <c r="D2447" s="3">
        <v>42660</v>
      </c>
      <c r="E2447" t="str">
        <f>IF(B2447 &lt;&gt; "",( IF(B2447&lt;=var!$F$1, "1","0")), "-1")</f>
        <v>0</v>
      </c>
    </row>
    <row r="2448" spans="1:5">
      <c r="A2448" t="s">
        <v>5311</v>
      </c>
      <c r="B2448" s="3">
        <v>42600</v>
      </c>
      <c r="C2448" s="3">
        <v>42600</v>
      </c>
      <c r="D2448" s="3">
        <v>42660</v>
      </c>
      <c r="E2448" t="str">
        <f>IF(B2448 &lt;&gt; "",( IF(B2448&lt;=var!$F$1, "1","0")), "-1")</f>
        <v>0</v>
      </c>
    </row>
    <row r="2449" spans="1:5">
      <c r="A2449" t="s">
        <v>1750</v>
      </c>
      <c r="B2449" s="3">
        <v>42611</v>
      </c>
      <c r="C2449" s="3">
        <v>42611</v>
      </c>
      <c r="D2449" s="3">
        <v>42668</v>
      </c>
      <c r="E2449" t="str">
        <f>IF(B2449 &lt;&gt; "",( IF(B2449&lt;=var!$F$1, "1","0")), "-1")</f>
        <v>0</v>
      </c>
    </row>
    <row r="2450" spans="1:5">
      <c r="A2450" t="s">
        <v>2117</v>
      </c>
      <c r="B2450" s="3">
        <v>42486</v>
      </c>
      <c r="C2450" s="3">
        <v>42486</v>
      </c>
      <c r="D2450" s="3">
        <v>42576</v>
      </c>
      <c r="E2450" t="str">
        <f>IF(B2450 &lt;&gt; "",( IF(B2450&lt;=var!$F$1, "1","0")), "-1")</f>
        <v>1</v>
      </c>
    </row>
    <row r="2451" spans="1:5">
      <c r="A2451" t="s">
        <v>1751</v>
      </c>
      <c r="B2451" s="3">
        <v>42601</v>
      </c>
      <c r="C2451" s="3">
        <v>42601</v>
      </c>
      <c r="D2451" s="3">
        <v>42668</v>
      </c>
      <c r="E2451" t="str">
        <f>IF(B2451 &lt;&gt; "",( IF(B2451&lt;=var!$F$1, "1","0")), "-1")</f>
        <v>0</v>
      </c>
    </row>
    <row r="2452" spans="1:5">
      <c r="A2452" t="s">
        <v>1752</v>
      </c>
      <c r="B2452" s="3">
        <v>42563</v>
      </c>
      <c r="C2452" s="3">
        <v>42563</v>
      </c>
      <c r="D2452" s="3">
        <v>42605</v>
      </c>
      <c r="E2452" t="str">
        <f>IF(B2452 &lt;&gt; "",( IF(B2452&lt;=var!$F$1, "1","0")), "-1")</f>
        <v>1</v>
      </c>
    </row>
    <row r="2453" spans="1:5">
      <c r="A2453" t="s">
        <v>1753</v>
      </c>
      <c r="B2453" s="3">
        <v>42620</v>
      </c>
      <c r="C2453" s="3">
        <v>42620</v>
      </c>
      <c r="D2453" s="3">
        <v>42667</v>
      </c>
      <c r="E2453" t="str">
        <f>IF(B2453 &lt;&gt; "",( IF(B2453&lt;=var!$F$1, "1","0")), "-1")</f>
        <v>0</v>
      </c>
    </row>
    <row r="2454" spans="1:5">
      <c r="A2454" t="s">
        <v>1754</v>
      </c>
      <c r="B2454" s="3">
        <v>42545</v>
      </c>
      <c r="C2454" s="3">
        <v>42545</v>
      </c>
      <c r="D2454" s="3">
        <v>42605</v>
      </c>
      <c r="E2454" t="str">
        <f>IF(B2454 &lt;&gt; "",( IF(B2454&lt;=var!$F$1, "1","0")), "-1")</f>
        <v>1</v>
      </c>
    </row>
    <row r="2455" spans="1:5">
      <c r="A2455" t="s">
        <v>1755</v>
      </c>
      <c r="B2455" s="3">
        <v>42601</v>
      </c>
      <c r="C2455" s="3">
        <v>42601</v>
      </c>
      <c r="D2455" s="3">
        <v>42667</v>
      </c>
      <c r="E2455" t="str">
        <f>IF(B2455 &lt;&gt; "",( IF(B2455&lt;=var!$F$1, "1","0")), "-1")</f>
        <v>0</v>
      </c>
    </row>
    <row r="2456" spans="1:5">
      <c r="A2456" t="s">
        <v>2118</v>
      </c>
      <c r="B2456" s="3">
        <v>42626</v>
      </c>
      <c r="C2456" s="3">
        <v>42626</v>
      </c>
      <c r="D2456" s="3">
        <v>42668</v>
      </c>
      <c r="E2456" t="str">
        <f>IF(B2456 &lt;&gt; "",( IF(B2456&lt;=var!$F$1, "1","0")), "-1")</f>
        <v>0</v>
      </c>
    </row>
    <row r="2457" spans="1:5">
      <c r="A2457" t="s">
        <v>1756</v>
      </c>
      <c r="B2457" s="3">
        <v>42611</v>
      </c>
      <c r="C2457" s="3">
        <v>42611</v>
      </c>
      <c r="D2457" s="3">
        <v>42667</v>
      </c>
      <c r="E2457" t="str">
        <f>IF(B2457 &lt;&gt; "",( IF(B2457&lt;=var!$F$1, "1","0")), "-1")</f>
        <v>0</v>
      </c>
    </row>
    <row r="2458" spans="1:5">
      <c r="A2458" t="s">
        <v>2119</v>
      </c>
      <c r="B2458" s="3">
        <v>42556</v>
      </c>
      <c r="C2458" s="3">
        <v>42556</v>
      </c>
      <c r="D2458" s="3">
        <v>42605</v>
      </c>
      <c r="E2458" t="str">
        <f>IF(B2458 &lt;&gt; "",( IF(B2458&lt;=var!$F$1, "1","0")), "-1")</f>
        <v>1</v>
      </c>
    </row>
    <row r="2459" spans="1:5">
      <c r="A2459" t="s">
        <v>1757</v>
      </c>
      <c r="B2459" s="3">
        <v>42562</v>
      </c>
      <c r="C2459" s="3">
        <v>42562</v>
      </c>
      <c r="D2459" s="3">
        <v>42605</v>
      </c>
      <c r="E2459" t="str">
        <f>IF(B2459 &lt;&gt; "",( IF(B2459&lt;=var!$F$1, "1","0")), "-1")</f>
        <v>1</v>
      </c>
    </row>
    <row r="2460" spans="1:5">
      <c r="A2460" t="s">
        <v>2121</v>
      </c>
      <c r="B2460" s="3">
        <v>42622</v>
      </c>
      <c r="C2460" s="3">
        <v>42622</v>
      </c>
      <c r="D2460" s="3">
        <v>42668</v>
      </c>
      <c r="E2460" t="str">
        <f>IF(B2460 &lt;&gt; "",( IF(B2460&lt;=var!$F$1, "1","0")), "-1")</f>
        <v>0</v>
      </c>
    </row>
    <row r="2461" spans="1:5">
      <c r="A2461" t="s">
        <v>1758</v>
      </c>
      <c r="B2461" s="3">
        <v>42614</v>
      </c>
      <c r="C2461" s="3">
        <v>42614</v>
      </c>
      <c r="D2461" s="3">
        <v>42667</v>
      </c>
      <c r="E2461" t="str">
        <f>IF(B2461 &lt;&gt; "",( IF(B2461&lt;=var!$F$1, "1","0")), "-1")</f>
        <v>0</v>
      </c>
    </row>
    <row r="2462" spans="1:5">
      <c r="A2462" t="s">
        <v>865</v>
      </c>
      <c r="B2462" s="3"/>
      <c r="C2462" s="3">
        <v>42563</v>
      </c>
      <c r="D2462" s="3">
        <v>42590</v>
      </c>
      <c r="E2462" t="str">
        <f>IF(B2462 &lt;&gt; "",( IF(B2462&lt;=var!$F$1, "1","0")), "-1")</f>
        <v>-1</v>
      </c>
    </row>
    <row r="2463" spans="1:5">
      <c r="A2463" t="s">
        <v>2122</v>
      </c>
      <c r="B2463" s="3">
        <v>42584</v>
      </c>
      <c r="C2463" s="3">
        <v>42584</v>
      </c>
      <c r="D2463" s="3">
        <v>42625</v>
      </c>
      <c r="E2463" t="str">
        <f>IF(B2463 &lt;&gt; "",( IF(B2463&lt;=var!$F$1, "1","0")), "-1")</f>
        <v>1</v>
      </c>
    </row>
    <row r="2464" spans="1:5">
      <c r="A2464" t="s">
        <v>1225</v>
      </c>
      <c r="B2464" s="3"/>
      <c r="C2464" s="3">
        <v>42611</v>
      </c>
      <c r="D2464" s="3">
        <v>42668</v>
      </c>
      <c r="E2464" t="str">
        <f>IF(B2464 &lt;&gt; "",( IF(B2464&lt;=var!$F$1, "1","0")), "-1")</f>
        <v>-1</v>
      </c>
    </row>
    <row r="2465" spans="1:5">
      <c r="A2465" t="s">
        <v>5044</v>
      </c>
      <c r="B2465" s="3">
        <v>42573</v>
      </c>
      <c r="C2465" s="3">
        <v>42573</v>
      </c>
      <c r="D2465" s="3">
        <v>42618</v>
      </c>
      <c r="E2465" t="str">
        <f>IF(B2465 &lt;&gt; "",( IF(B2465&lt;=var!$F$1, "1","0")), "-1")</f>
        <v>1</v>
      </c>
    </row>
    <row r="2466" spans="1:5">
      <c r="A2466" t="s">
        <v>5312</v>
      </c>
      <c r="B2466" s="3">
        <v>42459</v>
      </c>
      <c r="C2466" s="3">
        <v>42459</v>
      </c>
      <c r="D2466" s="3">
        <v>42660</v>
      </c>
      <c r="E2466" t="str">
        <f>IF(B2466 &lt;&gt; "",( IF(B2466&lt;=var!$F$1, "1","0")), "-1")</f>
        <v>1</v>
      </c>
    </row>
    <row r="2467" spans="1:5">
      <c r="A2467" t="s">
        <v>2431</v>
      </c>
      <c r="B2467" s="3">
        <v>42537</v>
      </c>
      <c r="C2467" s="3">
        <v>42537</v>
      </c>
      <c r="D2467" s="3">
        <v>42562</v>
      </c>
      <c r="E2467" t="str">
        <f>IF(B2467 &lt;&gt; "",( IF(B2467&lt;=var!$F$1, "1","0")), "-1")</f>
        <v>1</v>
      </c>
    </row>
    <row r="2468" spans="1:5">
      <c r="A2468" t="s">
        <v>976</v>
      </c>
      <c r="B2468" s="3"/>
      <c r="C2468" s="3">
        <v>42605</v>
      </c>
      <c r="D2468" s="3">
        <v>42668</v>
      </c>
      <c r="E2468" t="str">
        <f>IF(B2468 &lt;&gt; "",( IF(B2468&lt;=var!$F$1, "1","0")), "-1")</f>
        <v>-1</v>
      </c>
    </row>
    <row r="2469" spans="1:5">
      <c r="A2469" t="s">
        <v>2369</v>
      </c>
      <c r="B2469" s="3">
        <v>42444</v>
      </c>
      <c r="C2469" s="3">
        <v>42444</v>
      </c>
      <c r="D2469" s="3">
        <v>42563</v>
      </c>
      <c r="E2469" t="str">
        <f>IF(B2469 &lt;&gt; "",( IF(B2469&lt;=var!$F$1, "1","0")), "-1")</f>
        <v>1</v>
      </c>
    </row>
    <row r="2470" spans="1:5">
      <c r="A2470" t="s">
        <v>2123</v>
      </c>
      <c r="B2470" s="3">
        <v>42444</v>
      </c>
      <c r="C2470" s="3">
        <v>42444</v>
      </c>
      <c r="D2470" s="3">
        <v>42550</v>
      </c>
      <c r="E2470" t="str">
        <f>IF(B2470 &lt;&gt; "",( IF(B2470&lt;=var!$F$1, "1","0")), "-1")</f>
        <v>1</v>
      </c>
    </row>
    <row r="2471" spans="1:5">
      <c r="A2471" t="s">
        <v>2124</v>
      </c>
      <c r="B2471" s="3">
        <v>42423</v>
      </c>
      <c r="C2471" s="3">
        <v>42423</v>
      </c>
      <c r="D2471" s="3">
        <v>42527</v>
      </c>
      <c r="E2471" t="str">
        <f>IF(B2471 &lt;&gt; "",( IF(B2471&lt;=var!$F$1, "1","0")), "-1")</f>
        <v>1</v>
      </c>
    </row>
    <row r="2472" spans="1:5">
      <c r="A2472" t="s">
        <v>2125</v>
      </c>
      <c r="B2472" s="3">
        <v>42423</v>
      </c>
      <c r="C2472" s="3">
        <v>42423</v>
      </c>
      <c r="D2472" s="3">
        <v>42555</v>
      </c>
      <c r="E2472" t="str">
        <f>IF(B2472 &lt;&gt; "",( IF(B2472&lt;=var!$F$1, "1","0")), "-1")</f>
        <v>1</v>
      </c>
    </row>
    <row r="2473" spans="1:5">
      <c r="A2473" t="s">
        <v>1096</v>
      </c>
      <c r="B2473" s="3">
        <v>42444</v>
      </c>
      <c r="C2473" s="3">
        <v>42444</v>
      </c>
      <c r="D2473" s="3">
        <v>42486</v>
      </c>
      <c r="E2473" t="str">
        <f>IF(B2473 &lt;&gt; "",( IF(B2473&lt;=var!$F$1, "1","0")), "-1")</f>
        <v>1</v>
      </c>
    </row>
    <row r="2474" spans="1:5">
      <c r="A2474" t="s">
        <v>1097</v>
      </c>
      <c r="B2474" s="3">
        <v>42402</v>
      </c>
      <c r="C2474" s="3">
        <v>42402</v>
      </c>
      <c r="D2474" s="3">
        <v>42446</v>
      </c>
      <c r="E2474" t="str">
        <f>IF(B2474 &lt;&gt; "",( IF(B2474&lt;=var!$F$1, "1","0")), "-1")</f>
        <v>1</v>
      </c>
    </row>
    <row r="2475" spans="1:5">
      <c r="A2475" t="s">
        <v>2126</v>
      </c>
      <c r="B2475" s="3">
        <v>42402</v>
      </c>
      <c r="C2475" s="3">
        <v>42402</v>
      </c>
      <c r="D2475" s="3">
        <v>42527</v>
      </c>
      <c r="E2475" t="str">
        <f>IF(B2475 &lt;&gt; "",( IF(B2475&lt;=var!$F$1, "1","0")), "-1")</f>
        <v>1</v>
      </c>
    </row>
    <row r="2476" spans="1:5">
      <c r="A2476" t="s">
        <v>2127</v>
      </c>
      <c r="B2476" s="3">
        <v>42402</v>
      </c>
      <c r="C2476" s="3">
        <v>42402</v>
      </c>
      <c r="D2476" s="3">
        <v>42550</v>
      </c>
      <c r="E2476" t="str">
        <f>IF(B2476 &lt;&gt; "",( IF(B2476&lt;=var!$F$1, "1","0")), "-1")</f>
        <v>1</v>
      </c>
    </row>
    <row r="2477" spans="1:5">
      <c r="A2477" t="s">
        <v>2128</v>
      </c>
      <c r="B2477" s="3">
        <v>42402</v>
      </c>
      <c r="C2477" s="3">
        <v>42402</v>
      </c>
      <c r="D2477" s="3">
        <v>42555</v>
      </c>
      <c r="E2477" t="str">
        <f>IF(B2477 &lt;&gt; "",( IF(B2477&lt;=var!$F$1, "1","0")), "-1")</f>
        <v>1</v>
      </c>
    </row>
    <row r="2478" spans="1:5">
      <c r="A2478" t="s">
        <v>1226</v>
      </c>
      <c r="B2478" s="3">
        <v>42402</v>
      </c>
      <c r="C2478" s="3">
        <v>42402</v>
      </c>
      <c r="D2478" s="3">
        <v>42457</v>
      </c>
      <c r="E2478" t="str">
        <f>IF(B2478 &lt;&gt; "",( IF(B2478&lt;=var!$F$1, "1","0")), "-1")</f>
        <v>1</v>
      </c>
    </row>
    <row r="2479" spans="1:5">
      <c r="A2479" t="s">
        <v>1227</v>
      </c>
      <c r="B2479" s="3">
        <v>42402</v>
      </c>
      <c r="C2479" s="3">
        <v>42402</v>
      </c>
      <c r="D2479" s="3">
        <v>42457</v>
      </c>
      <c r="E2479" t="str">
        <f>IF(B2479 &lt;&gt; "",( IF(B2479&lt;=var!$F$1, "1","0")), "-1")</f>
        <v>1</v>
      </c>
    </row>
    <row r="2480" spans="1:5">
      <c r="A2480" t="s">
        <v>2129</v>
      </c>
      <c r="B2480" s="3">
        <v>42444</v>
      </c>
      <c r="C2480" s="3">
        <v>42444</v>
      </c>
      <c r="D2480" s="3">
        <v>42527</v>
      </c>
      <c r="E2480" t="str">
        <f>IF(B2480 &lt;&gt; "",( IF(B2480&lt;=var!$F$1, "1","0")), "-1")</f>
        <v>1</v>
      </c>
    </row>
    <row r="2481" spans="1:5">
      <c r="A2481" t="s">
        <v>2130</v>
      </c>
      <c r="B2481" s="3">
        <v>42404</v>
      </c>
      <c r="C2481" s="3">
        <v>42404</v>
      </c>
      <c r="D2481" s="3">
        <v>42555</v>
      </c>
      <c r="E2481" t="str">
        <f>IF(B2481 &lt;&gt; "",( IF(B2481&lt;=var!$F$1, "1","0")), "-1")</f>
        <v>1</v>
      </c>
    </row>
    <row r="2482" spans="1:5">
      <c r="A2482" t="s">
        <v>2131</v>
      </c>
      <c r="B2482" s="3">
        <v>42444</v>
      </c>
      <c r="C2482" s="3">
        <v>42444</v>
      </c>
      <c r="D2482" s="3">
        <v>42527</v>
      </c>
      <c r="E2482" t="str">
        <f>IF(B2482 &lt;&gt; "",( IF(B2482&lt;=var!$F$1, "1","0")), "-1")</f>
        <v>1</v>
      </c>
    </row>
    <row r="2483" spans="1:5">
      <c r="A2483" t="s">
        <v>2132</v>
      </c>
      <c r="B2483" s="3">
        <v>42487</v>
      </c>
      <c r="C2483" s="3">
        <v>42487</v>
      </c>
      <c r="D2483" s="3">
        <v>42555</v>
      </c>
      <c r="E2483" t="str">
        <f>IF(B2483 &lt;&gt; "",( IF(B2483&lt;=var!$F$1, "1","0")), "-1")</f>
        <v>1</v>
      </c>
    </row>
    <row r="2484" spans="1:5">
      <c r="A2484" t="s">
        <v>2133</v>
      </c>
      <c r="B2484" s="3">
        <v>42487</v>
      </c>
      <c r="C2484" s="3">
        <v>42487</v>
      </c>
      <c r="D2484" s="3">
        <v>42641</v>
      </c>
      <c r="E2484" t="str">
        <f>IF(B2484 &lt;&gt; "",( IF(B2484&lt;=var!$F$1, "1","0")), "-1")</f>
        <v>1</v>
      </c>
    </row>
    <row r="2485" spans="1:5">
      <c r="A2485" t="s">
        <v>1360</v>
      </c>
      <c r="B2485" s="3">
        <v>42411</v>
      </c>
      <c r="C2485" s="3">
        <v>42411</v>
      </c>
      <c r="D2485" s="3">
        <v>42641</v>
      </c>
      <c r="E2485" t="str">
        <f>IF(B2485 &lt;&gt; "",( IF(B2485&lt;=var!$F$1, "1","0")), "-1")</f>
        <v>1</v>
      </c>
    </row>
    <row r="2486" spans="1:5">
      <c r="A2486" t="s">
        <v>2134</v>
      </c>
      <c r="B2486" s="3">
        <v>42443</v>
      </c>
      <c r="C2486" s="3">
        <v>42443</v>
      </c>
      <c r="D2486" s="3">
        <v>42527</v>
      </c>
      <c r="E2486" t="str">
        <f>IF(B2486 &lt;&gt; "",( IF(B2486&lt;=var!$F$1, "1","0")), "-1")</f>
        <v>1</v>
      </c>
    </row>
    <row r="2487" spans="1:5">
      <c r="A2487" t="s">
        <v>2135</v>
      </c>
      <c r="B2487" s="3">
        <v>42443</v>
      </c>
      <c r="C2487" s="3">
        <v>42443</v>
      </c>
      <c r="D2487" s="3">
        <v>42555</v>
      </c>
      <c r="E2487" t="str">
        <f>IF(B2487 &lt;&gt; "",( IF(B2487&lt;=var!$F$1, "1","0")), "-1")</f>
        <v>1</v>
      </c>
    </row>
    <row r="2488" spans="1:5">
      <c r="A2488" t="s">
        <v>2136</v>
      </c>
      <c r="B2488" s="3">
        <v>42443</v>
      </c>
      <c r="C2488" s="3">
        <v>42443</v>
      </c>
      <c r="D2488" s="3">
        <v>42527</v>
      </c>
      <c r="E2488" t="str">
        <f>IF(B2488 &lt;&gt; "",( IF(B2488&lt;=var!$F$1, "1","0")), "-1")</f>
        <v>1</v>
      </c>
    </row>
    <row r="2489" spans="1:5">
      <c r="A2489" t="s">
        <v>2137</v>
      </c>
      <c r="B2489" s="3">
        <v>42565</v>
      </c>
      <c r="C2489" s="3">
        <v>42565</v>
      </c>
      <c r="D2489" s="3">
        <v>42605</v>
      </c>
      <c r="E2489" t="str">
        <f>IF(B2489 &lt;&gt; "",( IF(B2489&lt;=var!$F$1, "1","0")), "-1")</f>
        <v>1</v>
      </c>
    </row>
    <row r="2490" spans="1:5">
      <c r="A2490" t="s">
        <v>1759</v>
      </c>
      <c r="B2490" s="3">
        <v>42495</v>
      </c>
      <c r="C2490" s="3">
        <v>42495</v>
      </c>
      <c r="D2490" s="3">
        <v>42520</v>
      </c>
      <c r="E2490" t="str">
        <f>IF(B2490 &lt;&gt; "",( IF(B2490&lt;=var!$F$1, "1","0")), "-1")</f>
        <v>1</v>
      </c>
    </row>
    <row r="2491" spans="1:5">
      <c r="A2491" t="s">
        <v>2153</v>
      </c>
      <c r="B2491" s="3">
        <v>42408</v>
      </c>
      <c r="C2491" s="3">
        <v>42408</v>
      </c>
      <c r="D2491" s="3">
        <v>42527</v>
      </c>
      <c r="E2491" t="str">
        <f>IF(B2491 &lt;&gt; "",( IF(B2491&lt;=var!$F$1, "1","0")), "-1")</f>
        <v>1</v>
      </c>
    </row>
    <row r="2492" spans="1:5">
      <c r="A2492" t="s">
        <v>867</v>
      </c>
      <c r="B2492" s="3">
        <v>42444</v>
      </c>
      <c r="C2492" s="3">
        <v>42444</v>
      </c>
      <c r="D2492" s="3">
        <v>42486</v>
      </c>
      <c r="E2492" t="str">
        <f>IF(B2492 &lt;&gt; "",( IF(B2492&lt;=var!$F$1, "1","0")), "-1")</f>
        <v>1</v>
      </c>
    </row>
    <row r="2493" spans="1:5">
      <c r="A2493" t="s">
        <v>866</v>
      </c>
      <c r="B2493" s="3">
        <v>42444</v>
      </c>
      <c r="C2493" s="3">
        <v>42444</v>
      </c>
      <c r="D2493" s="3">
        <v>42486</v>
      </c>
      <c r="E2493" t="str">
        <f>IF(B2493 &lt;&gt; "",( IF(B2493&lt;=var!$F$1, "1","0")), "-1")</f>
        <v>1</v>
      </c>
    </row>
    <row r="2494" spans="1:5">
      <c r="A2494" t="s">
        <v>2140</v>
      </c>
      <c r="B2494" s="3">
        <v>42444</v>
      </c>
      <c r="C2494" s="3">
        <v>42444</v>
      </c>
      <c r="D2494" s="3">
        <v>42527</v>
      </c>
      <c r="E2494" t="str">
        <f>IF(B2494 &lt;&gt; "",( IF(B2494&lt;=var!$F$1, "1","0")), "-1")</f>
        <v>1</v>
      </c>
    </row>
    <row r="2495" spans="1:5">
      <c r="A2495" t="s">
        <v>2141</v>
      </c>
      <c r="B2495" s="3">
        <v>42404</v>
      </c>
      <c r="C2495" s="3">
        <v>42404</v>
      </c>
      <c r="D2495" s="3">
        <v>42555</v>
      </c>
      <c r="E2495" t="str">
        <f>IF(B2495 &lt;&gt; "",( IF(B2495&lt;=var!$F$1, "1","0")), "-1")</f>
        <v>1</v>
      </c>
    </row>
    <row r="2496" spans="1:5">
      <c r="A2496" t="s">
        <v>2142</v>
      </c>
      <c r="B2496" s="3">
        <v>42404</v>
      </c>
      <c r="C2496" s="3">
        <v>42404</v>
      </c>
      <c r="D2496" s="3">
        <v>42555</v>
      </c>
      <c r="E2496" t="str">
        <f>IF(B2496 &lt;&gt; "",( IF(B2496&lt;=var!$F$1, "1","0")), "-1")</f>
        <v>1</v>
      </c>
    </row>
    <row r="2497" spans="1:5">
      <c r="A2497" t="s">
        <v>2143</v>
      </c>
      <c r="B2497" s="3">
        <v>42423</v>
      </c>
      <c r="C2497" s="3">
        <v>42423</v>
      </c>
      <c r="D2497" s="3">
        <v>42527</v>
      </c>
      <c r="E2497" t="str">
        <f>IF(B2497 &lt;&gt; "",( IF(B2497&lt;=var!$F$1, "1","0")), "-1")</f>
        <v>1</v>
      </c>
    </row>
    <row r="2498" spans="1:5">
      <c r="A2498" t="s">
        <v>2144</v>
      </c>
      <c r="B2498" s="3">
        <v>42402</v>
      </c>
      <c r="C2498" s="3">
        <v>42402</v>
      </c>
      <c r="D2498" s="3">
        <v>42555</v>
      </c>
      <c r="E2498" t="str">
        <f>IF(B2498 &lt;&gt; "",( IF(B2498&lt;=var!$F$1, "1","0")), "-1")</f>
        <v>1</v>
      </c>
    </row>
    <row r="2499" spans="1:5">
      <c r="A2499" t="s">
        <v>868</v>
      </c>
      <c r="B2499" s="3">
        <v>42402</v>
      </c>
      <c r="C2499" s="3">
        <v>42402</v>
      </c>
      <c r="D2499" s="3">
        <v>42467</v>
      </c>
      <c r="E2499" t="str">
        <f>IF(B2499 &lt;&gt; "",( IF(B2499&lt;=var!$F$1, "1","0")), "-1")</f>
        <v>1</v>
      </c>
    </row>
    <row r="2500" spans="1:5">
      <c r="A2500" t="s">
        <v>869</v>
      </c>
      <c r="B2500" s="3">
        <v>42402</v>
      </c>
      <c r="C2500" s="3">
        <v>42402</v>
      </c>
      <c r="D2500" s="3">
        <v>42457</v>
      </c>
      <c r="E2500" t="str">
        <f>IF(B2500 &lt;&gt; "",( IF(B2500&lt;=var!$F$1, "1","0")), "-1")</f>
        <v>1</v>
      </c>
    </row>
    <row r="2501" spans="1:5">
      <c r="A2501" t="s">
        <v>2145</v>
      </c>
      <c r="B2501" s="3">
        <v>42444</v>
      </c>
      <c r="C2501" s="3">
        <v>42444</v>
      </c>
      <c r="D2501" s="3">
        <v>42527</v>
      </c>
      <c r="E2501" t="str">
        <f>IF(B2501 &lt;&gt; "",( IF(B2501&lt;=var!$F$1, "1","0")), "-1")</f>
        <v>1</v>
      </c>
    </row>
    <row r="2502" spans="1:5">
      <c r="A2502" t="s">
        <v>2146</v>
      </c>
      <c r="B2502" s="3">
        <v>42444</v>
      </c>
      <c r="C2502" s="3">
        <v>42444</v>
      </c>
      <c r="D2502" s="3">
        <v>42555</v>
      </c>
      <c r="E2502" t="str">
        <f>IF(B2502 &lt;&gt; "",( IF(B2502&lt;=var!$F$1, "1","0")), "-1")</f>
        <v>1</v>
      </c>
    </row>
    <row r="2503" spans="1:5">
      <c r="A2503" t="s">
        <v>2147</v>
      </c>
      <c r="B2503" s="3">
        <v>42444</v>
      </c>
      <c r="C2503" s="3">
        <v>42444</v>
      </c>
      <c r="D2503" s="3">
        <v>42527</v>
      </c>
      <c r="E2503" t="str">
        <f>IF(B2503 &lt;&gt; "",( IF(B2503&lt;=var!$F$1, "1","0")), "-1")</f>
        <v>1</v>
      </c>
    </row>
    <row r="2504" spans="1:5">
      <c r="A2504" t="s">
        <v>870</v>
      </c>
      <c r="B2504" s="3">
        <v>42444</v>
      </c>
      <c r="C2504" s="3">
        <v>42444</v>
      </c>
      <c r="D2504" s="3">
        <v>42486</v>
      </c>
      <c r="E2504" t="str">
        <f>IF(B2504 &lt;&gt; "",( IF(B2504&lt;=var!$F$1, "1","0")), "-1")</f>
        <v>1</v>
      </c>
    </row>
    <row r="2505" spans="1:5">
      <c r="A2505" t="s">
        <v>1228</v>
      </c>
      <c r="B2505" s="3">
        <v>42444</v>
      </c>
      <c r="C2505" s="3">
        <v>42444</v>
      </c>
      <c r="D2505" s="3">
        <v>42486</v>
      </c>
      <c r="E2505" t="str">
        <f>IF(B2505 &lt;&gt; "",( IF(B2505&lt;=var!$F$1, "1","0")), "-1")</f>
        <v>1</v>
      </c>
    </row>
    <row r="2506" spans="1:5">
      <c r="A2506" t="s">
        <v>871</v>
      </c>
      <c r="B2506" s="3">
        <v>42444</v>
      </c>
      <c r="C2506" s="3">
        <v>42444</v>
      </c>
      <c r="D2506" s="3">
        <v>42486</v>
      </c>
      <c r="E2506" t="str">
        <f>IF(B2506 &lt;&gt; "",( IF(B2506&lt;=var!$F$1, "1","0")), "-1")</f>
        <v>1</v>
      </c>
    </row>
    <row r="2507" spans="1:5">
      <c r="A2507" t="s">
        <v>2148</v>
      </c>
      <c r="B2507" s="3">
        <v>42444</v>
      </c>
      <c r="C2507" s="3">
        <v>42444</v>
      </c>
      <c r="D2507" s="3">
        <v>42579</v>
      </c>
      <c r="E2507" t="str">
        <f>IF(B2507 &lt;&gt; "",( IF(B2507&lt;=var!$F$1, "1","0")), "-1")</f>
        <v>1</v>
      </c>
    </row>
    <row r="2508" spans="1:5">
      <c r="A2508" t="s">
        <v>1098</v>
      </c>
      <c r="B2508" s="3">
        <v>42401</v>
      </c>
      <c r="C2508" s="3">
        <v>42401</v>
      </c>
      <c r="D2508" s="3">
        <v>42457</v>
      </c>
      <c r="E2508" t="str">
        <f>IF(B2508 &lt;&gt; "",( IF(B2508&lt;=var!$F$1, "1","0")), "-1")</f>
        <v>1</v>
      </c>
    </row>
    <row r="2509" spans="1:5">
      <c r="A2509" t="s">
        <v>1099</v>
      </c>
      <c r="B2509" s="3">
        <v>42401</v>
      </c>
      <c r="C2509" s="3">
        <v>42401</v>
      </c>
      <c r="D2509" s="3">
        <v>42446</v>
      </c>
      <c r="E2509" t="str">
        <f>IF(B2509 &lt;&gt; "",( IF(B2509&lt;=var!$F$1, "1","0")), "-1")</f>
        <v>1</v>
      </c>
    </row>
    <row r="2510" spans="1:5">
      <c r="A2510" t="s">
        <v>1100</v>
      </c>
      <c r="B2510" s="3">
        <v>42401</v>
      </c>
      <c r="C2510" s="3">
        <v>42401</v>
      </c>
      <c r="D2510" s="3">
        <v>42641</v>
      </c>
      <c r="E2510" t="str">
        <f>IF(B2510 &lt;&gt; "",( IF(B2510&lt;=var!$F$1, "1","0")), "-1")</f>
        <v>1</v>
      </c>
    </row>
    <row r="2511" spans="1:5">
      <c r="A2511" t="s">
        <v>872</v>
      </c>
      <c r="B2511" s="3">
        <v>42444</v>
      </c>
      <c r="C2511" s="3">
        <v>42444</v>
      </c>
      <c r="D2511" s="3">
        <v>42486</v>
      </c>
      <c r="E2511" t="str">
        <f>IF(B2511 &lt;&gt; "",( IF(B2511&lt;=var!$F$1, "1","0")), "-1")</f>
        <v>1</v>
      </c>
    </row>
    <row r="2512" spans="1:5">
      <c r="A2512" t="s">
        <v>873</v>
      </c>
      <c r="B2512" s="3">
        <v>42410</v>
      </c>
      <c r="C2512" s="3">
        <v>42410</v>
      </c>
      <c r="D2512" s="3">
        <v>42514</v>
      </c>
      <c r="E2512" t="str">
        <f>IF(B2512 &lt;&gt; "",( IF(B2512&lt;=var!$F$1, "1","0")), "-1")</f>
        <v>1</v>
      </c>
    </row>
    <row r="2513" spans="1:5">
      <c r="A2513" t="s">
        <v>874</v>
      </c>
      <c r="B2513" s="3">
        <v>42444</v>
      </c>
      <c r="C2513" s="3">
        <v>42444</v>
      </c>
      <c r="D2513" s="3">
        <v>42486</v>
      </c>
      <c r="E2513" t="str">
        <f>IF(B2513 &lt;&gt; "",( IF(B2513&lt;=var!$F$1, "1","0")), "-1")</f>
        <v>1</v>
      </c>
    </row>
    <row r="2514" spans="1:5">
      <c r="A2514" t="s">
        <v>875</v>
      </c>
      <c r="B2514" s="3">
        <v>42444</v>
      </c>
      <c r="C2514" s="3">
        <v>42444</v>
      </c>
      <c r="D2514" s="3">
        <v>42486</v>
      </c>
      <c r="E2514" t="str">
        <f>IF(B2514 &lt;&gt; "",( IF(B2514&lt;=var!$F$1, "1","0")), "-1")</f>
        <v>1</v>
      </c>
    </row>
    <row r="2515" spans="1:5">
      <c r="A2515" t="s">
        <v>876</v>
      </c>
      <c r="B2515" s="3">
        <v>42451</v>
      </c>
      <c r="C2515" s="3">
        <v>42451</v>
      </c>
      <c r="D2515" s="3">
        <v>42514</v>
      </c>
      <c r="E2515" t="str">
        <f>IF(B2515 &lt;&gt; "",( IF(B2515&lt;=var!$F$1, "1","0")), "-1")</f>
        <v>1</v>
      </c>
    </row>
    <row r="2516" spans="1:5">
      <c r="A2516" t="s">
        <v>877</v>
      </c>
      <c r="B2516" s="3">
        <v>42402</v>
      </c>
      <c r="C2516" s="3">
        <v>42402</v>
      </c>
      <c r="D2516" s="3">
        <v>42636</v>
      </c>
      <c r="E2516" t="str">
        <f>IF(B2516 &lt;&gt; "",( IF(B2516&lt;=var!$F$1, "1","0")), "-1")</f>
        <v>1</v>
      </c>
    </row>
    <row r="2517" spans="1:5">
      <c r="A2517" t="s">
        <v>1444</v>
      </c>
      <c r="B2517" s="3">
        <v>42613</v>
      </c>
      <c r="C2517" s="3">
        <v>42613</v>
      </c>
      <c r="D2517" s="3">
        <v>42668</v>
      </c>
      <c r="E2517" t="str">
        <f>IF(B2517 &lt;&gt; "",( IF(B2517&lt;=var!$F$1, "1","0")), "-1")</f>
        <v>0</v>
      </c>
    </row>
    <row r="2518" spans="1:5">
      <c r="A2518" t="s">
        <v>878</v>
      </c>
      <c r="B2518" s="3">
        <v>42613</v>
      </c>
      <c r="C2518" s="3">
        <v>42613</v>
      </c>
      <c r="D2518" s="3">
        <v>42668</v>
      </c>
      <c r="E2518" t="str">
        <f>IF(B2518 &lt;&gt; "",( IF(B2518&lt;=var!$F$1, "1","0")), "-1")</f>
        <v>0</v>
      </c>
    </row>
    <row r="2519" spans="1:5">
      <c r="A2519" t="s">
        <v>879</v>
      </c>
      <c r="B2519" s="3">
        <v>42411</v>
      </c>
      <c r="C2519" s="3">
        <v>42411</v>
      </c>
      <c r="D2519" s="3">
        <v>42446</v>
      </c>
      <c r="E2519" t="str">
        <f>IF(B2519 &lt;&gt; "",( IF(B2519&lt;=var!$F$1, "1","0")), "-1")</f>
        <v>1</v>
      </c>
    </row>
    <row r="2520" spans="1:5">
      <c r="A2520" t="s">
        <v>880</v>
      </c>
      <c r="B2520" s="3">
        <v>42444</v>
      </c>
      <c r="C2520" s="3">
        <v>42444</v>
      </c>
      <c r="D2520" s="3">
        <v>42485</v>
      </c>
      <c r="E2520" t="str">
        <f>IF(B2520 &lt;&gt; "",( IF(B2520&lt;=var!$F$1, "1","0")), "-1")</f>
        <v>1</v>
      </c>
    </row>
    <row r="2521" spans="1:5">
      <c r="A2521" t="s">
        <v>881</v>
      </c>
      <c r="B2521" s="3">
        <v>42487</v>
      </c>
      <c r="C2521" s="3">
        <v>42487</v>
      </c>
      <c r="D2521" s="3">
        <v>42520</v>
      </c>
      <c r="E2521" t="str">
        <f>IF(B2521 &lt;&gt; "",( IF(B2521&lt;=var!$F$1, "1","0")), "-1")</f>
        <v>1</v>
      </c>
    </row>
    <row r="2522" spans="1:5">
      <c r="A2522" t="s">
        <v>882</v>
      </c>
      <c r="B2522" s="3">
        <v>42451</v>
      </c>
      <c r="C2522" s="3">
        <v>42451</v>
      </c>
      <c r="D2522" s="3">
        <v>42514</v>
      </c>
      <c r="E2522" t="str">
        <f>IF(B2522 &lt;&gt; "",( IF(B2522&lt;=var!$F$1, "1","0")), "-1")</f>
        <v>1</v>
      </c>
    </row>
    <row r="2523" spans="1:5">
      <c r="A2523" t="s">
        <v>883</v>
      </c>
      <c r="B2523" s="3">
        <v>42410</v>
      </c>
      <c r="C2523" s="3">
        <v>42410</v>
      </c>
      <c r="D2523" s="3">
        <v>42446</v>
      </c>
      <c r="E2523" t="str">
        <f>IF(B2523 &lt;&gt; "",( IF(B2523&lt;=var!$F$1, "1","0")), "-1")</f>
        <v>1</v>
      </c>
    </row>
    <row r="2524" spans="1:5">
      <c r="A2524" t="s">
        <v>1101</v>
      </c>
      <c r="B2524" s="3">
        <v>42401</v>
      </c>
      <c r="C2524" s="3">
        <v>42401</v>
      </c>
      <c r="D2524" s="3">
        <v>42457</v>
      </c>
      <c r="E2524" t="str">
        <f>IF(B2524 &lt;&gt; "",( IF(B2524&lt;=var!$F$1, "1","0")), "-1")</f>
        <v>1</v>
      </c>
    </row>
    <row r="2525" spans="1:5">
      <c r="A2525" t="s">
        <v>884</v>
      </c>
      <c r="B2525" s="3">
        <v>42423</v>
      </c>
      <c r="C2525" s="3">
        <v>42423</v>
      </c>
      <c r="D2525" s="3">
        <v>42485</v>
      </c>
      <c r="E2525" t="str">
        <f>IF(B2525 &lt;&gt; "",( IF(B2525&lt;=var!$F$1, "1","0")), "-1")</f>
        <v>1</v>
      </c>
    </row>
    <row r="2526" spans="1:5">
      <c r="A2526" t="s">
        <v>885</v>
      </c>
      <c r="B2526" s="3">
        <v>42424</v>
      </c>
      <c r="C2526" s="3">
        <v>42424</v>
      </c>
      <c r="D2526" s="3">
        <v>42486</v>
      </c>
      <c r="E2526" t="str">
        <f>IF(B2526 &lt;&gt; "",( IF(B2526&lt;=var!$F$1, "1","0")), "-1")</f>
        <v>1</v>
      </c>
    </row>
    <row r="2527" spans="1:5">
      <c r="A2527" t="s">
        <v>2149</v>
      </c>
      <c r="B2527" s="3">
        <v>42444</v>
      </c>
      <c r="C2527" s="3">
        <v>42444</v>
      </c>
      <c r="D2527" s="3">
        <v>42527</v>
      </c>
      <c r="E2527" t="str">
        <f>IF(B2527 &lt;&gt; "",( IF(B2527&lt;=var!$F$1, "1","0")), "-1")</f>
        <v>1</v>
      </c>
    </row>
    <row r="2528" spans="1:5">
      <c r="A2528" t="s">
        <v>2150</v>
      </c>
      <c r="B2528" s="3">
        <v>42404</v>
      </c>
      <c r="C2528" s="3">
        <v>42404</v>
      </c>
      <c r="D2528" s="3">
        <v>42555</v>
      </c>
      <c r="E2528" t="str">
        <f>IF(B2528 &lt;&gt; "",( IF(B2528&lt;=var!$F$1, "1","0")), "-1")</f>
        <v>1</v>
      </c>
    </row>
    <row r="2529" spans="1:5">
      <c r="A2529" t="s">
        <v>2151</v>
      </c>
      <c r="B2529" s="3">
        <v>42423</v>
      </c>
      <c r="C2529" s="3">
        <v>42423</v>
      </c>
      <c r="D2529" s="3">
        <v>42527</v>
      </c>
      <c r="E2529" t="str">
        <f>IF(B2529 &lt;&gt; "",( IF(B2529&lt;=var!$F$1, "1","0")), "-1")</f>
        <v>1</v>
      </c>
    </row>
    <row r="2530" spans="1:5">
      <c r="A2530" t="s">
        <v>886</v>
      </c>
      <c r="B2530" s="3">
        <v>42444</v>
      </c>
      <c r="C2530" s="3">
        <v>42444</v>
      </c>
      <c r="D2530" s="3">
        <v>42486</v>
      </c>
      <c r="E2530" t="str">
        <f>IF(B2530 &lt;&gt; "",( IF(B2530&lt;=var!$F$1, "1","0")), "-1")</f>
        <v>1</v>
      </c>
    </row>
    <row r="2531" spans="1:5">
      <c r="A2531" t="s">
        <v>2152</v>
      </c>
      <c r="B2531" s="3">
        <v>42404</v>
      </c>
      <c r="C2531" s="3">
        <v>42404</v>
      </c>
      <c r="D2531" s="3">
        <v>42555</v>
      </c>
      <c r="E2531" t="str">
        <f>IF(B2531 &lt;&gt; "",( IF(B2531&lt;=var!$F$1, "1","0")), "-1")</f>
        <v>1</v>
      </c>
    </row>
    <row r="2532" spans="1:5">
      <c r="A2532" t="s">
        <v>887</v>
      </c>
      <c r="B2532" s="3">
        <v>42402</v>
      </c>
      <c r="C2532" s="3">
        <v>42402</v>
      </c>
      <c r="D2532" s="3">
        <v>42457</v>
      </c>
      <c r="E2532" t="str">
        <f>IF(B2532 &lt;&gt; "",( IF(B2532&lt;=var!$F$1, "1","0")), "-1")</f>
        <v>1</v>
      </c>
    </row>
    <row r="2533" spans="1:5">
      <c r="A2533" t="s">
        <v>888</v>
      </c>
      <c r="B2533" s="3">
        <v>42444</v>
      </c>
      <c r="C2533" s="3">
        <v>42444</v>
      </c>
      <c r="D2533" s="3">
        <v>42641</v>
      </c>
      <c r="E2533" t="str">
        <f>IF(B2533 &lt;&gt; "",( IF(B2533&lt;=var!$F$1, "1","0")), "-1")</f>
        <v>1</v>
      </c>
    </row>
    <row r="2534" spans="1:5">
      <c r="A2534" t="s">
        <v>889</v>
      </c>
      <c r="B2534" s="3">
        <v>42444</v>
      </c>
      <c r="C2534" s="3">
        <v>42444</v>
      </c>
      <c r="D2534" s="3">
        <v>42486</v>
      </c>
      <c r="E2534" t="str">
        <f>IF(B2534 &lt;&gt; "",( IF(B2534&lt;=var!$F$1, "1","0")), "-1")</f>
        <v>1</v>
      </c>
    </row>
    <row r="2535" spans="1:5">
      <c r="A2535" t="s">
        <v>890</v>
      </c>
      <c r="B2535" s="3">
        <v>42487</v>
      </c>
      <c r="C2535" s="3">
        <v>42487</v>
      </c>
      <c r="D2535" s="3">
        <v>42520</v>
      </c>
      <c r="E2535" t="str">
        <f>IF(B2535 &lt;&gt; "",( IF(B2535&lt;=var!$F$1, "1","0")), "-1")</f>
        <v>1</v>
      </c>
    </row>
    <row r="2536" spans="1:5">
      <c r="A2536" t="s">
        <v>1361</v>
      </c>
      <c r="B2536" s="3">
        <v>42613</v>
      </c>
      <c r="C2536" s="3">
        <v>42613</v>
      </c>
      <c r="D2536" s="3">
        <v>42660</v>
      </c>
      <c r="E2536" t="str">
        <f>IF(B2536 &lt;&gt; "",( IF(B2536&lt;=var!$F$1, "1","0")), "-1")</f>
        <v>0</v>
      </c>
    </row>
    <row r="2537" spans="1:5">
      <c r="A2537" t="s">
        <v>1760</v>
      </c>
      <c r="B2537" s="3">
        <v>42592</v>
      </c>
      <c r="C2537" s="3">
        <v>42592</v>
      </c>
      <c r="D2537" s="3">
        <v>42611</v>
      </c>
      <c r="E2537" t="str">
        <f>IF(B2537 &lt;&gt; "",( IF(B2537&lt;=var!$F$1, "1","0")), "-1")</f>
        <v>1</v>
      </c>
    </row>
    <row r="2538" spans="1:5">
      <c r="A2538" t="s">
        <v>1761</v>
      </c>
      <c r="B2538" s="3">
        <v>42626</v>
      </c>
      <c r="C2538" s="3">
        <v>42626</v>
      </c>
      <c r="D2538" s="3">
        <v>42660</v>
      </c>
      <c r="E2538" t="str">
        <f>IF(B2538 &lt;&gt; "",( IF(B2538&lt;=var!$F$1, "1","0")), "-1")</f>
        <v>0</v>
      </c>
    </row>
    <row r="2539" spans="1:5">
      <c r="A2539" t="s">
        <v>5313</v>
      </c>
      <c r="B2539" s="3">
        <v>42611</v>
      </c>
      <c r="C2539" s="3">
        <v>42611</v>
      </c>
      <c r="D2539" s="3">
        <v>42660</v>
      </c>
      <c r="E2539" t="str">
        <f>IF(B2539 &lt;&gt; "",( IF(B2539&lt;=var!$F$1, "1","0")), "-1")</f>
        <v>0</v>
      </c>
    </row>
    <row r="2540" spans="1:5">
      <c r="A2540" t="s">
        <v>1762</v>
      </c>
      <c r="B2540" s="3">
        <v>42614</v>
      </c>
      <c r="C2540" s="3">
        <v>42614</v>
      </c>
      <c r="D2540" s="3">
        <v>42660</v>
      </c>
      <c r="E2540" t="str">
        <f>IF(B2540 &lt;&gt; "",( IF(B2540&lt;=var!$F$1, "1","0")), "-1")</f>
        <v>0</v>
      </c>
    </row>
    <row r="2541" spans="1:5">
      <c r="A2541" t="s">
        <v>2154</v>
      </c>
      <c r="B2541" s="3">
        <v>42537</v>
      </c>
      <c r="C2541" s="3">
        <v>42537</v>
      </c>
      <c r="D2541" s="3">
        <v>42576</v>
      </c>
      <c r="E2541" t="str">
        <f>IF(B2541 &lt;&gt; "",( IF(B2541&lt;=var!$F$1, "1","0")), "-1")</f>
        <v>1</v>
      </c>
    </row>
    <row r="2542" spans="1:5">
      <c r="A2542" t="s">
        <v>2155</v>
      </c>
      <c r="B2542" s="3">
        <v>42475</v>
      </c>
      <c r="C2542" s="3">
        <v>42475</v>
      </c>
      <c r="D2542" s="3">
        <v>42551</v>
      </c>
      <c r="E2542" t="str">
        <f>IF(B2542 &lt;&gt; "",( IF(B2542&lt;=var!$F$1, "1","0")), "-1")</f>
        <v>1</v>
      </c>
    </row>
    <row r="2543" spans="1:5">
      <c r="A2543" t="s">
        <v>1763</v>
      </c>
      <c r="B2543" s="3">
        <v>42604</v>
      </c>
      <c r="C2543" s="3">
        <v>42604</v>
      </c>
      <c r="D2543" s="3">
        <v>42660</v>
      </c>
      <c r="E2543" t="str">
        <f>IF(B2543 &lt;&gt; "",( IF(B2543&lt;=var!$F$1, "1","0")), "-1")</f>
        <v>0</v>
      </c>
    </row>
    <row r="2544" spans="1:5">
      <c r="A2544" t="s">
        <v>1764</v>
      </c>
      <c r="B2544" s="3">
        <v>42593</v>
      </c>
      <c r="C2544" s="3">
        <v>42593</v>
      </c>
      <c r="D2544" s="3">
        <v>42611</v>
      </c>
      <c r="E2544" t="str">
        <f>IF(B2544 &lt;&gt; "",( IF(B2544&lt;=var!$F$1, "1","0")), "-1")</f>
        <v>1</v>
      </c>
    </row>
    <row r="2545" spans="1:5">
      <c r="A2545" t="s">
        <v>5045</v>
      </c>
      <c r="B2545" s="3">
        <v>42591</v>
      </c>
      <c r="C2545" s="3">
        <v>42591</v>
      </c>
      <c r="D2545" s="3">
        <v>42611</v>
      </c>
      <c r="E2545" t="str">
        <f>IF(B2545 &lt;&gt; "",( IF(B2545&lt;=var!$F$1, "1","0")), "-1")</f>
        <v>1</v>
      </c>
    </row>
    <row r="2546" spans="1:5">
      <c r="A2546" t="s">
        <v>5046</v>
      </c>
      <c r="B2546" s="3">
        <v>42591</v>
      </c>
      <c r="C2546" s="3">
        <v>42591</v>
      </c>
      <c r="D2546" s="3">
        <v>42611</v>
      </c>
      <c r="E2546" t="str">
        <f>IF(B2546 &lt;&gt; "",( IF(B2546&lt;=var!$F$1, "1","0")), "-1")</f>
        <v>1</v>
      </c>
    </row>
    <row r="2547" spans="1:5">
      <c r="A2547" t="s">
        <v>1765</v>
      </c>
      <c r="B2547" s="3">
        <v>42613</v>
      </c>
      <c r="C2547" s="3">
        <v>42613</v>
      </c>
      <c r="D2547" s="3">
        <v>42660</v>
      </c>
      <c r="E2547" t="str">
        <f>IF(B2547 &lt;&gt; "",( IF(B2547&lt;=var!$F$1, "1","0")), "-1")</f>
        <v>0</v>
      </c>
    </row>
    <row r="2548" spans="1:5">
      <c r="A2548" t="s">
        <v>1767</v>
      </c>
      <c r="B2548" s="3">
        <v>42592</v>
      </c>
      <c r="C2548" s="3">
        <v>42592</v>
      </c>
      <c r="D2548" s="3">
        <v>42611</v>
      </c>
      <c r="E2548" t="str">
        <f>IF(B2548 &lt;&gt; "",( IF(B2548&lt;=var!$F$1, "1","0")), "-1")</f>
        <v>1</v>
      </c>
    </row>
    <row r="2549" spans="1:5">
      <c r="A2549" t="s">
        <v>1768</v>
      </c>
      <c r="B2549" s="3">
        <v>42613</v>
      </c>
      <c r="C2549" s="3">
        <v>42613</v>
      </c>
      <c r="D2549" s="3">
        <v>42660</v>
      </c>
      <c r="E2549" t="str">
        <f>IF(B2549 &lt;&gt; "",( IF(B2549&lt;=var!$F$1, "1","0")), "-1")</f>
        <v>0</v>
      </c>
    </row>
    <row r="2550" spans="1:5">
      <c r="A2550" t="s">
        <v>1769</v>
      </c>
      <c r="B2550" s="3">
        <v>42613</v>
      </c>
      <c r="C2550" s="3">
        <v>42613</v>
      </c>
      <c r="D2550" s="3">
        <v>42660</v>
      </c>
      <c r="E2550" t="str">
        <f>IF(B2550 &lt;&gt; "",( IF(B2550&lt;=var!$F$1, "1","0")), "-1")</f>
        <v>0</v>
      </c>
    </row>
    <row r="2551" spans="1:5">
      <c r="A2551" t="s">
        <v>5047</v>
      </c>
      <c r="B2551" s="3">
        <v>42590</v>
      </c>
      <c r="C2551" s="3">
        <v>42590</v>
      </c>
      <c r="D2551" s="3">
        <v>42611</v>
      </c>
      <c r="E2551" t="str">
        <f>IF(B2551 &lt;&gt; "",( IF(B2551&lt;=var!$F$1, "1","0")), "-1")</f>
        <v>1</v>
      </c>
    </row>
    <row r="2552" spans="1:5">
      <c r="A2552" t="s">
        <v>1770</v>
      </c>
      <c r="B2552" s="3">
        <v>42501</v>
      </c>
      <c r="C2552" s="3">
        <v>42501</v>
      </c>
      <c r="D2552" s="3">
        <v>42545</v>
      </c>
      <c r="E2552" t="str">
        <f>IF(B2552 &lt;&gt; "",( IF(B2552&lt;=var!$F$1, "1","0")), "-1")</f>
        <v>1</v>
      </c>
    </row>
    <row r="2553" spans="1:5">
      <c r="A2553" t="s">
        <v>1771</v>
      </c>
      <c r="B2553" s="3">
        <v>42601</v>
      </c>
      <c r="C2553" s="3">
        <v>42601</v>
      </c>
      <c r="D2553" s="3">
        <v>42660</v>
      </c>
      <c r="E2553" t="str">
        <f>IF(B2553 &lt;&gt; "",( IF(B2553&lt;=var!$F$1, "1","0")), "-1")</f>
        <v>0</v>
      </c>
    </row>
    <row r="2554" spans="1:5">
      <c r="A2554" t="s">
        <v>1772</v>
      </c>
      <c r="B2554" s="3">
        <v>42613</v>
      </c>
      <c r="C2554" s="3">
        <v>42613</v>
      </c>
      <c r="D2554" s="3">
        <v>42660</v>
      </c>
      <c r="E2554" t="str">
        <f>IF(B2554 &lt;&gt; "",( IF(B2554&lt;=var!$F$1, "1","0")), "-1")</f>
        <v>0</v>
      </c>
    </row>
    <row r="2555" spans="1:5">
      <c r="A2555" t="s">
        <v>1773</v>
      </c>
      <c r="B2555" s="3">
        <v>42598</v>
      </c>
      <c r="C2555" s="3">
        <v>42598</v>
      </c>
      <c r="D2555" s="3">
        <v>42668</v>
      </c>
      <c r="E2555" t="str">
        <f>IF(B2555 &lt;&gt; "",( IF(B2555&lt;=var!$F$1, "1","0")), "-1")</f>
        <v>1</v>
      </c>
    </row>
    <row r="2556" spans="1:5">
      <c r="A2556" t="s">
        <v>1774</v>
      </c>
      <c r="B2556" s="3">
        <v>42613</v>
      </c>
      <c r="C2556" s="3">
        <v>42613</v>
      </c>
      <c r="D2556" s="3">
        <v>42660</v>
      </c>
      <c r="E2556" t="str">
        <f>IF(B2556 &lt;&gt; "",( IF(B2556&lt;=var!$F$1, "1","0")), "-1")</f>
        <v>0</v>
      </c>
    </row>
    <row r="2557" spans="1:5">
      <c r="A2557" t="s">
        <v>1775</v>
      </c>
      <c r="B2557" s="3">
        <v>42570</v>
      </c>
      <c r="C2557" s="3">
        <v>42570</v>
      </c>
      <c r="D2557" s="3">
        <v>42611</v>
      </c>
      <c r="E2557" t="str">
        <f>IF(B2557 &lt;&gt; "",( IF(B2557&lt;=var!$F$1, "1","0")), "-1")</f>
        <v>1</v>
      </c>
    </row>
    <row r="2558" spans="1:5">
      <c r="A2558" t="s">
        <v>5048</v>
      </c>
      <c r="B2558" s="3">
        <v>42585</v>
      </c>
      <c r="C2558" s="3">
        <v>42585</v>
      </c>
      <c r="D2558" s="3">
        <v>42611</v>
      </c>
      <c r="E2558" t="str">
        <f>IF(B2558 &lt;&gt; "",( IF(B2558&lt;=var!$F$1, "1","0")), "-1")</f>
        <v>1</v>
      </c>
    </row>
    <row r="2559" spans="1:5">
      <c r="A2559" t="s">
        <v>1776</v>
      </c>
      <c r="B2559" s="3">
        <v>42613</v>
      </c>
      <c r="C2559" s="3">
        <v>42613</v>
      </c>
      <c r="D2559" s="3">
        <v>42660</v>
      </c>
      <c r="E2559" t="str">
        <f>IF(B2559 &lt;&gt; "",( IF(B2559&lt;=var!$F$1, "1","0")), "-1")</f>
        <v>0</v>
      </c>
    </row>
    <row r="2560" spans="1:5">
      <c r="A2560" t="s">
        <v>1777</v>
      </c>
      <c r="B2560" s="3">
        <v>42439</v>
      </c>
      <c r="C2560" s="3">
        <v>42439</v>
      </c>
      <c r="D2560" s="3">
        <v>42660</v>
      </c>
      <c r="E2560" t="str">
        <f>IF(B2560 &lt;&gt; "",( IF(B2560&lt;=var!$F$1, "1","0")), "-1")</f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1"/>
  <sheetViews>
    <sheetView tabSelected="1" workbookViewId="0">
      <selection activeCell="B189" sqref="B189"/>
    </sheetView>
  </sheetViews>
  <sheetFormatPr defaultRowHeight="15"/>
  <cols>
    <col min="1" max="1" width="79.42578125" bestFit="1" customWidth="1"/>
    <col min="2" max="2" width="69.7109375" customWidth="1"/>
    <col min="3" max="3" width="30" customWidth="1"/>
  </cols>
  <sheetData>
    <row r="1" spans="1:3">
      <c r="A1" s="15" t="s">
        <v>1450</v>
      </c>
      <c r="B1" s="15" t="s">
        <v>1451</v>
      </c>
      <c r="C1" s="15" t="s">
        <v>2537</v>
      </c>
    </row>
    <row r="2" spans="1:3" hidden="1">
      <c r="A2" t="s">
        <v>986</v>
      </c>
      <c r="B2" s="29" t="s">
        <v>980</v>
      </c>
      <c r="C2" t="b">
        <f>NOT( ISNA( VLOOKUP(A2,B:B,1,FALSE)))</f>
        <v>1</v>
      </c>
    </row>
    <row r="3" spans="1:3" hidden="1">
      <c r="A3" t="s">
        <v>995</v>
      </c>
      <c r="B3" s="29" t="s">
        <v>87</v>
      </c>
      <c r="C3" t="b">
        <f t="shared" ref="C3:C66" si="0">NOT( ISNA( VLOOKUP(A3,B:B,1,FALSE)))</f>
        <v>1</v>
      </c>
    </row>
    <row r="4" spans="1:3" hidden="1">
      <c r="A4" t="s">
        <v>1791</v>
      </c>
      <c r="B4" s="29" t="s">
        <v>88</v>
      </c>
      <c r="C4" t="b">
        <f t="shared" si="0"/>
        <v>1</v>
      </c>
    </row>
    <row r="5" spans="1:3" hidden="1">
      <c r="A5" t="s">
        <v>510</v>
      </c>
      <c r="B5" s="29" t="s">
        <v>1507</v>
      </c>
      <c r="C5" t="b">
        <f t="shared" si="0"/>
        <v>1</v>
      </c>
    </row>
    <row r="6" spans="1:3" hidden="1">
      <c r="A6" t="s">
        <v>1048</v>
      </c>
      <c r="B6" s="29" t="s">
        <v>2162</v>
      </c>
      <c r="C6" t="b">
        <f t="shared" si="0"/>
        <v>1</v>
      </c>
    </row>
    <row r="7" spans="1:3" hidden="1">
      <c r="A7" t="s">
        <v>1049</v>
      </c>
      <c r="B7" s="29" t="s">
        <v>90</v>
      </c>
      <c r="C7" t="b">
        <f t="shared" si="0"/>
        <v>1</v>
      </c>
    </row>
    <row r="8" spans="1:3" hidden="1">
      <c r="A8" t="s">
        <v>2363</v>
      </c>
      <c r="B8" s="29" t="s">
        <v>982</v>
      </c>
      <c r="C8" t="b">
        <f t="shared" si="0"/>
        <v>1</v>
      </c>
    </row>
    <row r="9" spans="1:3" hidden="1">
      <c r="A9" t="s">
        <v>512</v>
      </c>
      <c r="B9" s="29" t="s">
        <v>1366</v>
      </c>
      <c r="C9" t="b">
        <f t="shared" si="0"/>
        <v>1</v>
      </c>
    </row>
    <row r="10" spans="1:3" hidden="1">
      <c r="A10" t="s">
        <v>514</v>
      </c>
      <c r="B10" s="29" t="s">
        <v>93</v>
      </c>
      <c r="C10" t="b">
        <f t="shared" si="0"/>
        <v>1</v>
      </c>
    </row>
    <row r="11" spans="1:3" hidden="1">
      <c r="A11" t="s">
        <v>71</v>
      </c>
      <c r="B11" s="29" t="s">
        <v>1234</v>
      </c>
      <c r="C11" t="b">
        <f t="shared" si="0"/>
        <v>1</v>
      </c>
    </row>
    <row r="12" spans="1:3" hidden="1">
      <c r="A12" t="s">
        <v>515</v>
      </c>
      <c r="B12" s="29" t="s">
        <v>1385</v>
      </c>
      <c r="C12" t="b">
        <f t="shared" si="0"/>
        <v>1</v>
      </c>
    </row>
    <row r="13" spans="1:3" hidden="1">
      <c r="A13" t="s">
        <v>518</v>
      </c>
      <c r="B13" s="29" t="s">
        <v>5201</v>
      </c>
      <c r="C13" t="b">
        <f t="shared" si="0"/>
        <v>1</v>
      </c>
    </row>
    <row r="14" spans="1:3" hidden="1">
      <c r="A14" t="s">
        <v>519</v>
      </c>
      <c r="B14" s="29" t="s">
        <v>1235</v>
      </c>
      <c r="C14" t="b">
        <f t="shared" si="0"/>
        <v>1</v>
      </c>
    </row>
    <row r="15" spans="1:3" hidden="1">
      <c r="A15" t="s">
        <v>5200</v>
      </c>
      <c r="B15" s="29" t="s">
        <v>2167</v>
      </c>
      <c r="C15" t="b">
        <f t="shared" si="0"/>
        <v>1</v>
      </c>
    </row>
    <row r="16" spans="1:3" hidden="1">
      <c r="A16" t="s">
        <v>520</v>
      </c>
      <c r="B16" s="29" t="s">
        <v>2168</v>
      </c>
      <c r="C16" t="b">
        <f t="shared" si="0"/>
        <v>1</v>
      </c>
    </row>
    <row r="17" spans="1:3" hidden="1">
      <c r="A17" t="s">
        <v>1576</v>
      </c>
      <c r="B17" s="29" t="s">
        <v>2169</v>
      </c>
      <c r="C17" t="b">
        <f t="shared" si="0"/>
        <v>1</v>
      </c>
    </row>
    <row r="18" spans="1:3" hidden="1">
      <c r="A18" t="s">
        <v>2433</v>
      </c>
      <c r="B18" s="29" t="s">
        <v>2170</v>
      </c>
      <c r="C18" t="b">
        <f t="shared" si="0"/>
        <v>1</v>
      </c>
    </row>
    <row r="19" spans="1:3" hidden="1">
      <c r="A19" t="s">
        <v>978</v>
      </c>
      <c r="B19" s="29" t="s">
        <v>2171</v>
      </c>
      <c r="C19" t="b">
        <f t="shared" si="0"/>
        <v>1</v>
      </c>
    </row>
    <row r="20" spans="1:3" hidden="1">
      <c r="A20" t="s">
        <v>980</v>
      </c>
      <c r="B20" s="29" t="s">
        <v>2172</v>
      </c>
      <c r="C20" t="b">
        <f t="shared" si="0"/>
        <v>1</v>
      </c>
    </row>
    <row r="21" spans="1:3" hidden="1">
      <c r="A21" t="s">
        <v>87</v>
      </c>
      <c r="B21" s="29" t="s">
        <v>2173</v>
      </c>
      <c r="C21" t="b">
        <f t="shared" si="0"/>
        <v>1</v>
      </c>
    </row>
    <row r="22" spans="1:3" hidden="1">
      <c r="A22" t="s">
        <v>88</v>
      </c>
      <c r="B22" s="29" t="s">
        <v>1365</v>
      </c>
      <c r="C22" t="b">
        <f t="shared" si="0"/>
        <v>1</v>
      </c>
    </row>
    <row r="23" spans="1:3" hidden="1">
      <c r="A23" t="s">
        <v>1507</v>
      </c>
      <c r="B23" s="29" t="s">
        <v>1236</v>
      </c>
      <c r="C23" t="b">
        <f t="shared" si="0"/>
        <v>1</v>
      </c>
    </row>
    <row r="24" spans="1:3" hidden="1">
      <c r="A24" t="s">
        <v>2162</v>
      </c>
      <c r="B24" s="29" t="s">
        <v>2175</v>
      </c>
      <c r="C24" t="b">
        <f t="shared" si="0"/>
        <v>1</v>
      </c>
    </row>
    <row r="25" spans="1:3" hidden="1">
      <c r="A25" t="s">
        <v>90</v>
      </c>
      <c r="B25" s="29" t="s">
        <v>1237</v>
      </c>
      <c r="C25" t="b">
        <f t="shared" si="0"/>
        <v>1</v>
      </c>
    </row>
    <row r="26" spans="1:3" hidden="1">
      <c r="A26" t="s">
        <v>982</v>
      </c>
      <c r="B26" s="29" t="s">
        <v>2176</v>
      </c>
      <c r="C26" t="b">
        <f t="shared" si="0"/>
        <v>1</v>
      </c>
    </row>
    <row r="27" spans="1:3" hidden="1">
      <c r="A27" t="s">
        <v>1366</v>
      </c>
      <c r="B27" s="29" t="s">
        <v>1238</v>
      </c>
      <c r="C27" t="b">
        <f t="shared" si="0"/>
        <v>1</v>
      </c>
    </row>
    <row r="28" spans="1:3" hidden="1">
      <c r="A28" t="s">
        <v>93</v>
      </c>
      <c r="B28" s="29" t="s">
        <v>2177</v>
      </c>
      <c r="C28" t="b">
        <f t="shared" si="0"/>
        <v>1</v>
      </c>
    </row>
    <row r="29" spans="1:3" hidden="1">
      <c r="A29" t="s">
        <v>1234</v>
      </c>
      <c r="B29" s="29" t="s">
        <v>2178</v>
      </c>
      <c r="C29" t="b">
        <f t="shared" si="0"/>
        <v>1</v>
      </c>
    </row>
    <row r="30" spans="1:3" hidden="1">
      <c r="A30" t="s">
        <v>1385</v>
      </c>
      <c r="B30" s="29" t="s">
        <v>2179</v>
      </c>
      <c r="C30" t="b">
        <f t="shared" si="0"/>
        <v>1</v>
      </c>
    </row>
    <row r="31" spans="1:3" hidden="1">
      <c r="A31" t="s">
        <v>5201</v>
      </c>
      <c r="B31" s="29" t="s">
        <v>2180</v>
      </c>
      <c r="C31" t="b">
        <f t="shared" si="0"/>
        <v>1</v>
      </c>
    </row>
    <row r="32" spans="1:3" hidden="1">
      <c r="A32" t="s">
        <v>1235</v>
      </c>
      <c r="B32" s="29" t="s">
        <v>2181</v>
      </c>
      <c r="C32" t="b">
        <f t="shared" si="0"/>
        <v>1</v>
      </c>
    </row>
    <row r="33" spans="1:3" hidden="1">
      <c r="A33" t="s">
        <v>2167</v>
      </c>
      <c r="B33" s="29" t="s">
        <v>1239</v>
      </c>
      <c r="C33" t="b">
        <f t="shared" si="0"/>
        <v>1</v>
      </c>
    </row>
    <row r="34" spans="1:3" hidden="1">
      <c r="A34" t="s">
        <v>2168</v>
      </c>
      <c r="B34" s="29" t="s">
        <v>5202</v>
      </c>
      <c r="C34" t="b">
        <f t="shared" si="0"/>
        <v>1</v>
      </c>
    </row>
    <row r="35" spans="1:3" hidden="1">
      <c r="A35" t="s">
        <v>2169</v>
      </c>
      <c r="B35" s="29" t="s">
        <v>1240</v>
      </c>
      <c r="C35" t="b">
        <f t="shared" si="0"/>
        <v>1</v>
      </c>
    </row>
    <row r="36" spans="1:3" hidden="1">
      <c r="A36" t="s">
        <v>2170</v>
      </c>
      <c r="B36" s="29" t="s">
        <v>5203</v>
      </c>
      <c r="C36" t="b">
        <f t="shared" si="0"/>
        <v>1</v>
      </c>
    </row>
    <row r="37" spans="1:3" hidden="1">
      <c r="A37" t="s">
        <v>2171</v>
      </c>
      <c r="B37" s="29" t="s">
        <v>2182</v>
      </c>
      <c r="C37" t="b">
        <f t="shared" si="0"/>
        <v>1</v>
      </c>
    </row>
    <row r="38" spans="1:3" hidden="1">
      <c r="A38" t="s">
        <v>2172</v>
      </c>
      <c r="B38" s="29" t="s">
        <v>1241</v>
      </c>
      <c r="C38" t="b">
        <f t="shared" si="0"/>
        <v>1</v>
      </c>
    </row>
    <row r="39" spans="1:3" hidden="1">
      <c r="A39" t="s">
        <v>2173</v>
      </c>
      <c r="B39" s="29" t="s">
        <v>1242</v>
      </c>
      <c r="C39" t="b">
        <f t="shared" si="0"/>
        <v>1</v>
      </c>
    </row>
    <row r="40" spans="1:3" hidden="1">
      <c r="A40" t="s">
        <v>1365</v>
      </c>
      <c r="B40" s="29" t="s">
        <v>2183</v>
      </c>
      <c r="C40" t="b">
        <f t="shared" si="0"/>
        <v>1</v>
      </c>
    </row>
    <row r="41" spans="1:3" hidden="1">
      <c r="A41" t="s">
        <v>1236</v>
      </c>
      <c r="B41" s="29" t="s">
        <v>2184</v>
      </c>
      <c r="C41" t="b">
        <f t="shared" si="0"/>
        <v>1</v>
      </c>
    </row>
    <row r="42" spans="1:3" hidden="1">
      <c r="A42" t="s">
        <v>2175</v>
      </c>
      <c r="B42" s="29" t="s">
        <v>5204</v>
      </c>
      <c r="C42" t="b">
        <f t="shared" si="0"/>
        <v>1</v>
      </c>
    </row>
    <row r="43" spans="1:3" hidden="1">
      <c r="A43" t="s">
        <v>1237</v>
      </c>
      <c r="B43" s="29" t="s">
        <v>5205</v>
      </c>
      <c r="C43" t="b">
        <f t="shared" si="0"/>
        <v>1</v>
      </c>
    </row>
    <row r="44" spans="1:3" hidden="1">
      <c r="A44" t="s">
        <v>2176</v>
      </c>
      <c r="B44" s="29" t="s">
        <v>1509</v>
      </c>
      <c r="C44" t="b">
        <f t="shared" si="0"/>
        <v>1</v>
      </c>
    </row>
    <row r="45" spans="1:3" hidden="1">
      <c r="A45" t="s">
        <v>1238</v>
      </c>
      <c r="B45" s="29" t="s">
        <v>1510</v>
      </c>
      <c r="C45" t="b">
        <f t="shared" si="0"/>
        <v>1</v>
      </c>
    </row>
    <row r="46" spans="1:3" hidden="1">
      <c r="A46" t="s">
        <v>2177</v>
      </c>
      <c r="B46" s="29" t="s">
        <v>98</v>
      </c>
      <c r="C46" t="b">
        <f t="shared" si="0"/>
        <v>1</v>
      </c>
    </row>
    <row r="47" spans="1:3" hidden="1">
      <c r="A47" t="s">
        <v>2178</v>
      </c>
      <c r="B47" s="29" t="s">
        <v>2189</v>
      </c>
      <c r="C47" t="b">
        <f t="shared" si="0"/>
        <v>1</v>
      </c>
    </row>
    <row r="48" spans="1:3" hidden="1">
      <c r="A48" t="s">
        <v>2179</v>
      </c>
      <c r="B48" s="29" t="s">
        <v>2192</v>
      </c>
      <c r="C48" t="b">
        <f t="shared" si="0"/>
        <v>1</v>
      </c>
    </row>
    <row r="49" spans="1:3" hidden="1">
      <c r="A49" t="s">
        <v>2180</v>
      </c>
      <c r="B49" s="29" t="s">
        <v>2193</v>
      </c>
      <c r="C49" t="b">
        <f t="shared" si="0"/>
        <v>1</v>
      </c>
    </row>
    <row r="50" spans="1:3" hidden="1">
      <c r="A50" t="s">
        <v>2181</v>
      </c>
      <c r="B50" s="29" t="s">
        <v>99</v>
      </c>
      <c r="C50" t="b">
        <f t="shared" si="0"/>
        <v>1</v>
      </c>
    </row>
    <row r="51" spans="1:3" hidden="1">
      <c r="A51" t="s">
        <v>5202</v>
      </c>
      <c r="B51" s="29" t="s">
        <v>984</v>
      </c>
      <c r="C51" t="b">
        <f t="shared" si="0"/>
        <v>1</v>
      </c>
    </row>
    <row r="52" spans="1:3" hidden="1">
      <c r="A52" t="s">
        <v>1240</v>
      </c>
      <c r="B52" s="29" t="s">
        <v>100</v>
      </c>
      <c r="C52" t="b">
        <f t="shared" si="0"/>
        <v>1</v>
      </c>
    </row>
    <row r="53" spans="1:3" hidden="1">
      <c r="A53" t="s">
        <v>5203</v>
      </c>
      <c r="B53" s="29" t="s">
        <v>101</v>
      </c>
      <c r="C53" t="b">
        <f t="shared" si="0"/>
        <v>1</v>
      </c>
    </row>
    <row r="54" spans="1:3" hidden="1">
      <c r="A54" t="s">
        <v>2182</v>
      </c>
      <c r="B54" s="29" t="s">
        <v>2453</v>
      </c>
      <c r="C54" t="b">
        <f t="shared" si="0"/>
        <v>1</v>
      </c>
    </row>
    <row r="55" spans="1:3" hidden="1">
      <c r="A55" t="s">
        <v>1242</v>
      </c>
      <c r="B55" s="29" t="s">
        <v>2454</v>
      </c>
      <c r="C55" t="b">
        <f t="shared" si="0"/>
        <v>1</v>
      </c>
    </row>
    <row r="56" spans="1:3" hidden="1">
      <c r="A56" t="s">
        <v>2184</v>
      </c>
      <c r="B56" s="29" t="s">
        <v>103</v>
      </c>
      <c r="C56" t="b">
        <f t="shared" si="0"/>
        <v>1</v>
      </c>
    </row>
    <row r="57" spans="1:3" hidden="1">
      <c r="A57" t="s">
        <v>5204</v>
      </c>
      <c r="B57" s="29" t="s">
        <v>2196</v>
      </c>
      <c r="C57" t="b">
        <f t="shared" si="0"/>
        <v>1</v>
      </c>
    </row>
    <row r="58" spans="1:3" hidden="1">
      <c r="A58" t="s">
        <v>5205</v>
      </c>
      <c r="B58" s="29" t="s">
        <v>5206</v>
      </c>
      <c r="C58" t="b">
        <f t="shared" si="0"/>
        <v>1</v>
      </c>
    </row>
    <row r="59" spans="1:3" hidden="1">
      <c r="A59" t="s">
        <v>1509</v>
      </c>
      <c r="B59" s="29" t="s">
        <v>2198</v>
      </c>
      <c r="C59" t="b">
        <f t="shared" si="0"/>
        <v>1</v>
      </c>
    </row>
    <row r="60" spans="1:3" hidden="1">
      <c r="A60" t="s">
        <v>2192</v>
      </c>
      <c r="B60" s="29" t="s">
        <v>105</v>
      </c>
      <c r="C60" t="b">
        <f t="shared" si="0"/>
        <v>1</v>
      </c>
    </row>
    <row r="61" spans="1:3" hidden="1">
      <c r="A61" t="s">
        <v>2193</v>
      </c>
      <c r="B61" s="29" t="s">
        <v>2199</v>
      </c>
      <c r="C61" t="b">
        <f t="shared" si="0"/>
        <v>1</v>
      </c>
    </row>
    <row r="62" spans="1:3" hidden="1">
      <c r="A62" t="s">
        <v>99</v>
      </c>
      <c r="B62" s="29" t="s">
        <v>2200</v>
      </c>
      <c r="C62" t="b">
        <f t="shared" si="0"/>
        <v>1</v>
      </c>
    </row>
    <row r="63" spans="1:3" hidden="1">
      <c r="A63" t="s">
        <v>984</v>
      </c>
      <c r="B63" s="29" t="s">
        <v>2201</v>
      </c>
      <c r="C63" t="b">
        <f t="shared" si="0"/>
        <v>1</v>
      </c>
    </row>
    <row r="64" spans="1:3" hidden="1">
      <c r="A64" t="s">
        <v>100</v>
      </c>
      <c r="B64" s="29" t="s">
        <v>2202</v>
      </c>
      <c r="C64" t="b">
        <f t="shared" si="0"/>
        <v>1</v>
      </c>
    </row>
    <row r="65" spans="1:3" hidden="1">
      <c r="A65" t="s">
        <v>101</v>
      </c>
      <c r="B65" s="29" t="s">
        <v>2203</v>
      </c>
      <c r="C65" t="b">
        <f t="shared" si="0"/>
        <v>1</v>
      </c>
    </row>
    <row r="66" spans="1:3" hidden="1">
      <c r="A66" t="s">
        <v>103</v>
      </c>
      <c r="B66" s="29" t="s">
        <v>2204</v>
      </c>
      <c r="C66" t="b">
        <f t="shared" si="0"/>
        <v>1</v>
      </c>
    </row>
    <row r="67" spans="1:3" hidden="1">
      <c r="A67" t="s">
        <v>2196</v>
      </c>
      <c r="B67" s="29" t="s">
        <v>2205</v>
      </c>
      <c r="C67" t="b">
        <f t="shared" ref="C67:C130" si="1">NOT( ISNA( VLOOKUP(A67,B:B,1,FALSE)))</f>
        <v>1</v>
      </c>
    </row>
    <row r="68" spans="1:3" hidden="1">
      <c r="A68" t="s">
        <v>5206</v>
      </c>
      <c r="B68" s="29" t="s">
        <v>2206</v>
      </c>
      <c r="C68" t="b">
        <f t="shared" si="1"/>
        <v>1</v>
      </c>
    </row>
    <row r="69" spans="1:3" hidden="1">
      <c r="A69" t="s">
        <v>2198</v>
      </c>
      <c r="B69" s="29" t="s">
        <v>2207</v>
      </c>
      <c r="C69" t="b">
        <f t="shared" si="1"/>
        <v>1</v>
      </c>
    </row>
    <row r="70" spans="1:3" hidden="1">
      <c r="A70" t="s">
        <v>105</v>
      </c>
      <c r="B70" s="29" t="s">
        <v>2208</v>
      </c>
      <c r="C70" t="b">
        <f t="shared" si="1"/>
        <v>1</v>
      </c>
    </row>
    <row r="71" spans="1:3" hidden="1">
      <c r="A71" t="s">
        <v>2199</v>
      </c>
      <c r="B71" s="29" t="s">
        <v>2209</v>
      </c>
      <c r="C71" t="b">
        <f t="shared" si="1"/>
        <v>1</v>
      </c>
    </row>
    <row r="72" spans="1:3" hidden="1">
      <c r="A72" t="s">
        <v>2200</v>
      </c>
      <c r="B72" s="29" t="s">
        <v>2210</v>
      </c>
      <c r="C72" t="b">
        <f t="shared" si="1"/>
        <v>1</v>
      </c>
    </row>
    <row r="73" spans="1:3" hidden="1">
      <c r="A73" t="s">
        <v>2201</v>
      </c>
      <c r="B73" s="29" t="s">
        <v>2211</v>
      </c>
      <c r="C73" t="b">
        <f t="shared" si="1"/>
        <v>1</v>
      </c>
    </row>
    <row r="74" spans="1:3" hidden="1">
      <c r="A74" t="s">
        <v>2202</v>
      </c>
      <c r="B74" s="29" t="s">
        <v>2212</v>
      </c>
      <c r="C74" t="b">
        <f t="shared" si="1"/>
        <v>1</v>
      </c>
    </row>
    <row r="75" spans="1:3" hidden="1">
      <c r="A75" t="s">
        <v>2203</v>
      </c>
      <c r="B75" s="29" t="s">
        <v>107</v>
      </c>
      <c r="C75" t="b">
        <f t="shared" si="1"/>
        <v>1</v>
      </c>
    </row>
    <row r="76" spans="1:3" hidden="1">
      <c r="A76" t="s">
        <v>2204</v>
      </c>
      <c r="B76" s="29" t="s">
        <v>2213</v>
      </c>
      <c r="C76" t="b">
        <f t="shared" si="1"/>
        <v>1</v>
      </c>
    </row>
    <row r="77" spans="1:3" hidden="1">
      <c r="A77" t="s">
        <v>2206</v>
      </c>
      <c r="B77" s="29" t="s">
        <v>2215</v>
      </c>
      <c r="C77" t="b">
        <f t="shared" si="1"/>
        <v>1</v>
      </c>
    </row>
    <row r="78" spans="1:3" hidden="1">
      <c r="A78" t="s">
        <v>2207</v>
      </c>
      <c r="B78" s="29" t="s">
        <v>2217</v>
      </c>
      <c r="C78" t="b">
        <f t="shared" si="1"/>
        <v>1</v>
      </c>
    </row>
    <row r="79" spans="1:3" hidden="1">
      <c r="A79" t="s">
        <v>2208</v>
      </c>
      <c r="B79" s="29" t="s">
        <v>985</v>
      </c>
      <c r="C79" t="b">
        <f t="shared" si="1"/>
        <v>1</v>
      </c>
    </row>
    <row r="80" spans="1:3" hidden="1">
      <c r="A80" t="s">
        <v>2209</v>
      </c>
      <c r="B80" s="29" t="s">
        <v>111</v>
      </c>
      <c r="C80" t="b">
        <f t="shared" si="1"/>
        <v>1</v>
      </c>
    </row>
    <row r="81" spans="1:3" hidden="1">
      <c r="A81" t="s">
        <v>2210</v>
      </c>
      <c r="B81" s="29" t="s">
        <v>2218</v>
      </c>
      <c r="C81" t="b">
        <f t="shared" si="1"/>
        <v>1</v>
      </c>
    </row>
    <row r="82" spans="1:3" hidden="1">
      <c r="A82" t="s">
        <v>2211</v>
      </c>
      <c r="B82" s="29" t="s">
        <v>2220</v>
      </c>
      <c r="C82" t="b">
        <f t="shared" si="1"/>
        <v>1</v>
      </c>
    </row>
    <row r="83" spans="1:3" hidden="1">
      <c r="A83" t="s">
        <v>2212</v>
      </c>
      <c r="B83" s="29" t="s">
        <v>2221</v>
      </c>
      <c r="C83" t="b">
        <f t="shared" si="1"/>
        <v>1</v>
      </c>
    </row>
    <row r="84" spans="1:3" hidden="1">
      <c r="A84" t="s">
        <v>107</v>
      </c>
      <c r="B84" s="29" t="s">
        <v>2223</v>
      </c>
      <c r="C84" t="b">
        <f t="shared" si="1"/>
        <v>1</v>
      </c>
    </row>
    <row r="85" spans="1:3" hidden="1">
      <c r="A85" t="s">
        <v>2217</v>
      </c>
      <c r="B85" s="29" t="s">
        <v>2224</v>
      </c>
      <c r="C85" t="b">
        <f t="shared" si="1"/>
        <v>1</v>
      </c>
    </row>
    <row r="86" spans="1:3" hidden="1">
      <c r="A86" t="s">
        <v>985</v>
      </c>
      <c r="B86" s="29" t="s">
        <v>2225</v>
      </c>
      <c r="C86" t="b">
        <f t="shared" si="1"/>
        <v>1</v>
      </c>
    </row>
    <row r="87" spans="1:3" hidden="1">
      <c r="A87" t="s">
        <v>111</v>
      </c>
      <c r="B87" s="29" t="s">
        <v>116</v>
      </c>
      <c r="C87" t="b">
        <f t="shared" si="1"/>
        <v>1</v>
      </c>
    </row>
    <row r="88" spans="1:3" hidden="1">
      <c r="A88" t="s">
        <v>2218</v>
      </c>
      <c r="B88" s="29" t="s">
        <v>1364</v>
      </c>
      <c r="C88" t="b">
        <f t="shared" si="1"/>
        <v>1</v>
      </c>
    </row>
    <row r="89" spans="1:3" hidden="1">
      <c r="A89" t="s">
        <v>2223</v>
      </c>
      <c r="B89" s="29" t="s">
        <v>5209</v>
      </c>
      <c r="C89" t="b">
        <f t="shared" si="1"/>
        <v>1</v>
      </c>
    </row>
    <row r="90" spans="1:3" hidden="1">
      <c r="A90" t="s">
        <v>2224</v>
      </c>
      <c r="B90" s="29" t="s">
        <v>128</v>
      </c>
      <c r="C90" t="b">
        <f t="shared" si="1"/>
        <v>1</v>
      </c>
    </row>
    <row r="91" spans="1:3" hidden="1">
      <c r="A91" t="s">
        <v>2225</v>
      </c>
      <c r="B91" s="29" t="s">
        <v>129</v>
      </c>
      <c r="C91" t="b">
        <f t="shared" si="1"/>
        <v>1</v>
      </c>
    </row>
    <row r="92" spans="1:3" hidden="1">
      <c r="A92" t="s">
        <v>116</v>
      </c>
      <c r="B92" s="29" t="s">
        <v>2237</v>
      </c>
      <c r="C92" t="b">
        <f t="shared" si="1"/>
        <v>1</v>
      </c>
    </row>
    <row r="93" spans="1:3" hidden="1">
      <c r="A93" t="s">
        <v>1364</v>
      </c>
      <c r="B93" s="29" t="s">
        <v>2238</v>
      </c>
      <c r="C93" t="b">
        <f t="shared" si="1"/>
        <v>1</v>
      </c>
    </row>
    <row r="94" spans="1:3" hidden="1">
      <c r="A94" t="s">
        <v>128</v>
      </c>
      <c r="B94" s="29" t="s">
        <v>2239</v>
      </c>
      <c r="C94" t="b">
        <f t="shared" si="1"/>
        <v>1</v>
      </c>
    </row>
    <row r="95" spans="1:3" hidden="1">
      <c r="A95" t="s">
        <v>129</v>
      </c>
      <c r="B95" s="29" t="s">
        <v>131</v>
      </c>
      <c r="C95" t="b">
        <f t="shared" si="1"/>
        <v>1</v>
      </c>
    </row>
    <row r="96" spans="1:3" hidden="1">
      <c r="A96" t="s">
        <v>2237</v>
      </c>
      <c r="B96" s="29" t="s">
        <v>1511</v>
      </c>
      <c r="C96" t="b">
        <f t="shared" si="1"/>
        <v>1</v>
      </c>
    </row>
    <row r="97" spans="1:3" hidden="1">
      <c r="A97" t="s">
        <v>2239</v>
      </c>
      <c r="B97" s="29" t="s">
        <v>1512</v>
      </c>
      <c r="C97" t="b">
        <f t="shared" si="1"/>
        <v>1</v>
      </c>
    </row>
    <row r="98" spans="1:3" hidden="1">
      <c r="A98" t="s">
        <v>1511</v>
      </c>
      <c r="B98" s="29" t="s">
        <v>2240</v>
      </c>
      <c r="C98" t="b">
        <f t="shared" si="1"/>
        <v>1</v>
      </c>
    </row>
    <row r="99" spans="1:3" hidden="1">
      <c r="A99" t="s">
        <v>2240</v>
      </c>
      <c r="B99" s="29" t="s">
        <v>2241</v>
      </c>
      <c r="C99" t="b">
        <f t="shared" si="1"/>
        <v>1</v>
      </c>
    </row>
    <row r="100" spans="1:3" hidden="1">
      <c r="A100" t="s">
        <v>2241</v>
      </c>
      <c r="B100" s="29" t="s">
        <v>2242</v>
      </c>
      <c r="C100" t="b">
        <f t="shared" si="1"/>
        <v>1</v>
      </c>
    </row>
    <row r="101" spans="1:3" hidden="1">
      <c r="A101" t="s">
        <v>2242</v>
      </c>
      <c r="B101" s="29" t="s">
        <v>2243</v>
      </c>
      <c r="C101" t="b">
        <f t="shared" si="1"/>
        <v>1</v>
      </c>
    </row>
    <row r="102" spans="1:3" hidden="1">
      <c r="A102" t="s">
        <v>2243</v>
      </c>
      <c r="B102" s="29" t="s">
        <v>2244</v>
      </c>
      <c r="C102" t="b">
        <f t="shared" si="1"/>
        <v>1</v>
      </c>
    </row>
    <row r="103" spans="1:3" hidden="1">
      <c r="A103" t="s">
        <v>2244</v>
      </c>
      <c r="B103" s="29" t="s">
        <v>2245</v>
      </c>
      <c r="C103" t="b">
        <f t="shared" si="1"/>
        <v>1</v>
      </c>
    </row>
    <row r="104" spans="1:3" hidden="1">
      <c r="A104" t="s">
        <v>2245</v>
      </c>
      <c r="B104" s="29" t="s">
        <v>2246</v>
      </c>
      <c r="C104" t="b">
        <f t="shared" si="1"/>
        <v>1</v>
      </c>
    </row>
    <row r="105" spans="1:3" hidden="1">
      <c r="A105" t="s">
        <v>2246</v>
      </c>
      <c r="B105" s="29" t="s">
        <v>2248</v>
      </c>
      <c r="C105" t="b">
        <f t="shared" si="1"/>
        <v>1</v>
      </c>
    </row>
    <row r="106" spans="1:3" hidden="1">
      <c r="A106" t="s">
        <v>2248</v>
      </c>
      <c r="B106" s="29" t="s">
        <v>2249</v>
      </c>
      <c r="C106" t="b">
        <f t="shared" si="1"/>
        <v>1</v>
      </c>
    </row>
    <row r="107" spans="1:3" hidden="1">
      <c r="A107" t="s">
        <v>2249</v>
      </c>
      <c r="B107" s="29" t="s">
        <v>2251</v>
      </c>
      <c r="C107" t="b">
        <f t="shared" si="1"/>
        <v>1</v>
      </c>
    </row>
    <row r="108" spans="1:3" hidden="1">
      <c r="A108" t="s">
        <v>2251</v>
      </c>
      <c r="B108" s="29" t="s">
        <v>2252</v>
      </c>
      <c r="C108" t="b">
        <f t="shared" si="1"/>
        <v>1</v>
      </c>
    </row>
    <row r="109" spans="1:3" hidden="1">
      <c r="A109" t="s">
        <v>2253</v>
      </c>
      <c r="B109" s="29" t="s">
        <v>2253</v>
      </c>
      <c r="C109" t="b">
        <f t="shared" si="1"/>
        <v>1</v>
      </c>
    </row>
    <row r="110" spans="1:3" hidden="1">
      <c r="A110" t="s">
        <v>2254</v>
      </c>
      <c r="B110" s="29" t="s">
        <v>2254</v>
      </c>
      <c r="C110" t="b">
        <f t="shared" si="1"/>
        <v>1</v>
      </c>
    </row>
    <row r="111" spans="1:3" hidden="1">
      <c r="A111" t="s">
        <v>2255</v>
      </c>
      <c r="B111" s="29" t="s">
        <v>2255</v>
      </c>
      <c r="C111" t="b">
        <f t="shared" si="1"/>
        <v>1</v>
      </c>
    </row>
    <row r="112" spans="1:3" hidden="1">
      <c r="A112" t="s">
        <v>2256</v>
      </c>
      <c r="B112" s="29" t="s">
        <v>2256</v>
      </c>
      <c r="C112" t="b">
        <f t="shared" si="1"/>
        <v>1</v>
      </c>
    </row>
    <row r="113" spans="1:3" hidden="1">
      <c r="A113" t="s">
        <v>2259</v>
      </c>
      <c r="B113" s="29" t="s">
        <v>2257</v>
      </c>
      <c r="C113" t="b">
        <f t="shared" si="1"/>
        <v>1</v>
      </c>
    </row>
    <row r="114" spans="1:3" hidden="1">
      <c r="A114" t="s">
        <v>2260</v>
      </c>
      <c r="B114" s="29" t="s">
        <v>2259</v>
      </c>
      <c r="C114" t="b">
        <f t="shared" si="1"/>
        <v>1</v>
      </c>
    </row>
    <row r="115" spans="1:3" hidden="1">
      <c r="A115" t="s">
        <v>2261</v>
      </c>
      <c r="B115" s="29" t="s">
        <v>2260</v>
      </c>
      <c r="C115" t="b">
        <f t="shared" si="1"/>
        <v>1</v>
      </c>
    </row>
    <row r="116" spans="1:3" hidden="1">
      <c r="A116" t="s">
        <v>2262</v>
      </c>
      <c r="B116" s="29" t="s">
        <v>2261</v>
      </c>
      <c r="C116" t="b">
        <f t="shared" si="1"/>
        <v>1</v>
      </c>
    </row>
    <row r="117" spans="1:3" hidden="1">
      <c r="A117" t="s">
        <v>133</v>
      </c>
      <c r="B117" s="29" t="s">
        <v>2262</v>
      </c>
      <c r="C117" t="b">
        <f t="shared" si="1"/>
        <v>1</v>
      </c>
    </row>
    <row r="118" spans="1:3" hidden="1">
      <c r="A118" t="s">
        <v>2375</v>
      </c>
      <c r="B118" s="29" t="s">
        <v>133</v>
      </c>
      <c r="C118" t="b">
        <f t="shared" si="1"/>
        <v>1</v>
      </c>
    </row>
    <row r="119" spans="1:3" hidden="1">
      <c r="A119" t="s">
        <v>5212</v>
      </c>
      <c r="B119" s="29" t="s">
        <v>262</v>
      </c>
      <c r="C119" t="b">
        <f t="shared" si="1"/>
        <v>1</v>
      </c>
    </row>
    <row r="120" spans="1:3" hidden="1">
      <c r="A120" t="s">
        <v>5214</v>
      </c>
      <c r="B120" s="29" t="s">
        <v>2375</v>
      </c>
      <c r="C120" t="b">
        <f t="shared" si="1"/>
        <v>1</v>
      </c>
    </row>
    <row r="121" spans="1:3" hidden="1">
      <c r="A121" t="s">
        <v>5215</v>
      </c>
      <c r="B121" s="29" t="s">
        <v>2377</v>
      </c>
      <c r="C121" t="b">
        <f t="shared" si="1"/>
        <v>1</v>
      </c>
    </row>
    <row r="122" spans="1:3" hidden="1">
      <c r="A122" t="s">
        <v>5219</v>
      </c>
      <c r="B122" s="29" t="s">
        <v>2378</v>
      </c>
      <c r="C122" t="b">
        <f t="shared" si="1"/>
        <v>1</v>
      </c>
    </row>
    <row r="123" spans="1:3" hidden="1">
      <c r="A123" t="s">
        <v>5222</v>
      </c>
      <c r="B123" s="29" t="s">
        <v>5183</v>
      </c>
      <c r="C123" t="b">
        <f t="shared" si="1"/>
        <v>1</v>
      </c>
    </row>
    <row r="124" spans="1:3" hidden="1">
      <c r="A124" t="s">
        <v>5223</v>
      </c>
      <c r="B124" s="29" t="s">
        <v>5184</v>
      </c>
      <c r="C124" t="b">
        <f t="shared" si="1"/>
        <v>1</v>
      </c>
    </row>
    <row r="125" spans="1:3" hidden="1">
      <c r="A125" t="s">
        <v>5224</v>
      </c>
      <c r="B125" s="29" t="s">
        <v>5185</v>
      </c>
      <c r="C125" t="b">
        <f t="shared" si="1"/>
        <v>1</v>
      </c>
    </row>
    <row r="126" spans="1:3" hidden="1">
      <c r="A126" t="s">
        <v>5228</v>
      </c>
      <c r="B126" s="29" t="s">
        <v>5186</v>
      </c>
      <c r="C126" t="b">
        <f t="shared" si="1"/>
        <v>1</v>
      </c>
    </row>
    <row r="127" spans="1:3" hidden="1">
      <c r="A127" t="s">
        <v>5237</v>
      </c>
      <c r="B127" s="29" t="s">
        <v>5187</v>
      </c>
      <c r="C127" t="b">
        <f t="shared" si="1"/>
        <v>1</v>
      </c>
    </row>
    <row r="128" spans="1:3" hidden="1">
      <c r="A128" t="s">
        <v>5241</v>
      </c>
      <c r="B128" s="29" t="s">
        <v>5188</v>
      </c>
      <c r="C128" t="b">
        <f t="shared" si="1"/>
        <v>1</v>
      </c>
    </row>
    <row r="129" spans="1:3">
      <c r="A129" t="s">
        <v>5244</v>
      </c>
      <c r="B129" s="29" t="s">
        <v>5189</v>
      </c>
      <c r="C129" t="b">
        <f t="shared" si="1"/>
        <v>0</v>
      </c>
    </row>
    <row r="130" spans="1:3">
      <c r="A130" t="s">
        <v>5249</v>
      </c>
      <c r="B130" s="29" t="s">
        <v>5190</v>
      </c>
      <c r="C130" t="b">
        <f t="shared" si="1"/>
        <v>0</v>
      </c>
    </row>
    <row r="131" spans="1:3">
      <c r="A131" t="s">
        <v>5250</v>
      </c>
      <c r="B131" s="29" t="s">
        <v>5191</v>
      </c>
      <c r="C131" t="b">
        <f t="shared" ref="C131:C194" si="2">NOT( ISNA( VLOOKUP(A131,B:B,1,FALSE)))</f>
        <v>0</v>
      </c>
    </row>
    <row r="132" spans="1:3" hidden="1">
      <c r="A132" t="s">
        <v>1517</v>
      </c>
      <c r="B132" s="29" t="s">
        <v>5192</v>
      </c>
      <c r="C132" t="b">
        <f t="shared" si="2"/>
        <v>1</v>
      </c>
    </row>
    <row r="133" spans="1:3" hidden="1">
      <c r="A133" t="s">
        <v>1388</v>
      </c>
      <c r="B133" s="29" t="s">
        <v>5193</v>
      </c>
      <c r="C133" t="b">
        <f t="shared" si="2"/>
        <v>1</v>
      </c>
    </row>
    <row r="134" spans="1:3" hidden="1">
      <c r="A134" t="s">
        <v>919</v>
      </c>
      <c r="B134" s="29" t="s">
        <v>5212</v>
      </c>
      <c r="C134" t="b">
        <f t="shared" si="2"/>
        <v>1</v>
      </c>
    </row>
    <row r="135" spans="1:3" hidden="1">
      <c r="A135" t="s">
        <v>927</v>
      </c>
      <c r="B135" s="29" t="s">
        <v>5213</v>
      </c>
      <c r="C135" t="b">
        <f t="shared" si="2"/>
        <v>1</v>
      </c>
    </row>
    <row r="136" spans="1:3" hidden="1">
      <c r="A136" t="s">
        <v>932</v>
      </c>
      <c r="B136" s="29" t="s">
        <v>5214</v>
      </c>
      <c r="C136" t="b">
        <f t="shared" si="2"/>
        <v>1</v>
      </c>
    </row>
    <row r="137" spans="1:3" hidden="1">
      <c r="A137" t="s">
        <v>933</v>
      </c>
      <c r="B137" s="29" t="s">
        <v>5215</v>
      </c>
      <c r="C137" t="b">
        <f t="shared" si="2"/>
        <v>1</v>
      </c>
    </row>
    <row r="138" spans="1:3" hidden="1">
      <c r="A138" t="s">
        <v>948</v>
      </c>
      <c r="B138" s="29" t="s">
        <v>5216</v>
      </c>
      <c r="C138" t="b">
        <f t="shared" si="2"/>
        <v>1</v>
      </c>
    </row>
    <row r="139" spans="1:3" hidden="1">
      <c r="A139" t="s">
        <v>949</v>
      </c>
      <c r="B139" s="29" t="s">
        <v>5218</v>
      </c>
      <c r="C139" t="b">
        <f t="shared" si="2"/>
        <v>1</v>
      </c>
    </row>
    <row r="140" spans="1:3" hidden="1">
      <c r="A140" t="s">
        <v>1107</v>
      </c>
      <c r="B140" s="29" t="s">
        <v>5219</v>
      </c>
      <c r="C140" t="b">
        <f t="shared" si="2"/>
        <v>1</v>
      </c>
    </row>
    <row r="141" spans="1:3" hidden="1">
      <c r="A141" t="s">
        <v>136</v>
      </c>
      <c r="B141" s="29" t="s">
        <v>5220</v>
      </c>
      <c r="C141" t="b">
        <f t="shared" si="2"/>
        <v>1</v>
      </c>
    </row>
    <row r="142" spans="1:3" hidden="1">
      <c r="A142" t="s">
        <v>5253</v>
      </c>
      <c r="B142" s="29" t="s">
        <v>5222</v>
      </c>
      <c r="C142" t="b">
        <f t="shared" si="2"/>
        <v>1</v>
      </c>
    </row>
    <row r="143" spans="1:3" hidden="1">
      <c r="A143" t="s">
        <v>4972</v>
      </c>
      <c r="B143" s="29" t="s">
        <v>5223</v>
      </c>
      <c r="C143" t="b">
        <f t="shared" si="2"/>
        <v>1</v>
      </c>
    </row>
    <row r="144" spans="1:3" hidden="1">
      <c r="A144" t="s">
        <v>135</v>
      </c>
      <c r="B144" s="29" t="s">
        <v>5224</v>
      </c>
      <c r="C144" t="b">
        <f t="shared" si="2"/>
        <v>1</v>
      </c>
    </row>
    <row r="145" spans="1:3" hidden="1">
      <c r="A145" t="s">
        <v>1372</v>
      </c>
      <c r="B145" s="29" t="s">
        <v>5228</v>
      </c>
      <c r="C145" t="b">
        <f t="shared" si="2"/>
        <v>1</v>
      </c>
    </row>
    <row r="146" spans="1:3" hidden="1">
      <c r="A146" t="s">
        <v>1386</v>
      </c>
      <c r="B146" s="29" t="s">
        <v>5229</v>
      </c>
      <c r="C146" t="b">
        <f t="shared" si="2"/>
        <v>1</v>
      </c>
    </row>
    <row r="147" spans="1:3" hidden="1">
      <c r="A147" t="s">
        <v>5254</v>
      </c>
      <c r="B147" s="29" t="s">
        <v>5230</v>
      </c>
      <c r="C147" t="b">
        <f t="shared" si="2"/>
        <v>1</v>
      </c>
    </row>
    <row r="148" spans="1:3" hidden="1">
      <c r="A148" t="s">
        <v>1514</v>
      </c>
      <c r="B148" s="29" t="s">
        <v>5234</v>
      </c>
      <c r="C148" t="b">
        <f t="shared" si="2"/>
        <v>1</v>
      </c>
    </row>
    <row r="149" spans="1:3" hidden="1">
      <c r="A149" t="s">
        <v>138</v>
      </c>
      <c r="B149" s="29" t="s">
        <v>5235</v>
      </c>
      <c r="C149" t="b">
        <f t="shared" si="2"/>
        <v>1</v>
      </c>
    </row>
    <row r="150" spans="1:3" hidden="1">
      <c r="A150" t="s">
        <v>137</v>
      </c>
      <c r="B150" s="29" t="s">
        <v>5236</v>
      </c>
      <c r="C150" t="b">
        <f t="shared" si="2"/>
        <v>1</v>
      </c>
    </row>
    <row r="151" spans="1:3" hidden="1">
      <c r="A151" t="s">
        <v>139</v>
      </c>
      <c r="B151" s="29" t="s">
        <v>5237</v>
      </c>
      <c r="C151" t="b">
        <f t="shared" si="2"/>
        <v>1</v>
      </c>
    </row>
    <row r="152" spans="1:3" hidden="1">
      <c r="A152" t="s">
        <v>1373</v>
      </c>
      <c r="B152" s="29" t="s">
        <v>5241</v>
      </c>
      <c r="C152" t="b">
        <f t="shared" si="2"/>
        <v>1</v>
      </c>
    </row>
    <row r="153" spans="1:3" hidden="1">
      <c r="A153" t="s">
        <v>1231</v>
      </c>
      <c r="B153" s="29" t="s">
        <v>1517</v>
      </c>
      <c r="C153" t="b">
        <f t="shared" si="2"/>
        <v>1</v>
      </c>
    </row>
    <row r="154" spans="1:3" hidden="1">
      <c r="A154" t="s">
        <v>4976</v>
      </c>
      <c r="B154" s="29" t="s">
        <v>1388</v>
      </c>
      <c r="C154" t="b">
        <f t="shared" si="2"/>
        <v>1</v>
      </c>
    </row>
    <row r="155" spans="1:3" hidden="1">
      <c r="A155" t="s">
        <v>140</v>
      </c>
      <c r="B155" s="29" t="s">
        <v>161</v>
      </c>
      <c r="C155" t="b">
        <f t="shared" si="2"/>
        <v>1</v>
      </c>
    </row>
    <row r="156" spans="1:3" hidden="1">
      <c r="A156" t="s">
        <v>2266</v>
      </c>
      <c r="B156" s="29" t="s">
        <v>919</v>
      </c>
      <c r="C156" t="b">
        <f t="shared" si="2"/>
        <v>1</v>
      </c>
    </row>
    <row r="157" spans="1:3" hidden="1">
      <c r="A157" t="s">
        <v>1387</v>
      </c>
      <c r="B157" s="29" t="s">
        <v>927</v>
      </c>
      <c r="C157" t="b">
        <f t="shared" si="2"/>
        <v>1</v>
      </c>
    </row>
    <row r="158" spans="1:3" hidden="1">
      <c r="A158" t="s">
        <v>5255</v>
      </c>
      <c r="B158" s="29" t="s">
        <v>932</v>
      </c>
      <c r="C158" t="b">
        <f t="shared" si="2"/>
        <v>1</v>
      </c>
    </row>
    <row r="159" spans="1:3" hidden="1">
      <c r="A159" t="s">
        <v>142</v>
      </c>
      <c r="B159" s="29" t="s">
        <v>933</v>
      </c>
      <c r="C159" t="b">
        <f t="shared" si="2"/>
        <v>1</v>
      </c>
    </row>
    <row r="160" spans="1:3" hidden="1">
      <c r="A160" t="s">
        <v>987</v>
      </c>
      <c r="B160" s="29" t="s">
        <v>948</v>
      </c>
      <c r="C160" t="b">
        <f t="shared" si="2"/>
        <v>1</v>
      </c>
    </row>
    <row r="161" spans="1:3" hidden="1">
      <c r="A161" t="s">
        <v>991</v>
      </c>
      <c r="B161" s="29" t="s">
        <v>949</v>
      </c>
      <c r="C161" t="b">
        <f t="shared" si="2"/>
        <v>1</v>
      </c>
    </row>
    <row r="162" spans="1:3" hidden="1">
      <c r="A162" t="s">
        <v>992</v>
      </c>
      <c r="B162" s="29" t="s">
        <v>1107</v>
      </c>
      <c r="C162" t="b">
        <f t="shared" si="2"/>
        <v>1</v>
      </c>
    </row>
    <row r="163" spans="1:3" hidden="1">
      <c r="A163" t="s">
        <v>152</v>
      </c>
      <c r="B163" s="29" t="s">
        <v>136</v>
      </c>
      <c r="C163" t="b">
        <f t="shared" si="2"/>
        <v>1</v>
      </c>
    </row>
    <row r="164" spans="1:3" hidden="1">
      <c r="A164" t="s">
        <v>1521</v>
      </c>
      <c r="B164" s="29" t="s">
        <v>5253</v>
      </c>
      <c r="C164" t="b">
        <f t="shared" si="2"/>
        <v>1</v>
      </c>
    </row>
    <row r="165" spans="1:3" hidden="1">
      <c r="A165" t="s">
        <v>157</v>
      </c>
      <c r="B165" s="29" t="s">
        <v>4972</v>
      </c>
      <c r="C165" t="b">
        <f t="shared" si="2"/>
        <v>1</v>
      </c>
    </row>
    <row r="166" spans="1:3" hidden="1">
      <c r="A166" t="s">
        <v>993</v>
      </c>
      <c r="B166" s="29" t="s">
        <v>135</v>
      </c>
      <c r="C166" t="b">
        <f t="shared" si="2"/>
        <v>1</v>
      </c>
    </row>
    <row r="167" spans="1:3" hidden="1">
      <c r="A167" t="s">
        <v>5256</v>
      </c>
      <c r="B167" s="29" t="s">
        <v>1372</v>
      </c>
      <c r="C167" t="b">
        <f t="shared" si="2"/>
        <v>1</v>
      </c>
    </row>
    <row r="168" spans="1:3" hidden="1">
      <c r="A168" t="s">
        <v>2310</v>
      </c>
      <c r="B168" s="29" t="s">
        <v>1386</v>
      </c>
      <c r="C168" t="b">
        <f t="shared" si="2"/>
        <v>1</v>
      </c>
    </row>
    <row r="169" spans="1:3" hidden="1">
      <c r="A169" t="s">
        <v>2314</v>
      </c>
      <c r="B169" s="29" t="s">
        <v>5254</v>
      </c>
      <c r="C169" t="b">
        <f t="shared" si="2"/>
        <v>1</v>
      </c>
    </row>
    <row r="170" spans="1:3" hidden="1">
      <c r="A170" t="s">
        <v>2315</v>
      </c>
      <c r="B170" s="29" t="s">
        <v>1514</v>
      </c>
      <c r="C170" t="b">
        <f t="shared" si="2"/>
        <v>1</v>
      </c>
    </row>
    <row r="171" spans="1:3" hidden="1">
      <c r="A171" t="s">
        <v>2316</v>
      </c>
      <c r="B171" s="29" t="s">
        <v>138</v>
      </c>
      <c r="C171" t="b">
        <f t="shared" si="2"/>
        <v>1</v>
      </c>
    </row>
    <row r="172" spans="1:3" hidden="1">
      <c r="A172" t="s">
        <v>5257</v>
      </c>
      <c r="B172" s="29" t="s">
        <v>137</v>
      </c>
      <c r="C172" t="b">
        <f t="shared" si="2"/>
        <v>1</v>
      </c>
    </row>
    <row r="173" spans="1:3" hidden="1">
      <c r="A173" t="s">
        <v>5258</v>
      </c>
      <c r="B173" s="29" t="s">
        <v>139</v>
      </c>
      <c r="C173" t="b">
        <f t="shared" si="2"/>
        <v>1</v>
      </c>
    </row>
    <row r="174" spans="1:3" hidden="1">
      <c r="A174" t="s">
        <v>5259</v>
      </c>
      <c r="B174" s="29" t="s">
        <v>1373</v>
      </c>
      <c r="C174" t="b">
        <f t="shared" si="2"/>
        <v>1</v>
      </c>
    </row>
    <row r="175" spans="1:3" hidden="1">
      <c r="A175" t="s">
        <v>5260</v>
      </c>
      <c r="B175" s="29" t="s">
        <v>1231</v>
      </c>
      <c r="C175" t="b">
        <f t="shared" si="2"/>
        <v>1</v>
      </c>
    </row>
    <row r="176" spans="1:3" hidden="1">
      <c r="A176" t="s">
        <v>5261</v>
      </c>
      <c r="B176" s="29" t="s">
        <v>4976</v>
      </c>
      <c r="C176" t="b">
        <f t="shared" si="2"/>
        <v>1</v>
      </c>
    </row>
    <row r="177" spans="1:3" hidden="1">
      <c r="A177" t="s">
        <v>5262</v>
      </c>
      <c r="B177" s="29" t="s">
        <v>140</v>
      </c>
      <c r="C177" t="b">
        <f t="shared" si="2"/>
        <v>1</v>
      </c>
    </row>
    <row r="178" spans="1:3" hidden="1">
      <c r="A178" t="s">
        <v>5263</v>
      </c>
      <c r="B178" s="29" t="s">
        <v>2266</v>
      </c>
      <c r="C178" t="b">
        <f t="shared" si="2"/>
        <v>1</v>
      </c>
    </row>
    <row r="179" spans="1:3" hidden="1">
      <c r="A179" t="s">
        <v>5264</v>
      </c>
      <c r="B179" s="29" t="s">
        <v>1387</v>
      </c>
      <c r="C179" t="b">
        <f t="shared" si="2"/>
        <v>1</v>
      </c>
    </row>
    <row r="180" spans="1:3" hidden="1">
      <c r="A180" t="s">
        <v>2366</v>
      </c>
      <c r="B180" s="29" t="s">
        <v>5255</v>
      </c>
      <c r="C180" t="b">
        <f t="shared" si="2"/>
        <v>1</v>
      </c>
    </row>
    <row r="181" spans="1:3" hidden="1">
      <c r="A181" t="s">
        <v>4977</v>
      </c>
      <c r="B181" s="29" t="s">
        <v>986</v>
      </c>
      <c r="C181" t="b">
        <f t="shared" si="2"/>
        <v>1</v>
      </c>
    </row>
    <row r="182" spans="1:3" hidden="1">
      <c r="A182" t="s">
        <v>166</v>
      </c>
      <c r="B182" s="29" t="s">
        <v>142</v>
      </c>
      <c r="C182" t="b">
        <f t="shared" si="2"/>
        <v>1</v>
      </c>
    </row>
    <row r="183" spans="1:3" hidden="1">
      <c r="A183" t="s">
        <v>4978</v>
      </c>
      <c r="B183" s="29" t="s">
        <v>987</v>
      </c>
      <c r="C183" t="b">
        <f t="shared" si="2"/>
        <v>1</v>
      </c>
    </row>
    <row r="184" spans="1:3" hidden="1">
      <c r="A184" t="s">
        <v>5266</v>
      </c>
      <c r="B184" s="29" t="s">
        <v>991</v>
      </c>
      <c r="C184" t="b">
        <f t="shared" si="2"/>
        <v>1</v>
      </c>
    </row>
    <row r="185" spans="1:3" hidden="1">
      <c r="A185" t="s">
        <v>2282</v>
      </c>
      <c r="B185" s="29" t="s">
        <v>992</v>
      </c>
      <c r="C185" t="b">
        <f t="shared" si="2"/>
        <v>1</v>
      </c>
    </row>
    <row r="186" spans="1:3" hidden="1">
      <c r="A186" t="s">
        <v>2283</v>
      </c>
      <c r="B186" s="29" t="s">
        <v>152</v>
      </c>
      <c r="C186" t="b">
        <f t="shared" si="2"/>
        <v>1</v>
      </c>
    </row>
    <row r="187" spans="1:3" hidden="1">
      <c r="A187" t="s">
        <v>2284</v>
      </c>
      <c r="B187" s="29" t="s">
        <v>1521</v>
      </c>
      <c r="C187" t="b">
        <f t="shared" si="2"/>
        <v>1</v>
      </c>
    </row>
    <row r="188" spans="1:3">
      <c r="A188" t="s">
        <v>4981</v>
      </c>
      <c r="B188" s="29" t="s">
        <v>157</v>
      </c>
      <c r="C188" t="b">
        <f t="shared" si="2"/>
        <v>0</v>
      </c>
    </row>
    <row r="189" spans="1:3">
      <c r="A189" t="s">
        <v>4983</v>
      </c>
      <c r="B189" s="29" t="s">
        <v>993</v>
      </c>
      <c r="C189" t="b">
        <f t="shared" si="2"/>
        <v>0</v>
      </c>
    </row>
    <row r="190" spans="1:3" hidden="1">
      <c r="A190" t="s">
        <v>1461</v>
      </c>
      <c r="B190" s="29" t="s">
        <v>5256</v>
      </c>
      <c r="C190" t="b">
        <f t="shared" si="2"/>
        <v>1</v>
      </c>
    </row>
    <row r="191" spans="1:3" hidden="1">
      <c r="A191" t="s">
        <v>1271</v>
      </c>
      <c r="B191" s="29" t="s">
        <v>2310</v>
      </c>
      <c r="C191" t="b">
        <f t="shared" si="2"/>
        <v>1</v>
      </c>
    </row>
    <row r="192" spans="1:3" hidden="1">
      <c r="A192" t="s">
        <v>2288</v>
      </c>
      <c r="B192" s="29" t="s">
        <v>2311</v>
      </c>
      <c r="C192" t="b">
        <f t="shared" si="2"/>
        <v>1</v>
      </c>
    </row>
    <row r="193" spans="1:3" hidden="1">
      <c r="A193" t="s">
        <v>1272</v>
      </c>
      <c r="B193" s="29" t="s">
        <v>2312</v>
      </c>
      <c r="C193" t="b">
        <f t="shared" si="2"/>
        <v>1</v>
      </c>
    </row>
    <row r="194" spans="1:3" hidden="1">
      <c r="A194" t="s">
        <v>2289</v>
      </c>
      <c r="B194" s="29" t="s">
        <v>2314</v>
      </c>
      <c r="C194" t="b">
        <f t="shared" si="2"/>
        <v>1</v>
      </c>
    </row>
    <row r="195" spans="1:3" hidden="1">
      <c r="A195" t="s">
        <v>172</v>
      </c>
      <c r="B195" s="29" t="s">
        <v>1849</v>
      </c>
      <c r="C195" t="b">
        <f t="shared" ref="C195:C258" si="3">NOT( ISNA( VLOOKUP(A195,B:B,1,FALSE)))</f>
        <v>1</v>
      </c>
    </row>
    <row r="196" spans="1:3" hidden="1">
      <c r="A196" t="s">
        <v>174</v>
      </c>
      <c r="B196" s="29" t="s">
        <v>1850</v>
      </c>
      <c r="C196" t="b">
        <f t="shared" si="3"/>
        <v>1</v>
      </c>
    </row>
    <row r="197" spans="1:3" hidden="1">
      <c r="A197" t="s">
        <v>2292</v>
      </c>
      <c r="B197" s="29" t="s">
        <v>1851</v>
      </c>
      <c r="C197" t="b">
        <f t="shared" si="3"/>
        <v>1</v>
      </c>
    </row>
    <row r="198" spans="1:3" hidden="1">
      <c r="A198" t="s">
        <v>177</v>
      </c>
      <c r="B198" s="29" t="s">
        <v>2315</v>
      </c>
      <c r="C198" t="b">
        <f t="shared" si="3"/>
        <v>1</v>
      </c>
    </row>
    <row r="199" spans="1:3" hidden="1">
      <c r="A199" t="s">
        <v>2459</v>
      </c>
      <c r="B199" s="29" t="s">
        <v>1853</v>
      </c>
      <c r="C199" t="b">
        <f t="shared" si="3"/>
        <v>1</v>
      </c>
    </row>
    <row r="200" spans="1:3" hidden="1">
      <c r="A200" t="s">
        <v>5267</v>
      </c>
      <c r="B200" s="29" t="s">
        <v>2316</v>
      </c>
      <c r="C200" t="b">
        <f t="shared" si="3"/>
        <v>1</v>
      </c>
    </row>
    <row r="201" spans="1:3" hidden="1">
      <c r="A201" t="s">
        <v>1110</v>
      </c>
      <c r="B201" s="29" t="s">
        <v>5257</v>
      </c>
      <c r="C201" t="b">
        <f t="shared" si="3"/>
        <v>1</v>
      </c>
    </row>
    <row r="202" spans="1:3" hidden="1">
      <c r="A202" t="s">
        <v>2293</v>
      </c>
      <c r="B202" s="29" t="s">
        <v>5258</v>
      </c>
      <c r="C202" t="b">
        <f t="shared" si="3"/>
        <v>1</v>
      </c>
    </row>
    <row r="203" spans="1:3" hidden="1">
      <c r="A203" t="s">
        <v>1462</v>
      </c>
      <c r="B203" s="29" t="s">
        <v>5259</v>
      </c>
      <c r="C203" t="b">
        <f t="shared" si="3"/>
        <v>1</v>
      </c>
    </row>
    <row r="204" spans="1:3" hidden="1">
      <c r="A204" t="s">
        <v>2460</v>
      </c>
      <c r="B204" s="29" t="s">
        <v>5260</v>
      </c>
      <c r="C204" t="b">
        <f t="shared" si="3"/>
        <v>1</v>
      </c>
    </row>
    <row r="205" spans="1:3" hidden="1">
      <c r="A205" t="s">
        <v>1112</v>
      </c>
      <c r="B205" s="29" t="s">
        <v>5261</v>
      </c>
      <c r="C205" t="b">
        <f t="shared" si="3"/>
        <v>1</v>
      </c>
    </row>
    <row r="206" spans="1:3" hidden="1">
      <c r="A206" t="s">
        <v>4984</v>
      </c>
      <c r="B206" s="29" t="s">
        <v>5262</v>
      </c>
      <c r="C206" t="b">
        <f t="shared" si="3"/>
        <v>1</v>
      </c>
    </row>
    <row r="207" spans="1:3" hidden="1">
      <c r="A207" t="s">
        <v>183</v>
      </c>
      <c r="B207" s="29" t="s">
        <v>5263</v>
      </c>
      <c r="C207" t="b">
        <f t="shared" si="3"/>
        <v>1</v>
      </c>
    </row>
    <row r="208" spans="1:3" hidden="1">
      <c r="A208" t="s">
        <v>5268</v>
      </c>
      <c r="B208" s="29" t="s">
        <v>5264</v>
      </c>
      <c r="C208" t="b">
        <f t="shared" si="3"/>
        <v>1</v>
      </c>
    </row>
    <row r="209" spans="1:3">
      <c r="A209" t="s">
        <v>1004</v>
      </c>
      <c r="B209" s="29" t="s">
        <v>5265</v>
      </c>
      <c r="C209" t="b">
        <f t="shared" si="3"/>
        <v>0</v>
      </c>
    </row>
    <row r="210" spans="1:3" hidden="1">
      <c r="A210" t="s">
        <v>197</v>
      </c>
      <c r="B210" s="29" t="s">
        <v>2366</v>
      </c>
      <c r="C210" t="b">
        <f t="shared" si="3"/>
        <v>1</v>
      </c>
    </row>
    <row r="211" spans="1:3" hidden="1">
      <c r="A211" t="s">
        <v>1273</v>
      </c>
      <c r="B211" s="29" t="s">
        <v>5196</v>
      </c>
      <c r="C211" t="b">
        <f t="shared" si="3"/>
        <v>1</v>
      </c>
    </row>
    <row r="212" spans="1:3" hidden="1">
      <c r="A212" t="s">
        <v>204</v>
      </c>
      <c r="B212" s="29" t="s">
        <v>5197</v>
      </c>
      <c r="C212" t="b">
        <f t="shared" si="3"/>
        <v>1</v>
      </c>
    </row>
    <row r="213" spans="1:3" hidden="1">
      <c r="A213" t="s">
        <v>5269</v>
      </c>
      <c r="B213" s="29" t="s">
        <v>5198</v>
      </c>
      <c r="C213" t="b">
        <f t="shared" si="3"/>
        <v>1</v>
      </c>
    </row>
    <row r="214" spans="1:3" hidden="1">
      <c r="A214" t="s">
        <v>69</v>
      </c>
      <c r="B214" s="29" t="s">
        <v>995</v>
      </c>
      <c r="C214" t="b">
        <f t="shared" si="3"/>
        <v>1</v>
      </c>
    </row>
    <row r="215" spans="1:3" hidden="1">
      <c r="A215" t="s">
        <v>209</v>
      </c>
      <c r="B215" s="29" t="s">
        <v>4977</v>
      </c>
      <c r="C215" t="b">
        <f t="shared" si="3"/>
        <v>1</v>
      </c>
    </row>
    <row r="216" spans="1:3" hidden="1">
      <c r="A216" t="s">
        <v>2463</v>
      </c>
      <c r="B216" s="29" t="s">
        <v>1265</v>
      </c>
      <c r="C216" t="b">
        <f t="shared" si="3"/>
        <v>1</v>
      </c>
    </row>
    <row r="217" spans="1:3" hidden="1">
      <c r="A217" t="s">
        <v>212</v>
      </c>
      <c r="B217" s="29" t="s">
        <v>166</v>
      </c>
      <c r="C217" t="b">
        <f t="shared" si="3"/>
        <v>1</v>
      </c>
    </row>
    <row r="218" spans="1:3" hidden="1">
      <c r="A218" t="s">
        <v>213</v>
      </c>
      <c r="B218" s="29" t="s">
        <v>4978</v>
      </c>
      <c r="C218" t="b">
        <f t="shared" si="3"/>
        <v>1</v>
      </c>
    </row>
    <row r="219" spans="1:3" hidden="1">
      <c r="A219" t="s">
        <v>222</v>
      </c>
      <c r="B219" s="29" t="s">
        <v>5266</v>
      </c>
      <c r="C219" t="b">
        <f t="shared" si="3"/>
        <v>1</v>
      </c>
    </row>
    <row r="220" spans="1:3" hidden="1">
      <c r="A220" t="s">
        <v>226</v>
      </c>
      <c r="B220" s="29" t="s">
        <v>2282</v>
      </c>
      <c r="C220" t="b">
        <f t="shared" si="3"/>
        <v>1</v>
      </c>
    </row>
    <row r="221" spans="1:3" hidden="1">
      <c r="A221" t="s">
        <v>231</v>
      </c>
      <c r="B221" s="29" t="s">
        <v>2283</v>
      </c>
      <c r="C221" t="b">
        <f t="shared" si="3"/>
        <v>1</v>
      </c>
    </row>
    <row r="222" spans="1:3" hidden="1">
      <c r="A222" t="s">
        <v>230</v>
      </c>
      <c r="B222" s="29" t="s">
        <v>2284</v>
      </c>
      <c r="C222" t="b">
        <f t="shared" si="3"/>
        <v>1</v>
      </c>
    </row>
    <row r="223" spans="1:3" hidden="1">
      <c r="A223" t="s">
        <v>1006</v>
      </c>
      <c r="B223" s="29" t="s">
        <v>1269</v>
      </c>
      <c r="C223" t="b">
        <f t="shared" si="3"/>
        <v>1</v>
      </c>
    </row>
    <row r="224" spans="1:3" hidden="1">
      <c r="A224" t="s">
        <v>1008</v>
      </c>
      <c r="B224" s="29" t="s">
        <v>1461</v>
      </c>
      <c r="C224" t="b">
        <f t="shared" si="3"/>
        <v>1</v>
      </c>
    </row>
    <row r="225" spans="1:3" hidden="1">
      <c r="A225" t="s">
        <v>1009</v>
      </c>
      <c r="B225" s="29" t="s">
        <v>1271</v>
      </c>
      <c r="C225" t="b">
        <f t="shared" si="3"/>
        <v>1</v>
      </c>
    </row>
    <row r="226" spans="1:3" hidden="1">
      <c r="A226" t="s">
        <v>1794</v>
      </c>
      <c r="B226" s="29" t="s">
        <v>2288</v>
      </c>
      <c r="C226" t="b">
        <f t="shared" si="3"/>
        <v>1</v>
      </c>
    </row>
    <row r="227" spans="1:3" hidden="1">
      <c r="A227" t="s">
        <v>2465</v>
      </c>
      <c r="B227" s="29" t="s">
        <v>1272</v>
      </c>
      <c r="C227" t="b">
        <f t="shared" si="3"/>
        <v>1</v>
      </c>
    </row>
    <row r="228" spans="1:3" hidden="1">
      <c r="A228" t="s">
        <v>1795</v>
      </c>
      <c r="B228" s="29" t="s">
        <v>2289</v>
      </c>
      <c r="C228" t="b">
        <f t="shared" si="3"/>
        <v>1</v>
      </c>
    </row>
    <row r="229" spans="1:3" hidden="1">
      <c r="A229" t="s">
        <v>1796</v>
      </c>
      <c r="B229" s="29" t="s">
        <v>172</v>
      </c>
      <c r="C229" t="b">
        <f t="shared" si="3"/>
        <v>1</v>
      </c>
    </row>
    <row r="230" spans="1:3" hidden="1">
      <c r="A230" t="s">
        <v>1797</v>
      </c>
      <c r="B230" s="29" t="s">
        <v>174</v>
      </c>
      <c r="C230" t="b">
        <f t="shared" si="3"/>
        <v>1</v>
      </c>
    </row>
    <row r="231" spans="1:3" hidden="1">
      <c r="A231" t="s">
        <v>1798</v>
      </c>
      <c r="B231" s="29" t="s">
        <v>2292</v>
      </c>
      <c r="C231" t="b">
        <f t="shared" si="3"/>
        <v>1</v>
      </c>
    </row>
    <row r="232" spans="1:3" hidden="1">
      <c r="A232" t="s">
        <v>2466</v>
      </c>
      <c r="B232" s="29" t="s">
        <v>177</v>
      </c>
      <c r="C232" t="b">
        <f t="shared" si="3"/>
        <v>1</v>
      </c>
    </row>
    <row r="233" spans="1:3" hidden="1">
      <c r="A233" t="s">
        <v>1800</v>
      </c>
      <c r="B233" s="29" t="s">
        <v>2459</v>
      </c>
      <c r="C233" t="b">
        <f t="shared" si="3"/>
        <v>1</v>
      </c>
    </row>
    <row r="234" spans="1:3" hidden="1">
      <c r="A234" t="s">
        <v>5270</v>
      </c>
      <c r="B234" s="29" t="s">
        <v>5267</v>
      </c>
      <c r="C234" t="b">
        <f t="shared" si="3"/>
        <v>1</v>
      </c>
    </row>
    <row r="235" spans="1:3" hidden="1">
      <c r="A235" t="s">
        <v>1804</v>
      </c>
      <c r="B235" s="29" t="s">
        <v>1110</v>
      </c>
      <c r="C235" t="b">
        <f t="shared" si="3"/>
        <v>1</v>
      </c>
    </row>
    <row r="236" spans="1:3" hidden="1">
      <c r="A236" t="s">
        <v>1805</v>
      </c>
      <c r="B236" s="29" t="s">
        <v>2293</v>
      </c>
      <c r="C236" t="b">
        <f t="shared" si="3"/>
        <v>1</v>
      </c>
    </row>
    <row r="237" spans="1:3" hidden="1">
      <c r="A237" t="s">
        <v>1806</v>
      </c>
      <c r="B237" s="29" t="s">
        <v>1462</v>
      </c>
      <c r="C237" t="b">
        <f t="shared" si="3"/>
        <v>1</v>
      </c>
    </row>
    <row r="238" spans="1:3" hidden="1">
      <c r="A238" t="s">
        <v>1809</v>
      </c>
      <c r="B238" s="29" t="s">
        <v>2460</v>
      </c>
      <c r="C238" t="b">
        <f t="shared" si="3"/>
        <v>1</v>
      </c>
    </row>
    <row r="239" spans="1:3" hidden="1">
      <c r="A239" t="s">
        <v>1810</v>
      </c>
      <c r="B239" s="29" t="s">
        <v>1112</v>
      </c>
      <c r="C239" t="b">
        <f t="shared" si="3"/>
        <v>1</v>
      </c>
    </row>
    <row r="240" spans="1:3" hidden="1">
      <c r="A240" t="s">
        <v>1811</v>
      </c>
      <c r="B240" s="29" t="s">
        <v>4984</v>
      </c>
      <c r="C240" t="b">
        <f t="shared" si="3"/>
        <v>1</v>
      </c>
    </row>
    <row r="241" spans="1:3" hidden="1">
      <c r="A241" t="s">
        <v>1813</v>
      </c>
      <c r="B241" s="29" t="s">
        <v>183</v>
      </c>
      <c r="C241" t="b">
        <f t="shared" si="3"/>
        <v>1</v>
      </c>
    </row>
    <row r="242" spans="1:3" hidden="1">
      <c r="A242" t="s">
        <v>1812</v>
      </c>
      <c r="B242" s="29" t="s">
        <v>5268</v>
      </c>
      <c r="C242" t="b">
        <f t="shared" si="3"/>
        <v>1</v>
      </c>
    </row>
    <row r="243" spans="1:3" hidden="1">
      <c r="A243" t="s">
        <v>2467</v>
      </c>
      <c r="B243" s="29" t="s">
        <v>1791</v>
      </c>
      <c r="C243" t="b">
        <f t="shared" si="3"/>
        <v>1</v>
      </c>
    </row>
    <row r="244" spans="1:3" hidden="1">
      <c r="A244" t="s">
        <v>2468</v>
      </c>
      <c r="B244" s="29" t="s">
        <v>197</v>
      </c>
      <c r="C244" t="b">
        <f t="shared" si="3"/>
        <v>1</v>
      </c>
    </row>
    <row r="245" spans="1:3" hidden="1">
      <c r="A245" t="s">
        <v>2469</v>
      </c>
      <c r="B245" s="29" t="s">
        <v>1273</v>
      </c>
      <c r="C245" t="b">
        <f t="shared" si="3"/>
        <v>1</v>
      </c>
    </row>
    <row r="246" spans="1:3" hidden="1">
      <c r="A246" t="s">
        <v>1815</v>
      </c>
      <c r="B246" s="29" t="s">
        <v>204</v>
      </c>
      <c r="C246" t="b">
        <f t="shared" si="3"/>
        <v>1</v>
      </c>
    </row>
    <row r="247" spans="1:3" hidden="1">
      <c r="A247" t="s">
        <v>1816</v>
      </c>
      <c r="B247" s="29" t="s">
        <v>5269</v>
      </c>
      <c r="C247" t="b">
        <f t="shared" si="3"/>
        <v>1</v>
      </c>
    </row>
    <row r="248" spans="1:3" hidden="1">
      <c r="A248" t="s">
        <v>1821</v>
      </c>
      <c r="B248" s="29" t="s">
        <v>69</v>
      </c>
      <c r="C248" t="b">
        <f t="shared" si="3"/>
        <v>1</v>
      </c>
    </row>
    <row r="249" spans="1:3" hidden="1">
      <c r="A249" t="s">
        <v>1822</v>
      </c>
      <c r="B249" s="29" t="s">
        <v>209</v>
      </c>
      <c r="C249" t="b">
        <f t="shared" si="3"/>
        <v>1</v>
      </c>
    </row>
    <row r="250" spans="1:3" hidden="1">
      <c r="A250" t="s">
        <v>4987</v>
      </c>
      <c r="B250" s="29" t="s">
        <v>2463</v>
      </c>
      <c r="C250" t="b">
        <f t="shared" si="3"/>
        <v>1</v>
      </c>
    </row>
    <row r="251" spans="1:3" hidden="1">
      <c r="A251" t="s">
        <v>5271</v>
      </c>
      <c r="B251" s="29" t="s">
        <v>212</v>
      </c>
      <c r="C251" t="b">
        <f t="shared" si="3"/>
        <v>1</v>
      </c>
    </row>
    <row r="252" spans="1:3" hidden="1">
      <c r="A252" t="s">
        <v>1825</v>
      </c>
      <c r="B252" s="29" t="s">
        <v>213</v>
      </c>
      <c r="C252" t="b">
        <f t="shared" si="3"/>
        <v>1</v>
      </c>
    </row>
    <row r="253" spans="1:3" hidden="1">
      <c r="A253" t="s">
        <v>1826</v>
      </c>
      <c r="B253" s="29" t="s">
        <v>222</v>
      </c>
      <c r="C253" t="b">
        <f t="shared" si="3"/>
        <v>1</v>
      </c>
    </row>
    <row r="254" spans="1:3" hidden="1">
      <c r="A254" t="s">
        <v>1828</v>
      </c>
      <c r="B254" s="29" t="s">
        <v>223</v>
      </c>
      <c r="C254" t="b">
        <f t="shared" si="3"/>
        <v>1</v>
      </c>
    </row>
    <row r="255" spans="1:3" hidden="1">
      <c r="A255" t="s">
        <v>1830</v>
      </c>
      <c r="B255" s="29" t="s">
        <v>226</v>
      </c>
      <c r="C255" t="b">
        <f t="shared" si="3"/>
        <v>1</v>
      </c>
    </row>
    <row r="256" spans="1:3" hidden="1">
      <c r="A256" t="s">
        <v>1832</v>
      </c>
      <c r="B256" s="29" t="s">
        <v>231</v>
      </c>
      <c r="C256" t="b">
        <f t="shared" si="3"/>
        <v>1</v>
      </c>
    </row>
    <row r="257" spans="1:3" hidden="1">
      <c r="A257" t="s">
        <v>1837</v>
      </c>
      <c r="B257" s="29" t="s">
        <v>230</v>
      </c>
      <c r="C257" t="b">
        <f t="shared" si="3"/>
        <v>1</v>
      </c>
    </row>
    <row r="258" spans="1:3" hidden="1">
      <c r="A258" t="s">
        <v>1840</v>
      </c>
      <c r="B258" s="29" t="s">
        <v>1006</v>
      </c>
      <c r="C258" t="b">
        <f t="shared" si="3"/>
        <v>1</v>
      </c>
    </row>
    <row r="259" spans="1:3" hidden="1">
      <c r="A259" t="s">
        <v>2470</v>
      </c>
      <c r="B259" s="29" t="s">
        <v>1008</v>
      </c>
      <c r="C259" t="b">
        <f t="shared" ref="C259:C322" si="4">NOT( ISNA( VLOOKUP(A259,B:B,1,FALSE)))</f>
        <v>1</v>
      </c>
    </row>
    <row r="260" spans="1:3" hidden="1">
      <c r="A260" t="s">
        <v>1844</v>
      </c>
      <c r="B260" s="29" t="s">
        <v>1009</v>
      </c>
      <c r="C260" t="b">
        <f t="shared" si="4"/>
        <v>1</v>
      </c>
    </row>
    <row r="261" spans="1:3" hidden="1">
      <c r="A261" t="s">
        <v>1845</v>
      </c>
      <c r="B261" s="29" t="s">
        <v>235</v>
      </c>
      <c r="C261" t="b">
        <f t="shared" si="4"/>
        <v>1</v>
      </c>
    </row>
    <row r="262" spans="1:3" hidden="1">
      <c r="A262" t="s">
        <v>242</v>
      </c>
      <c r="B262" s="29" t="s">
        <v>1794</v>
      </c>
      <c r="C262" t="b">
        <f t="shared" si="4"/>
        <v>1</v>
      </c>
    </row>
    <row r="263" spans="1:3" hidden="1">
      <c r="A263" t="s">
        <v>244</v>
      </c>
      <c r="B263" s="29" t="s">
        <v>2465</v>
      </c>
      <c r="C263" t="b">
        <f t="shared" si="4"/>
        <v>1</v>
      </c>
    </row>
    <row r="264" spans="1:3" hidden="1">
      <c r="A264" t="s">
        <v>245</v>
      </c>
      <c r="B264" s="29" t="s">
        <v>1795</v>
      </c>
      <c r="C264" t="b">
        <f t="shared" si="4"/>
        <v>1</v>
      </c>
    </row>
    <row r="265" spans="1:3" hidden="1">
      <c r="A265" t="s">
        <v>249</v>
      </c>
      <c r="B265" s="29" t="s">
        <v>1796</v>
      </c>
      <c r="C265" t="b">
        <f t="shared" si="4"/>
        <v>1</v>
      </c>
    </row>
    <row r="266" spans="1:3" hidden="1">
      <c r="A266" t="s">
        <v>1407</v>
      </c>
      <c r="B266" s="29" t="s">
        <v>1797</v>
      </c>
      <c r="C266" t="b">
        <f t="shared" si="4"/>
        <v>1</v>
      </c>
    </row>
    <row r="267" spans="1:3" hidden="1">
      <c r="A267" t="s">
        <v>1408</v>
      </c>
      <c r="B267" s="29" t="s">
        <v>1798</v>
      </c>
      <c r="C267" t="b">
        <f t="shared" si="4"/>
        <v>1</v>
      </c>
    </row>
    <row r="268" spans="1:3" hidden="1">
      <c r="A268" t="s">
        <v>1277</v>
      </c>
      <c r="B268" s="29" t="s">
        <v>1799</v>
      </c>
      <c r="C268" t="b">
        <f t="shared" si="4"/>
        <v>1</v>
      </c>
    </row>
    <row r="269" spans="1:3" hidden="1">
      <c r="A269" t="s">
        <v>252</v>
      </c>
      <c r="B269" s="29" t="s">
        <v>2466</v>
      </c>
      <c r="C269" t="b">
        <f t="shared" si="4"/>
        <v>1</v>
      </c>
    </row>
    <row r="270" spans="1:3" hidden="1">
      <c r="A270" t="s">
        <v>253</v>
      </c>
      <c r="B270" s="29" t="s">
        <v>2297</v>
      </c>
      <c r="C270" t="b">
        <f t="shared" si="4"/>
        <v>1</v>
      </c>
    </row>
    <row r="271" spans="1:3" hidden="1">
      <c r="A271" t="s">
        <v>1142</v>
      </c>
      <c r="B271" s="29" t="s">
        <v>1800</v>
      </c>
      <c r="C271" t="b">
        <f t="shared" si="4"/>
        <v>1</v>
      </c>
    </row>
    <row r="272" spans="1:3" hidden="1">
      <c r="A272" t="s">
        <v>254</v>
      </c>
      <c r="B272" s="29" t="s">
        <v>1803</v>
      </c>
      <c r="C272" t="b">
        <f t="shared" si="4"/>
        <v>1</v>
      </c>
    </row>
    <row r="273" spans="1:3" hidden="1">
      <c r="A273" t="s">
        <v>2472</v>
      </c>
      <c r="B273" s="29" t="s">
        <v>5270</v>
      </c>
      <c r="C273" t="b">
        <f t="shared" si="4"/>
        <v>1</v>
      </c>
    </row>
    <row r="274" spans="1:3">
      <c r="A274" t="s">
        <v>259</v>
      </c>
      <c r="B274" s="29" t="s">
        <v>1804</v>
      </c>
      <c r="C274" t="b">
        <f t="shared" si="4"/>
        <v>0</v>
      </c>
    </row>
    <row r="275" spans="1:3" hidden="1">
      <c r="A275" t="s">
        <v>1145</v>
      </c>
      <c r="B275" s="29" t="s">
        <v>1805</v>
      </c>
      <c r="C275" t="b">
        <f t="shared" si="4"/>
        <v>1</v>
      </c>
    </row>
    <row r="276" spans="1:3" hidden="1">
      <c r="A276" t="s">
        <v>1146</v>
      </c>
      <c r="B276" s="29" t="s">
        <v>1806</v>
      </c>
      <c r="C276" t="b">
        <f t="shared" si="4"/>
        <v>1</v>
      </c>
    </row>
    <row r="277" spans="1:3" hidden="1">
      <c r="A277" t="s">
        <v>1847</v>
      </c>
      <c r="B277" s="29" t="s">
        <v>1808</v>
      </c>
      <c r="C277" t="b">
        <f t="shared" si="4"/>
        <v>1</v>
      </c>
    </row>
    <row r="278" spans="1:3" hidden="1">
      <c r="A278" t="s">
        <v>267</v>
      </c>
      <c r="B278" s="29" t="s">
        <v>1807</v>
      </c>
      <c r="C278" t="b">
        <f t="shared" si="4"/>
        <v>1</v>
      </c>
    </row>
    <row r="279" spans="1:3" hidden="1">
      <c r="A279" t="s">
        <v>272</v>
      </c>
      <c r="B279" s="29" t="s">
        <v>1809</v>
      </c>
      <c r="C279" t="b">
        <f t="shared" si="4"/>
        <v>1</v>
      </c>
    </row>
    <row r="280" spans="1:3" hidden="1">
      <c r="A280" t="s">
        <v>273</v>
      </c>
      <c r="B280" s="29" t="s">
        <v>1810</v>
      </c>
      <c r="C280" t="b">
        <f t="shared" si="4"/>
        <v>1</v>
      </c>
    </row>
    <row r="281" spans="1:3" hidden="1">
      <c r="A281" t="s">
        <v>275</v>
      </c>
      <c r="B281" s="29" t="s">
        <v>1811</v>
      </c>
      <c r="C281" t="b">
        <f t="shared" si="4"/>
        <v>1</v>
      </c>
    </row>
    <row r="282" spans="1:3" hidden="1">
      <c r="A282" t="s">
        <v>276</v>
      </c>
      <c r="B282" s="29" t="s">
        <v>1813</v>
      </c>
      <c r="C282" t="b">
        <f t="shared" si="4"/>
        <v>1</v>
      </c>
    </row>
    <row r="283" spans="1:3" hidden="1">
      <c r="A283" t="s">
        <v>1376</v>
      </c>
      <c r="B283" s="29" t="s">
        <v>1812</v>
      </c>
      <c r="C283" t="b">
        <f t="shared" si="4"/>
        <v>1</v>
      </c>
    </row>
    <row r="284" spans="1:3" hidden="1">
      <c r="A284" t="s">
        <v>1378</v>
      </c>
      <c r="B284" s="29" t="s">
        <v>2467</v>
      </c>
      <c r="C284" t="b">
        <f t="shared" si="4"/>
        <v>1</v>
      </c>
    </row>
    <row r="285" spans="1:3" hidden="1">
      <c r="A285" t="s">
        <v>281</v>
      </c>
      <c r="B285" s="29" t="s">
        <v>2468</v>
      </c>
      <c r="C285" t="b">
        <f t="shared" si="4"/>
        <v>1</v>
      </c>
    </row>
    <row r="286" spans="1:3" hidden="1">
      <c r="A286" t="s">
        <v>1279</v>
      </c>
      <c r="B286" s="29" t="s">
        <v>2469</v>
      </c>
      <c r="C286" t="b">
        <f t="shared" si="4"/>
        <v>1</v>
      </c>
    </row>
    <row r="287" spans="1:3" hidden="1">
      <c r="A287" t="s">
        <v>288</v>
      </c>
      <c r="B287" s="29" t="s">
        <v>1815</v>
      </c>
      <c r="C287" t="b">
        <f t="shared" si="4"/>
        <v>1</v>
      </c>
    </row>
    <row r="288" spans="1:3" hidden="1">
      <c r="A288" t="s">
        <v>293</v>
      </c>
      <c r="B288" s="29" t="s">
        <v>1816</v>
      </c>
      <c r="C288" t="b">
        <f t="shared" si="4"/>
        <v>1</v>
      </c>
    </row>
    <row r="289" spans="1:3" hidden="1">
      <c r="A289" t="s">
        <v>294</v>
      </c>
      <c r="B289" s="29" t="s">
        <v>1821</v>
      </c>
      <c r="C289" t="b">
        <f t="shared" si="4"/>
        <v>1</v>
      </c>
    </row>
    <row r="290" spans="1:3" hidden="1">
      <c r="A290" t="s">
        <v>1541</v>
      </c>
      <c r="B290" s="29" t="s">
        <v>1822</v>
      </c>
      <c r="C290" t="b">
        <f t="shared" si="4"/>
        <v>1</v>
      </c>
    </row>
    <row r="291" spans="1:3" hidden="1">
      <c r="A291" t="s">
        <v>295</v>
      </c>
      <c r="B291" s="29" t="s">
        <v>2299</v>
      </c>
      <c r="C291" t="b">
        <f t="shared" si="4"/>
        <v>1</v>
      </c>
    </row>
    <row r="292" spans="1:3" hidden="1">
      <c r="A292" t="s">
        <v>297</v>
      </c>
      <c r="B292" s="29" t="s">
        <v>4987</v>
      </c>
      <c r="C292" t="b">
        <f t="shared" si="4"/>
        <v>1</v>
      </c>
    </row>
    <row r="293" spans="1:3" hidden="1">
      <c r="A293" t="s">
        <v>298</v>
      </c>
      <c r="B293" s="29" t="s">
        <v>5271</v>
      </c>
      <c r="C293" t="b">
        <f t="shared" si="4"/>
        <v>1</v>
      </c>
    </row>
    <row r="294" spans="1:3" hidden="1">
      <c r="A294" t="s">
        <v>300</v>
      </c>
      <c r="B294" s="29" t="s">
        <v>1825</v>
      </c>
      <c r="C294" t="b">
        <f t="shared" si="4"/>
        <v>1</v>
      </c>
    </row>
    <row r="295" spans="1:3" hidden="1">
      <c r="A295" t="s">
        <v>302</v>
      </c>
      <c r="B295" s="29" t="s">
        <v>1826</v>
      </c>
      <c r="C295" t="b">
        <f t="shared" si="4"/>
        <v>1</v>
      </c>
    </row>
    <row r="296" spans="1:3" hidden="1">
      <c r="A296" t="s">
        <v>1147</v>
      </c>
      <c r="B296" s="29" t="s">
        <v>1828</v>
      </c>
      <c r="C296" t="b">
        <f t="shared" si="4"/>
        <v>1</v>
      </c>
    </row>
    <row r="297" spans="1:3" hidden="1">
      <c r="A297" t="s">
        <v>1542</v>
      </c>
      <c r="B297" s="29" t="s">
        <v>1830</v>
      </c>
      <c r="C297" t="b">
        <f t="shared" si="4"/>
        <v>1</v>
      </c>
    </row>
    <row r="298" spans="1:3" hidden="1">
      <c r="A298" t="s">
        <v>1543</v>
      </c>
      <c r="B298" s="29" t="s">
        <v>1832</v>
      </c>
      <c r="C298" t="b">
        <f t="shared" si="4"/>
        <v>1</v>
      </c>
    </row>
    <row r="299" spans="1:3" hidden="1">
      <c r="A299" t="s">
        <v>311</v>
      </c>
      <c r="B299" s="29" t="s">
        <v>1837</v>
      </c>
      <c r="C299" t="b">
        <f t="shared" si="4"/>
        <v>1</v>
      </c>
    </row>
    <row r="300" spans="1:3" hidden="1">
      <c r="A300" t="s">
        <v>312</v>
      </c>
      <c r="B300" s="29" t="s">
        <v>1841</v>
      </c>
      <c r="C300" t="b">
        <f t="shared" si="4"/>
        <v>1</v>
      </c>
    </row>
    <row r="301" spans="1:3" hidden="1">
      <c r="A301" t="s">
        <v>313</v>
      </c>
      <c r="B301" s="29" t="s">
        <v>1840</v>
      </c>
      <c r="C301" t="b">
        <f t="shared" si="4"/>
        <v>1</v>
      </c>
    </row>
    <row r="302" spans="1:3" hidden="1">
      <c r="A302" t="s">
        <v>318</v>
      </c>
      <c r="B302" s="29" t="s">
        <v>2470</v>
      </c>
      <c r="C302" t="b">
        <f t="shared" si="4"/>
        <v>1</v>
      </c>
    </row>
    <row r="303" spans="1:3" hidden="1">
      <c r="A303" t="s">
        <v>321</v>
      </c>
      <c r="B303" s="29" t="s">
        <v>1844</v>
      </c>
      <c r="C303" t="b">
        <f t="shared" si="4"/>
        <v>1</v>
      </c>
    </row>
    <row r="304" spans="1:3" hidden="1">
      <c r="A304" t="s">
        <v>322</v>
      </c>
      <c r="B304" s="29" t="s">
        <v>1845</v>
      </c>
      <c r="C304" t="b">
        <f t="shared" si="4"/>
        <v>1</v>
      </c>
    </row>
    <row r="305" spans="1:3" hidden="1">
      <c r="A305" t="s">
        <v>327</v>
      </c>
      <c r="B305" s="29" t="s">
        <v>2300</v>
      </c>
      <c r="C305" t="b">
        <f t="shared" si="4"/>
        <v>1</v>
      </c>
    </row>
    <row r="306" spans="1:3" hidden="1">
      <c r="A306" t="s">
        <v>328</v>
      </c>
      <c r="B306" s="29" t="s">
        <v>1846</v>
      </c>
      <c r="C306" t="b">
        <f t="shared" si="4"/>
        <v>1</v>
      </c>
    </row>
    <row r="307" spans="1:3" hidden="1">
      <c r="A307" t="s">
        <v>329</v>
      </c>
      <c r="B307" s="29" t="s">
        <v>240</v>
      </c>
      <c r="C307" t="b">
        <f t="shared" si="4"/>
        <v>1</v>
      </c>
    </row>
    <row r="308" spans="1:3" hidden="1">
      <c r="A308" t="s">
        <v>330</v>
      </c>
      <c r="B308" s="29" t="s">
        <v>241</v>
      </c>
      <c r="C308" t="b">
        <f t="shared" si="4"/>
        <v>1</v>
      </c>
    </row>
    <row r="309" spans="1:3" hidden="1">
      <c r="A309" t="s">
        <v>334</v>
      </c>
      <c r="B309" s="29" t="s">
        <v>242</v>
      </c>
      <c r="C309" t="b">
        <f t="shared" si="4"/>
        <v>1</v>
      </c>
    </row>
    <row r="310" spans="1:3" hidden="1">
      <c r="A310" t="s">
        <v>336</v>
      </c>
      <c r="B310" s="29" t="s">
        <v>243</v>
      </c>
      <c r="C310" t="b">
        <f t="shared" si="4"/>
        <v>1</v>
      </c>
    </row>
    <row r="311" spans="1:3" hidden="1">
      <c r="A311" t="s">
        <v>337</v>
      </c>
      <c r="B311" s="29" t="s">
        <v>246</v>
      </c>
      <c r="C311" t="b">
        <f t="shared" si="4"/>
        <v>1</v>
      </c>
    </row>
    <row r="312" spans="1:3" hidden="1">
      <c r="A312" t="s">
        <v>340</v>
      </c>
      <c r="B312" s="29" t="s">
        <v>244</v>
      </c>
      <c r="C312" t="b">
        <f t="shared" si="4"/>
        <v>1</v>
      </c>
    </row>
    <row r="313" spans="1:3" hidden="1">
      <c r="A313" t="s">
        <v>341</v>
      </c>
      <c r="B313" s="29" t="s">
        <v>245</v>
      </c>
      <c r="C313" t="b">
        <f t="shared" si="4"/>
        <v>1</v>
      </c>
    </row>
    <row r="314" spans="1:3" hidden="1">
      <c r="A314" t="s">
        <v>1548</v>
      </c>
      <c r="B314" s="29" t="s">
        <v>249</v>
      </c>
      <c r="C314" t="b">
        <f t="shared" si="4"/>
        <v>1</v>
      </c>
    </row>
    <row r="315" spans="1:3" hidden="1">
      <c r="A315" t="s">
        <v>1550</v>
      </c>
      <c r="B315" s="29" t="s">
        <v>250</v>
      </c>
      <c r="C315" t="b">
        <f t="shared" si="4"/>
        <v>1</v>
      </c>
    </row>
    <row r="316" spans="1:3" hidden="1">
      <c r="A316" t="s">
        <v>1865</v>
      </c>
      <c r="B316" s="29" t="s">
        <v>251</v>
      </c>
      <c r="C316" t="b">
        <f t="shared" si="4"/>
        <v>1</v>
      </c>
    </row>
    <row r="317" spans="1:3" hidden="1">
      <c r="A317" t="s">
        <v>1551</v>
      </c>
      <c r="B317" s="29" t="s">
        <v>1407</v>
      </c>
      <c r="C317" t="b">
        <f t="shared" si="4"/>
        <v>1</v>
      </c>
    </row>
    <row r="318" spans="1:3" hidden="1">
      <c r="A318" t="s">
        <v>1552</v>
      </c>
      <c r="B318" s="29" t="s">
        <v>1408</v>
      </c>
      <c r="C318" t="b">
        <f t="shared" si="4"/>
        <v>1</v>
      </c>
    </row>
    <row r="319" spans="1:3" hidden="1">
      <c r="A319" t="s">
        <v>1553</v>
      </c>
      <c r="B319" s="29" t="s">
        <v>1277</v>
      </c>
      <c r="C319" t="b">
        <f t="shared" si="4"/>
        <v>1</v>
      </c>
    </row>
    <row r="320" spans="1:3" hidden="1">
      <c r="A320" t="s">
        <v>2476</v>
      </c>
      <c r="B320" s="29" t="s">
        <v>252</v>
      </c>
      <c r="C320" t="b">
        <f t="shared" si="4"/>
        <v>1</v>
      </c>
    </row>
    <row r="321" spans="1:3" hidden="1">
      <c r="A321" t="s">
        <v>2477</v>
      </c>
      <c r="B321" s="29" t="s">
        <v>1140</v>
      </c>
      <c r="C321" t="b">
        <f t="shared" si="4"/>
        <v>1</v>
      </c>
    </row>
    <row r="322" spans="1:3" hidden="1">
      <c r="A322" t="s">
        <v>5272</v>
      </c>
      <c r="B322" s="29" t="s">
        <v>253</v>
      </c>
      <c r="C322" t="b">
        <f t="shared" si="4"/>
        <v>1</v>
      </c>
    </row>
    <row r="323" spans="1:3" hidden="1">
      <c r="A323" t="s">
        <v>1559</v>
      </c>
      <c r="B323" s="29" t="s">
        <v>1142</v>
      </c>
      <c r="C323" t="b">
        <f t="shared" ref="C323:C386" si="5">NOT( ISNA( VLOOKUP(A323,B:B,1,FALSE)))</f>
        <v>1</v>
      </c>
    </row>
    <row r="324" spans="1:3" hidden="1">
      <c r="A324" t="s">
        <v>1560</v>
      </c>
      <c r="B324" s="29" t="s">
        <v>254</v>
      </c>
      <c r="C324" t="b">
        <f t="shared" si="5"/>
        <v>1</v>
      </c>
    </row>
    <row r="325" spans="1:3" hidden="1">
      <c r="A325" t="s">
        <v>1563</v>
      </c>
      <c r="B325" s="29" t="s">
        <v>2472</v>
      </c>
      <c r="C325" t="b">
        <f t="shared" si="5"/>
        <v>1</v>
      </c>
    </row>
    <row r="326" spans="1:3" hidden="1">
      <c r="A326" t="s">
        <v>1566</v>
      </c>
      <c r="B326" s="29" t="s">
        <v>1278</v>
      </c>
      <c r="C326" t="b">
        <f t="shared" si="5"/>
        <v>1</v>
      </c>
    </row>
    <row r="327" spans="1:3" hidden="1">
      <c r="A327" t="s">
        <v>1567</v>
      </c>
      <c r="B327" s="29" t="s">
        <v>258</v>
      </c>
      <c r="C327" t="b">
        <f t="shared" si="5"/>
        <v>1</v>
      </c>
    </row>
    <row r="328" spans="1:3" hidden="1">
      <c r="A328" t="s">
        <v>1569</v>
      </c>
      <c r="B328" s="29" t="s">
        <v>1145</v>
      </c>
      <c r="C328" t="b">
        <f t="shared" si="5"/>
        <v>1</v>
      </c>
    </row>
    <row r="329" spans="1:3" hidden="1">
      <c r="A329" t="s">
        <v>2485</v>
      </c>
      <c r="B329" s="29" t="s">
        <v>1146</v>
      </c>
      <c r="C329" t="b">
        <f t="shared" si="5"/>
        <v>1</v>
      </c>
    </row>
    <row r="330" spans="1:3" hidden="1">
      <c r="A330" t="s">
        <v>2490</v>
      </c>
      <c r="B330" s="29" t="s">
        <v>1847</v>
      </c>
      <c r="C330" t="b">
        <f t="shared" si="5"/>
        <v>1</v>
      </c>
    </row>
    <row r="331" spans="1:3" hidden="1">
      <c r="A331" t="s">
        <v>2491</v>
      </c>
      <c r="B331" s="29" t="s">
        <v>267</v>
      </c>
      <c r="C331" t="b">
        <f t="shared" si="5"/>
        <v>1</v>
      </c>
    </row>
    <row r="332" spans="1:3" hidden="1">
      <c r="A332" t="s">
        <v>5273</v>
      </c>
      <c r="B332" s="29" t="s">
        <v>272</v>
      </c>
      <c r="C332" t="b">
        <f t="shared" si="5"/>
        <v>1</v>
      </c>
    </row>
    <row r="333" spans="1:3" hidden="1">
      <c r="A333" t="s">
        <v>1151</v>
      </c>
      <c r="B333" s="29" t="s">
        <v>273</v>
      </c>
      <c r="C333" t="b">
        <f t="shared" si="5"/>
        <v>1</v>
      </c>
    </row>
    <row r="334" spans="1:3" hidden="1">
      <c r="A334" t="s">
        <v>5274</v>
      </c>
      <c r="B334" s="29" t="s">
        <v>275</v>
      </c>
      <c r="C334" t="b">
        <f t="shared" si="5"/>
        <v>1</v>
      </c>
    </row>
    <row r="335" spans="1:3" hidden="1">
      <c r="A335" t="s">
        <v>4993</v>
      </c>
      <c r="B335" s="29" t="s">
        <v>276</v>
      </c>
      <c r="C335" t="b">
        <f t="shared" si="5"/>
        <v>1</v>
      </c>
    </row>
    <row r="336" spans="1:3" hidden="1">
      <c r="A336" t="s">
        <v>4995</v>
      </c>
      <c r="B336" s="29" t="s">
        <v>1376</v>
      </c>
      <c r="C336" t="b">
        <f t="shared" si="5"/>
        <v>1</v>
      </c>
    </row>
    <row r="337" spans="1:3" hidden="1">
      <c r="A337" t="s">
        <v>4997</v>
      </c>
      <c r="B337" s="29" t="s">
        <v>1378</v>
      </c>
      <c r="C337" t="b">
        <f t="shared" si="5"/>
        <v>1</v>
      </c>
    </row>
    <row r="338" spans="1:3" hidden="1">
      <c r="A338" t="s">
        <v>4998</v>
      </c>
      <c r="B338" s="29" t="s">
        <v>281</v>
      </c>
      <c r="C338" t="b">
        <f t="shared" si="5"/>
        <v>1</v>
      </c>
    </row>
    <row r="339" spans="1:3" hidden="1">
      <c r="A339" t="s">
        <v>4999</v>
      </c>
      <c r="B339" s="29" t="s">
        <v>1279</v>
      </c>
      <c r="C339" t="b">
        <f t="shared" si="5"/>
        <v>1</v>
      </c>
    </row>
    <row r="340" spans="1:3" hidden="1">
      <c r="A340" t="s">
        <v>5005</v>
      </c>
      <c r="B340" s="29" t="s">
        <v>288</v>
      </c>
      <c r="C340" t="b">
        <f t="shared" si="5"/>
        <v>1</v>
      </c>
    </row>
    <row r="341" spans="1:3" hidden="1">
      <c r="A341" t="s">
        <v>5006</v>
      </c>
      <c r="B341" s="29" t="s">
        <v>293</v>
      </c>
      <c r="C341" t="b">
        <f t="shared" si="5"/>
        <v>1</v>
      </c>
    </row>
    <row r="342" spans="1:3" hidden="1">
      <c r="A342" t="s">
        <v>5010</v>
      </c>
      <c r="B342" s="29" t="s">
        <v>294</v>
      </c>
      <c r="C342" t="b">
        <f t="shared" si="5"/>
        <v>1</v>
      </c>
    </row>
    <row r="343" spans="1:3" hidden="1">
      <c r="A343" t="s">
        <v>5275</v>
      </c>
      <c r="B343" s="29" t="s">
        <v>1541</v>
      </c>
      <c r="C343" t="b">
        <f t="shared" si="5"/>
        <v>1</v>
      </c>
    </row>
    <row r="344" spans="1:3" hidden="1">
      <c r="A344" t="s">
        <v>5013</v>
      </c>
      <c r="B344" s="29" t="s">
        <v>295</v>
      </c>
      <c r="C344" t="b">
        <f t="shared" si="5"/>
        <v>1</v>
      </c>
    </row>
    <row r="345" spans="1:3" hidden="1">
      <c r="A345" t="s">
        <v>5014</v>
      </c>
      <c r="B345" s="29" t="s">
        <v>297</v>
      </c>
      <c r="C345" t="b">
        <f t="shared" si="5"/>
        <v>1</v>
      </c>
    </row>
    <row r="346" spans="1:3" hidden="1">
      <c r="A346" t="s">
        <v>5016</v>
      </c>
      <c r="B346" s="29" t="s">
        <v>298</v>
      </c>
      <c r="C346" t="b">
        <f t="shared" si="5"/>
        <v>1</v>
      </c>
    </row>
    <row r="347" spans="1:3" hidden="1">
      <c r="A347" t="s">
        <v>5017</v>
      </c>
      <c r="B347" s="29" t="s">
        <v>300</v>
      </c>
      <c r="C347" t="b">
        <f t="shared" si="5"/>
        <v>1</v>
      </c>
    </row>
    <row r="348" spans="1:3" hidden="1">
      <c r="A348" t="s">
        <v>1570</v>
      </c>
      <c r="B348" s="29" t="s">
        <v>302</v>
      </c>
      <c r="C348" t="b">
        <f t="shared" si="5"/>
        <v>1</v>
      </c>
    </row>
    <row r="349" spans="1:3" hidden="1">
      <c r="A349" t="s">
        <v>346</v>
      </c>
      <c r="B349" s="29" t="s">
        <v>1147</v>
      </c>
      <c r="C349" t="b">
        <f t="shared" si="5"/>
        <v>1</v>
      </c>
    </row>
    <row r="350" spans="1:3" hidden="1">
      <c r="A350" t="s">
        <v>1016</v>
      </c>
      <c r="B350" s="29" t="s">
        <v>1542</v>
      </c>
      <c r="C350" t="b">
        <f t="shared" si="5"/>
        <v>1</v>
      </c>
    </row>
    <row r="351" spans="1:3" hidden="1">
      <c r="A351" t="s">
        <v>353</v>
      </c>
      <c r="B351" s="29" t="s">
        <v>1543</v>
      </c>
      <c r="C351" t="b">
        <f t="shared" si="5"/>
        <v>1</v>
      </c>
    </row>
    <row r="352" spans="1:3" hidden="1">
      <c r="A352" t="s">
        <v>5276</v>
      </c>
      <c r="B352" s="29" t="s">
        <v>311</v>
      </c>
      <c r="C352" t="b">
        <f t="shared" si="5"/>
        <v>1</v>
      </c>
    </row>
    <row r="353" spans="1:3" hidden="1">
      <c r="A353" t="s">
        <v>355</v>
      </c>
      <c r="B353" s="29" t="s">
        <v>312</v>
      </c>
      <c r="C353" t="b">
        <f t="shared" si="5"/>
        <v>1</v>
      </c>
    </row>
    <row r="354" spans="1:3" hidden="1">
      <c r="A354" t="s">
        <v>356</v>
      </c>
      <c r="B354" s="29" t="s">
        <v>313</v>
      </c>
      <c r="C354" t="b">
        <f t="shared" si="5"/>
        <v>1</v>
      </c>
    </row>
    <row r="355" spans="1:3" hidden="1">
      <c r="A355" t="s">
        <v>358</v>
      </c>
      <c r="B355" s="29" t="s">
        <v>318</v>
      </c>
      <c r="C355" t="b">
        <f t="shared" si="5"/>
        <v>1</v>
      </c>
    </row>
    <row r="356" spans="1:3" hidden="1">
      <c r="A356" t="s">
        <v>360</v>
      </c>
      <c r="B356" s="29" t="s">
        <v>321</v>
      </c>
      <c r="C356" t="b">
        <f t="shared" si="5"/>
        <v>1</v>
      </c>
    </row>
    <row r="357" spans="1:3" hidden="1">
      <c r="A357" t="s">
        <v>361</v>
      </c>
      <c r="B357" s="29" t="s">
        <v>322</v>
      </c>
      <c r="C357" t="b">
        <f t="shared" si="5"/>
        <v>1</v>
      </c>
    </row>
    <row r="358" spans="1:3" hidden="1">
      <c r="A358" t="s">
        <v>362</v>
      </c>
      <c r="B358" s="29" t="s">
        <v>327</v>
      </c>
      <c r="C358" t="b">
        <f t="shared" si="5"/>
        <v>1</v>
      </c>
    </row>
    <row r="359" spans="1:3" hidden="1">
      <c r="A359" t="s">
        <v>364</v>
      </c>
      <c r="B359" s="29" t="s">
        <v>328</v>
      </c>
      <c r="C359" t="b">
        <f t="shared" si="5"/>
        <v>1</v>
      </c>
    </row>
    <row r="360" spans="1:3" hidden="1">
      <c r="A360" t="s">
        <v>367</v>
      </c>
      <c r="B360" s="29" t="s">
        <v>329</v>
      </c>
      <c r="C360" t="b">
        <f t="shared" si="5"/>
        <v>1</v>
      </c>
    </row>
    <row r="361" spans="1:3" hidden="1">
      <c r="A361" t="s">
        <v>377</v>
      </c>
      <c r="B361" s="29" t="s">
        <v>330</v>
      </c>
      <c r="C361" t="b">
        <f t="shared" si="5"/>
        <v>1</v>
      </c>
    </row>
    <row r="362" spans="1:3" hidden="1">
      <c r="A362" t="s">
        <v>379</v>
      </c>
      <c r="B362" s="29" t="s">
        <v>332</v>
      </c>
      <c r="C362" t="b">
        <f t="shared" si="5"/>
        <v>1</v>
      </c>
    </row>
    <row r="363" spans="1:3" hidden="1">
      <c r="A363" t="s">
        <v>382</v>
      </c>
      <c r="B363" s="29" t="s">
        <v>334</v>
      </c>
      <c r="C363" t="b">
        <f t="shared" si="5"/>
        <v>1</v>
      </c>
    </row>
    <row r="364" spans="1:3" hidden="1">
      <c r="A364" t="s">
        <v>383</v>
      </c>
      <c r="B364" s="29" t="s">
        <v>336</v>
      </c>
      <c r="C364" t="b">
        <f t="shared" si="5"/>
        <v>1</v>
      </c>
    </row>
    <row r="365" spans="1:3" hidden="1">
      <c r="A365" t="s">
        <v>385</v>
      </c>
      <c r="B365" s="29" t="s">
        <v>337</v>
      </c>
      <c r="C365" t="b">
        <f t="shared" si="5"/>
        <v>1</v>
      </c>
    </row>
    <row r="366" spans="1:3" hidden="1">
      <c r="A366" t="s">
        <v>391</v>
      </c>
      <c r="B366" s="29" t="s">
        <v>340</v>
      </c>
      <c r="C366" t="b">
        <f t="shared" si="5"/>
        <v>1</v>
      </c>
    </row>
    <row r="367" spans="1:3" hidden="1">
      <c r="A367" t="s">
        <v>393</v>
      </c>
      <c r="B367" s="29" t="s">
        <v>341</v>
      </c>
      <c r="C367" t="b">
        <f t="shared" si="5"/>
        <v>1</v>
      </c>
    </row>
    <row r="368" spans="1:3" hidden="1">
      <c r="A368" t="s">
        <v>394</v>
      </c>
      <c r="B368" s="29" t="s">
        <v>1548</v>
      </c>
      <c r="C368" t="b">
        <f t="shared" si="5"/>
        <v>1</v>
      </c>
    </row>
    <row r="369" spans="1:3" hidden="1">
      <c r="A369" t="s">
        <v>396</v>
      </c>
      <c r="B369" s="29" t="s">
        <v>1549</v>
      </c>
      <c r="C369" t="b">
        <f t="shared" si="5"/>
        <v>1</v>
      </c>
    </row>
    <row r="370" spans="1:3" hidden="1">
      <c r="A370" t="s">
        <v>398</v>
      </c>
      <c r="B370" s="29" t="s">
        <v>1550</v>
      </c>
      <c r="C370" t="b">
        <f t="shared" si="5"/>
        <v>1</v>
      </c>
    </row>
    <row r="371" spans="1:3" hidden="1">
      <c r="A371" t="s">
        <v>405</v>
      </c>
      <c r="B371" s="29" t="s">
        <v>1865</v>
      </c>
      <c r="C371" t="b">
        <f t="shared" si="5"/>
        <v>1</v>
      </c>
    </row>
    <row r="372" spans="1:3" hidden="1">
      <c r="A372" t="s">
        <v>409</v>
      </c>
      <c r="B372" s="29" t="s">
        <v>1551</v>
      </c>
      <c r="C372" t="b">
        <f t="shared" si="5"/>
        <v>1</v>
      </c>
    </row>
    <row r="373" spans="1:3" hidden="1">
      <c r="A373" t="s">
        <v>412</v>
      </c>
      <c r="B373" s="29" t="s">
        <v>1552</v>
      </c>
      <c r="C373" t="b">
        <f t="shared" si="5"/>
        <v>1</v>
      </c>
    </row>
    <row r="374" spans="1:3" hidden="1">
      <c r="A374" t="s">
        <v>5278</v>
      </c>
      <c r="B374" s="29" t="s">
        <v>1553</v>
      </c>
      <c r="C374" t="b">
        <f t="shared" si="5"/>
        <v>1</v>
      </c>
    </row>
    <row r="375" spans="1:3" hidden="1">
      <c r="A375" t="s">
        <v>1156</v>
      </c>
      <c r="B375" s="29" t="s">
        <v>2476</v>
      </c>
      <c r="C375" t="b">
        <f t="shared" si="5"/>
        <v>1</v>
      </c>
    </row>
    <row r="376" spans="1:3" hidden="1">
      <c r="A376" t="s">
        <v>1028</v>
      </c>
      <c r="B376" s="29" t="s">
        <v>1867</v>
      </c>
      <c r="C376" t="b">
        <f t="shared" si="5"/>
        <v>1</v>
      </c>
    </row>
    <row r="377" spans="1:3" hidden="1">
      <c r="A377" t="s">
        <v>1027</v>
      </c>
      <c r="B377" s="29" t="s">
        <v>1554</v>
      </c>
      <c r="C377" t="b">
        <f t="shared" si="5"/>
        <v>1</v>
      </c>
    </row>
    <row r="378" spans="1:3" hidden="1">
      <c r="A378" t="s">
        <v>1031</v>
      </c>
      <c r="B378" s="29" t="s">
        <v>1555</v>
      </c>
      <c r="C378" t="b">
        <f t="shared" si="5"/>
        <v>1</v>
      </c>
    </row>
    <row r="379" spans="1:3" hidden="1">
      <c r="A379" t="s">
        <v>1032</v>
      </c>
      <c r="B379" s="29" t="s">
        <v>1556</v>
      </c>
      <c r="C379" t="b">
        <f t="shared" si="5"/>
        <v>1</v>
      </c>
    </row>
    <row r="380" spans="1:3" hidden="1">
      <c r="A380" t="s">
        <v>1022</v>
      </c>
      <c r="B380" s="29" t="s">
        <v>2477</v>
      </c>
      <c r="C380" t="b">
        <f t="shared" si="5"/>
        <v>1</v>
      </c>
    </row>
    <row r="381" spans="1:3" hidden="1">
      <c r="A381" t="s">
        <v>1037</v>
      </c>
      <c r="B381" s="29" t="s">
        <v>5272</v>
      </c>
      <c r="C381" t="b">
        <f t="shared" si="5"/>
        <v>1</v>
      </c>
    </row>
    <row r="382" spans="1:3" hidden="1">
      <c r="A382" t="s">
        <v>5279</v>
      </c>
      <c r="B382" s="29" t="s">
        <v>1559</v>
      </c>
      <c r="C382" t="b">
        <f t="shared" si="5"/>
        <v>1</v>
      </c>
    </row>
    <row r="383" spans="1:3" hidden="1">
      <c r="A383" t="s">
        <v>1042</v>
      </c>
      <c r="B383" s="29" t="s">
        <v>1560</v>
      </c>
      <c r="C383" t="b">
        <f t="shared" si="5"/>
        <v>1</v>
      </c>
    </row>
    <row r="384" spans="1:3" hidden="1">
      <c r="A384" t="s">
        <v>1021</v>
      </c>
      <c r="B384" s="29" t="s">
        <v>1561</v>
      </c>
      <c r="C384" t="b">
        <f t="shared" si="5"/>
        <v>1</v>
      </c>
    </row>
    <row r="385" spans="1:3" hidden="1">
      <c r="A385" t="s">
        <v>2325</v>
      </c>
      <c r="B385" s="29" t="s">
        <v>1563</v>
      </c>
      <c r="C385" t="b">
        <f t="shared" si="5"/>
        <v>1</v>
      </c>
    </row>
    <row r="386" spans="1:3" hidden="1">
      <c r="A386" t="s">
        <v>2437</v>
      </c>
      <c r="B386" s="29" t="s">
        <v>1562</v>
      </c>
      <c r="C386" t="b">
        <f t="shared" si="5"/>
        <v>1</v>
      </c>
    </row>
    <row r="387" spans="1:3" hidden="1">
      <c r="A387" t="s">
        <v>2338</v>
      </c>
      <c r="B387" s="29" t="s">
        <v>1566</v>
      </c>
      <c r="C387" t="b">
        <f t="shared" ref="C387:C450" si="6">NOT( ISNA( VLOOKUP(A387,B:B,1,FALSE)))</f>
        <v>1</v>
      </c>
    </row>
    <row r="388" spans="1:3" hidden="1">
      <c r="A388" t="s">
        <v>1526</v>
      </c>
      <c r="B388" s="29" t="s">
        <v>1873</v>
      </c>
      <c r="C388" t="b">
        <f t="shared" si="6"/>
        <v>1</v>
      </c>
    </row>
    <row r="389" spans="1:3" hidden="1">
      <c r="A389" t="s">
        <v>5023</v>
      </c>
      <c r="B389" s="29" t="s">
        <v>1874</v>
      </c>
      <c r="C389" t="b">
        <f t="shared" si="6"/>
        <v>1</v>
      </c>
    </row>
    <row r="390" spans="1:3" hidden="1">
      <c r="A390" t="s">
        <v>1116</v>
      </c>
      <c r="B390" s="29" t="s">
        <v>1567</v>
      </c>
      <c r="C390" t="b">
        <f t="shared" si="6"/>
        <v>1</v>
      </c>
    </row>
    <row r="391" spans="1:3" hidden="1">
      <c r="A391" t="s">
        <v>1117</v>
      </c>
      <c r="B391" s="29" t="s">
        <v>1569</v>
      </c>
      <c r="C391" t="b">
        <f t="shared" si="6"/>
        <v>1</v>
      </c>
    </row>
    <row r="392" spans="1:3" hidden="1">
      <c r="A392" t="s">
        <v>5025</v>
      </c>
      <c r="B392" s="29" t="s">
        <v>2485</v>
      </c>
      <c r="C392" t="b">
        <f t="shared" si="6"/>
        <v>1</v>
      </c>
    </row>
    <row r="393" spans="1:3" hidden="1">
      <c r="A393" t="s">
        <v>1118</v>
      </c>
      <c r="B393" s="29" t="s">
        <v>2486</v>
      </c>
      <c r="C393" t="b">
        <f t="shared" si="6"/>
        <v>1</v>
      </c>
    </row>
    <row r="394" spans="1:3" hidden="1">
      <c r="A394" t="s">
        <v>1121</v>
      </c>
      <c r="B394" s="29" t="s">
        <v>2490</v>
      </c>
      <c r="C394" t="b">
        <f t="shared" si="6"/>
        <v>1</v>
      </c>
    </row>
    <row r="395" spans="1:3" hidden="1">
      <c r="A395" t="s">
        <v>1122</v>
      </c>
      <c r="B395" s="29" t="s">
        <v>2491</v>
      </c>
      <c r="C395" t="b">
        <f t="shared" si="6"/>
        <v>1</v>
      </c>
    </row>
    <row r="396" spans="1:3" hidden="1">
      <c r="A396" t="s">
        <v>1126</v>
      </c>
      <c r="B396" s="29" t="s">
        <v>4991</v>
      </c>
      <c r="C396" t="b">
        <f t="shared" si="6"/>
        <v>1</v>
      </c>
    </row>
    <row r="397" spans="1:3" hidden="1">
      <c r="A397" t="s">
        <v>523</v>
      </c>
      <c r="B397" s="29" t="s">
        <v>5273</v>
      </c>
      <c r="C397" t="b">
        <f t="shared" si="6"/>
        <v>1</v>
      </c>
    </row>
    <row r="398" spans="1:3" hidden="1">
      <c r="A398" t="s">
        <v>524</v>
      </c>
      <c r="B398" s="29" t="s">
        <v>1148</v>
      </c>
      <c r="C398" t="b">
        <f t="shared" si="6"/>
        <v>1</v>
      </c>
    </row>
    <row r="399" spans="1:3" hidden="1">
      <c r="A399" t="s">
        <v>527</v>
      </c>
      <c r="B399" s="29" t="s">
        <v>1151</v>
      </c>
      <c r="C399" t="b">
        <f t="shared" si="6"/>
        <v>1</v>
      </c>
    </row>
    <row r="400" spans="1:3" hidden="1">
      <c r="A400" t="s">
        <v>528</v>
      </c>
      <c r="B400" s="29" t="s">
        <v>5274</v>
      </c>
      <c r="C400" t="b">
        <f t="shared" si="6"/>
        <v>1</v>
      </c>
    </row>
    <row r="401" spans="1:3" hidden="1">
      <c r="A401" t="s">
        <v>530</v>
      </c>
      <c r="B401" s="29" t="s">
        <v>4993</v>
      </c>
      <c r="C401" t="b">
        <f t="shared" si="6"/>
        <v>1</v>
      </c>
    </row>
    <row r="402" spans="1:3" hidden="1">
      <c r="A402" t="s">
        <v>531</v>
      </c>
      <c r="B402" s="29" t="s">
        <v>4995</v>
      </c>
      <c r="C402" t="b">
        <f t="shared" si="6"/>
        <v>1</v>
      </c>
    </row>
    <row r="403" spans="1:3">
      <c r="A403" t="s">
        <v>2276</v>
      </c>
      <c r="B403" s="29" t="s">
        <v>4997</v>
      </c>
      <c r="C403" t="b">
        <f t="shared" si="6"/>
        <v>0</v>
      </c>
    </row>
    <row r="404" spans="1:3" hidden="1">
      <c r="A404" t="s">
        <v>2387</v>
      </c>
      <c r="B404" s="29" t="s">
        <v>4998</v>
      </c>
      <c r="C404" t="b">
        <f t="shared" si="6"/>
        <v>1</v>
      </c>
    </row>
    <row r="405" spans="1:3" hidden="1">
      <c r="A405" t="s">
        <v>547</v>
      </c>
      <c r="B405" s="29" t="s">
        <v>4999</v>
      </c>
      <c r="C405" t="b">
        <f t="shared" si="6"/>
        <v>1</v>
      </c>
    </row>
    <row r="406" spans="1:3" hidden="1">
      <c r="A406" t="s">
        <v>548</v>
      </c>
      <c r="B406" s="29" t="s">
        <v>5005</v>
      </c>
      <c r="C406" t="b">
        <f t="shared" si="6"/>
        <v>1</v>
      </c>
    </row>
    <row r="407" spans="1:3" hidden="1">
      <c r="A407" t="s">
        <v>549</v>
      </c>
      <c r="B407" s="29" t="s">
        <v>5006</v>
      </c>
      <c r="C407" t="b">
        <f t="shared" si="6"/>
        <v>1</v>
      </c>
    </row>
    <row r="408" spans="1:3" hidden="1">
      <c r="A408" t="s">
        <v>550</v>
      </c>
      <c r="B408" s="29" t="s">
        <v>5010</v>
      </c>
      <c r="C408" t="b">
        <f t="shared" si="6"/>
        <v>1</v>
      </c>
    </row>
    <row r="409" spans="1:3" hidden="1">
      <c r="A409" t="s">
        <v>552</v>
      </c>
      <c r="B409" s="29" t="s">
        <v>5013</v>
      </c>
      <c r="C409" t="b">
        <f t="shared" si="6"/>
        <v>1</v>
      </c>
    </row>
    <row r="410" spans="1:3" hidden="1">
      <c r="A410" t="s">
        <v>558</v>
      </c>
      <c r="B410" s="29" t="s">
        <v>5014</v>
      </c>
      <c r="C410" t="b">
        <f t="shared" si="6"/>
        <v>1</v>
      </c>
    </row>
    <row r="411" spans="1:3" hidden="1">
      <c r="A411" t="s">
        <v>1419</v>
      </c>
      <c r="B411" s="29" t="s">
        <v>5016</v>
      </c>
      <c r="C411" t="b">
        <f t="shared" si="6"/>
        <v>1</v>
      </c>
    </row>
    <row r="412" spans="1:3" hidden="1">
      <c r="A412" t="s">
        <v>562</v>
      </c>
      <c r="B412" s="29" t="s">
        <v>5017</v>
      </c>
      <c r="C412" t="b">
        <f t="shared" si="6"/>
        <v>1</v>
      </c>
    </row>
    <row r="413" spans="1:3" hidden="1">
      <c r="A413" t="s">
        <v>565</v>
      </c>
      <c r="B413" s="29" t="s">
        <v>1570</v>
      </c>
      <c r="C413" t="b">
        <f t="shared" si="6"/>
        <v>1</v>
      </c>
    </row>
    <row r="414" spans="1:3" hidden="1">
      <c r="A414" t="s">
        <v>570</v>
      </c>
      <c r="B414" s="29" t="s">
        <v>346</v>
      </c>
      <c r="C414" t="b">
        <f t="shared" si="6"/>
        <v>1</v>
      </c>
    </row>
    <row r="415" spans="1:3" hidden="1">
      <c r="A415" t="s">
        <v>577</v>
      </c>
      <c r="B415" s="29" t="s">
        <v>1016</v>
      </c>
      <c r="C415" t="b">
        <f t="shared" si="6"/>
        <v>1</v>
      </c>
    </row>
    <row r="416" spans="1:3" hidden="1">
      <c r="A416" t="s">
        <v>1886</v>
      </c>
      <c r="B416" s="29" t="s">
        <v>353</v>
      </c>
      <c r="C416" t="b">
        <f t="shared" si="6"/>
        <v>1</v>
      </c>
    </row>
    <row r="417" spans="1:3" hidden="1">
      <c r="A417" t="s">
        <v>5281</v>
      </c>
      <c r="B417" s="29" t="s">
        <v>5276</v>
      </c>
      <c r="C417" t="b">
        <f t="shared" si="6"/>
        <v>1</v>
      </c>
    </row>
    <row r="418" spans="1:3" hidden="1">
      <c r="A418" t="s">
        <v>1891</v>
      </c>
      <c r="B418" s="29" t="s">
        <v>355</v>
      </c>
      <c r="C418" t="b">
        <f t="shared" si="6"/>
        <v>1</v>
      </c>
    </row>
    <row r="419" spans="1:3" hidden="1">
      <c r="A419" t="s">
        <v>1893</v>
      </c>
      <c r="B419" s="29" t="s">
        <v>356</v>
      </c>
      <c r="C419" t="b">
        <f t="shared" si="6"/>
        <v>1</v>
      </c>
    </row>
    <row r="420" spans="1:3" hidden="1">
      <c r="A420" t="s">
        <v>1894</v>
      </c>
      <c r="B420" s="29" t="s">
        <v>360</v>
      </c>
      <c r="C420" t="b">
        <f t="shared" si="6"/>
        <v>1</v>
      </c>
    </row>
    <row r="421" spans="1:3" hidden="1">
      <c r="A421" t="s">
        <v>1896</v>
      </c>
      <c r="B421" s="29" t="s">
        <v>361</v>
      </c>
      <c r="C421" t="b">
        <f t="shared" si="6"/>
        <v>1</v>
      </c>
    </row>
    <row r="422" spans="1:3" hidden="1">
      <c r="A422" t="s">
        <v>1895</v>
      </c>
      <c r="B422" s="29" t="s">
        <v>362</v>
      </c>
      <c r="C422" t="b">
        <f t="shared" si="6"/>
        <v>1</v>
      </c>
    </row>
    <row r="423" spans="1:3" hidden="1">
      <c r="A423" t="s">
        <v>1890</v>
      </c>
      <c r="B423" s="29" t="s">
        <v>364</v>
      </c>
      <c r="C423" t="b">
        <f t="shared" si="6"/>
        <v>1</v>
      </c>
    </row>
    <row r="424" spans="1:3" hidden="1">
      <c r="A424" t="s">
        <v>1898</v>
      </c>
      <c r="B424" s="29" t="s">
        <v>367</v>
      </c>
      <c r="C424" t="b">
        <f t="shared" si="6"/>
        <v>1</v>
      </c>
    </row>
    <row r="425" spans="1:3" hidden="1">
      <c r="A425" t="s">
        <v>1900</v>
      </c>
      <c r="B425" s="29" t="s">
        <v>377</v>
      </c>
      <c r="C425" t="b">
        <f t="shared" si="6"/>
        <v>1</v>
      </c>
    </row>
    <row r="426" spans="1:3" hidden="1">
      <c r="A426" t="s">
        <v>1904</v>
      </c>
      <c r="B426" s="29" t="s">
        <v>379</v>
      </c>
      <c r="C426" t="b">
        <f t="shared" si="6"/>
        <v>1</v>
      </c>
    </row>
    <row r="427" spans="1:3" hidden="1">
      <c r="A427" t="s">
        <v>1905</v>
      </c>
      <c r="B427" s="29" t="s">
        <v>382</v>
      </c>
      <c r="C427" t="b">
        <f t="shared" si="6"/>
        <v>1</v>
      </c>
    </row>
    <row r="428" spans="1:3" hidden="1">
      <c r="A428" t="s">
        <v>1906</v>
      </c>
      <c r="B428" s="29" t="s">
        <v>383</v>
      </c>
      <c r="C428" t="b">
        <f t="shared" si="6"/>
        <v>1</v>
      </c>
    </row>
    <row r="429" spans="1:3" hidden="1">
      <c r="A429" t="s">
        <v>5282</v>
      </c>
      <c r="B429" s="29" t="s">
        <v>385</v>
      </c>
      <c r="C429" t="b">
        <f t="shared" si="6"/>
        <v>1</v>
      </c>
    </row>
    <row r="430" spans="1:3" hidden="1">
      <c r="A430" t="s">
        <v>1908</v>
      </c>
      <c r="B430" s="29" t="s">
        <v>391</v>
      </c>
      <c r="C430" t="b">
        <f t="shared" si="6"/>
        <v>1</v>
      </c>
    </row>
    <row r="431" spans="1:3" hidden="1">
      <c r="A431" t="s">
        <v>1909</v>
      </c>
      <c r="B431" s="29" t="s">
        <v>393</v>
      </c>
      <c r="C431" t="b">
        <f t="shared" si="6"/>
        <v>1</v>
      </c>
    </row>
    <row r="432" spans="1:3" hidden="1">
      <c r="A432" t="s">
        <v>1910</v>
      </c>
      <c r="B432" s="29" t="s">
        <v>394</v>
      </c>
      <c r="C432" t="b">
        <f t="shared" si="6"/>
        <v>1</v>
      </c>
    </row>
    <row r="433" spans="1:3" hidden="1">
      <c r="A433" t="s">
        <v>1911</v>
      </c>
      <c r="B433" s="29" t="s">
        <v>396</v>
      </c>
      <c r="C433" t="b">
        <f t="shared" si="6"/>
        <v>1</v>
      </c>
    </row>
    <row r="434" spans="1:3" hidden="1">
      <c r="A434" t="s">
        <v>1912</v>
      </c>
      <c r="B434" s="29" t="s">
        <v>398</v>
      </c>
      <c r="C434" t="b">
        <f t="shared" si="6"/>
        <v>1</v>
      </c>
    </row>
    <row r="435" spans="1:3" hidden="1">
      <c r="A435" t="s">
        <v>1913</v>
      </c>
      <c r="B435" s="29" t="s">
        <v>405</v>
      </c>
      <c r="C435" t="b">
        <f t="shared" si="6"/>
        <v>1</v>
      </c>
    </row>
    <row r="436" spans="1:3" hidden="1">
      <c r="A436" t="s">
        <v>1914</v>
      </c>
      <c r="B436" s="29" t="s">
        <v>409</v>
      </c>
      <c r="C436" t="b">
        <f t="shared" si="6"/>
        <v>1</v>
      </c>
    </row>
    <row r="437" spans="1:3" hidden="1">
      <c r="A437" t="s">
        <v>1915</v>
      </c>
      <c r="B437" s="29" t="s">
        <v>412</v>
      </c>
      <c r="C437" t="b">
        <f t="shared" si="6"/>
        <v>1</v>
      </c>
    </row>
    <row r="438" spans="1:3" hidden="1">
      <c r="A438" t="s">
        <v>1916</v>
      </c>
      <c r="B438" s="29" t="s">
        <v>5278</v>
      </c>
      <c r="C438" t="b">
        <f t="shared" si="6"/>
        <v>1</v>
      </c>
    </row>
    <row r="439" spans="1:3" hidden="1">
      <c r="A439" t="s">
        <v>1917</v>
      </c>
      <c r="B439" s="29" t="s">
        <v>1156</v>
      </c>
      <c r="C439" t="b">
        <f t="shared" si="6"/>
        <v>1</v>
      </c>
    </row>
    <row r="440" spans="1:3" hidden="1">
      <c r="A440" t="s">
        <v>1918</v>
      </c>
      <c r="B440" s="29" t="s">
        <v>1028</v>
      </c>
      <c r="C440" t="b">
        <f t="shared" si="6"/>
        <v>1</v>
      </c>
    </row>
    <row r="441" spans="1:3" hidden="1">
      <c r="A441" t="s">
        <v>1919</v>
      </c>
      <c r="B441" s="29" t="s">
        <v>1027</v>
      </c>
      <c r="C441" t="b">
        <f t="shared" si="6"/>
        <v>1</v>
      </c>
    </row>
    <row r="442" spans="1:3" hidden="1">
      <c r="A442" t="s">
        <v>1920</v>
      </c>
      <c r="B442" s="29" t="s">
        <v>1031</v>
      </c>
      <c r="C442" t="b">
        <f t="shared" si="6"/>
        <v>1</v>
      </c>
    </row>
    <row r="443" spans="1:3" hidden="1">
      <c r="A443" t="s">
        <v>1921</v>
      </c>
      <c r="B443" s="29" t="s">
        <v>1032</v>
      </c>
      <c r="C443" t="b">
        <f t="shared" si="6"/>
        <v>1</v>
      </c>
    </row>
    <row r="444" spans="1:3" hidden="1">
      <c r="A444" t="s">
        <v>1922</v>
      </c>
      <c r="B444" s="29" t="s">
        <v>1022</v>
      </c>
      <c r="C444" t="b">
        <f t="shared" si="6"/>
        <v>1</v>
      </c>
    </row>
    <row r="445" spans="1:3" hidden="1">
      <c r="A445" t="s">
        <v>1923</v>
      </c>
      <c r="B445" s="29" t="s">
        <v>1037</v>
      </c>
      <c r="C445" t="b">
        <f t="shared" si="6"/>
        <v>1</v>
      </c>
    </row>
    <row r="446" spans="1:3" hidden="1">
      <c r="A446" t="s">
        <v>1926</v>
      </c>
      <c r="B446" s="29" t="s">
        <v>5279</v>
      </c>
      <c r="C446" t="b">
        <f t="shared" si="6"/>
        <v>1</v>
      </c>
    </row>
    <row r="447" spans="1:3" hidden="1">
      <c r="A447" t="s">
        <v>1924</v>
      </c>
      <c r="B447" s="29" t="s">
        <v>1042</v>
      </c>
      <c r="C447" t="b">
        <f t="shared" si="6"/>
        <v>1</v>
      </c>
    </row>
    <row r="448" spans="1:3" hidden="1">
      <c r="A448" t="s">
        <v>1927</v>
      </c>
      <c r="B448" s="29" t="s">
        <v>1021</v>
      </c>
      <c r="C448" t="b">
        <f t="shared" si="6"/>
        <v>1</v>
      </c>
    </row>
    <row r="449" spans="1:3" hidden="1">
      <c r="A449" t="s">
        <v>1932</v>
      </c>
      <c r="B449" s="29" t="s">
        <v>1573</v>
      </c>
      <c r="C449" t="b">
        <f t="shared" si="6"/>
        <v>1</v>
      </c>
    </row>
    <row r="450" spans="1:3" hidden="1">
      <c r="A450" t="s">
        <v>1933</v>
      </c>
      <c r="B450" s="29" t="s">
        <v>1183</v>
      </c>
      <c r="C450" t="b">
        <f t="shared" si="6"/>
        <v>1</v>
      </c>
    </row>
    <row r="451" spans="1:3" hidden="1">
      <c r="A451" t="s">
        <v>1935</v>
      </c>
      <c r="B451" s="29" t="s">
        <v>1491</v>
      </c>
      <c r="C451" t="b">
        <f t="shared" ref="C451:C514" si="7">NOT( ISNA( VLOOKUP(A451,B:B,1,FALSE)))</f>
        <v>1</v>
      </c>
    </row>
    <row r="452" spans="1:3" hidden="1">
      <c r="A452" t="s">
        <v>1938</v>
      </c>
      <c r="B452" s="29" t="s">
        <v>1280</v>
      </c>
      <c r="C452" t="b">
        <f t="shared" si="7"/>
        <v>1</v>
      </c>
    </row>
    <row r="453" spans="1:3" hidden="1">
      <c r="A453" t="s">
        <v>1940</v>
      </c>
      <c r="B453" s="29" t="s">
        <v>497</v>
      </c>
      <c r="C453" t="b">
        <f t="shared" si="7"/>
        <v>1</v>
      </c>
    </row>
    <row r="454" spans="1:3" hidden="1">
      <c r="A454" t="s">
        <v>1941</v>
      </c>
      <c r="B454" s="29" t="s">
        <v>500</v>
      </c>
      <c r="C454" t="b">
        <f t="shared" si="7"/>
        <v>1</v>
      </c>
    </row>
    <row r="455" spans="1:3" hidden="1">
      <c r="A455" t="s">
        <v>1945</v>
      </c>
      <c r="B455" s="29" t="s">
        <v>501</v>
      </c>
      <c r="C455" t="b">
        <f t="shared" si="7"/>
        <v>1</v>
      </c>
    </row>
    <row r="456" spans="1:3" hidden="1">
      <c r="A456" t="s">
        <v>1947</v>
      </c>
      <c r="B456" s="29" t="s">
        <v>2325</v>
      </c>
      <c r="C456" t="b">
        <f t="shared" si="7"/>
        <v>1</v>
      </c>
    </row>
    <row r="457" spans="1:3" hidden="1">
      <c r="A457" t="s">
        <v>1946</v>
      </c>
      <c r="B457" s="29" t="s">
        <v>5280</v>
      </c>
      <c r="C457" t="b">
        <f t="shared" si="7"/>
        <v>1</v>
      </c>
    </row>
    <row r="458" spans="1:3" hidden="1">
      <c r="A458" t="s">
        <v>1949</v>
      </c>
      <c r="B458" s="29" t="s">
        <v>2437</v>
      </c>
      <c r="C458" t="b">
        <f t="shared" si="7"/>
        <v>1</v>
      </c>
    </row>
    <row r="459" spans="1:3" hidden="1">
      <c r="A459" t="s">
        <v>1957</v>
      </c>
      <c r="B459" s="29" t="s">
        <v>2338</v>
      </c>
      <c r="C459" t="b">
        <f t="shared" si="7"/>
        <v>1</v>
      </c>
    </row>
    <row r="460" spans="1:3" hidden="1">
      <c r="A460" t="s">
        <v>1961</v>
      </c>
      <c r="B460" s="29" t="s">
        <v>2347</v>
      </c>
      <c r="C460" t="b">
        <f t="shared" si="7"/>
        <v>1</v>
      </c>
    </row>
    <row r="461" spans="1:3" hidden="1">
      <c r="A461" t="s">
        <v>1983</v>
      </c>
      <c r="B461" s="29" t="s">
        <v>510</v>
      </c>
      <c r="C461" t="b">
        <f t="shared" si="7"/>
        <v>1</v>
      </c>
    </row>
    <row r="462" spans="1:3" hidden="1">
      <c r="A462" t="s">
        <v>1985</v>
      </c>
      <c r="B462" s="29" t="s">
        <v>1048</v>
      </c>
      <c r="C462" t="b">
        <f t="shared" si="7"/>
        <v>1</v>
      </c>
    </row>
    <row r="463" spans="1:3" hidden="1">
      <c r="A463" t="s">
        <v>1987</v>
      </c>
      <c r="B463" s="29" t="s">
        <v>1115</v>
      </c>
      <c r="C463" t="b">
        <f t="shared" si="7"/>
        <v>1</v>
      </c>
    </row>
    <row r="464" spans="1:3" hidden="1">
      <c r="A464" t="s">
        <v>1996</v>
      </c>
      <c r="B464" s="29" t="s">
        <v>1526</v>
      </c>
      <c r="C464" t="b">
        <f t="shared" si="7"/>
        <v>1</v>
      </c>
    </row>
    <row r="465" spans="1:3" hidden="1">
      <c r="A465" t="s">
        <v>2000</v>
      </c>
      <c r="B465" s="29" t="s">
        <v>5023</v>
      </c>
      <c r="C465" t="b">
        <f t="shared" si="7"/>
        <v>1</v>
      </c>
    </row>
    <row r="466" spans="1:3" hidden="1">
      <c r="A466" t="s">
        <v>1057</v>
      </c>
      <c r="B466" s="29" t="s">
        <v>1116</v>
      </c>
      <c r="C466" t="b">
        <f t="shared" si="7"/>
        <v>1</v>
      </c>
    </row>
    <row r="467" spans="1:3" hidden="1">
      <c r="A467" t="s">
        <v>595</v>
      </c>
      <c r="B467" s="29" t="s">
        <v>1117</v>
      </c>
      <c r="C467" t="b">
        <f t="shared" si="7"/>
        <v>1</v>
      </c>
    </row>
    <row r="468" spans="1:3" hidden="1">
      <c r="A468" t="s">
        <v>596</v>
      </c>
      <c r="B468" s="29" t="s">
        <v>5025</v>
      </c>
      <c r="C468" t="b">
        <f t="shared" si="7"/>
        <v>1</v>
      </c>
    </row>
    <row r="469" spans="1:3" hidden="1">
      <c r="A469" t="s">
        <v>602</v>
      </c>
      <c r="B469" s="29" t="s">
        <v>1118</v>
      </c>
      <c r="C469" t="b">
        <f t="shared" si="7"/>
        <v>1</v>
      </c>
    </row>
    <row r="470" spans="1:3" hidden="1">
      <c r="A470" t="s">
        <v>603</v>
      </c>
      <c r="B470" s="29" t="s">
        <v>1121</v>
      </c>
      <c r="C470" t="b">
        <f t="shared" si="7"/>
        <v>1</v>
      </c>
    </row>
    <row r="471" spans="1:3" hidden="1">
      <c r="A471" t="s">
        <v>5284</v>
      </c>
      <c r="B471" s="29" t="s">
        <v>1122</v>
      </c>
      <c r="C471" t="b">
        <f t="shared" si="7"/>
        <v>1</v>
      </c>
    </row>
    <row r="472" spans="1:3" hidden="1">
      <c r="A472" t="s">
        <v>606</v>
      </c>
      <c r="B472" s="29" t="s">
        <v>1124</v>
      </c>
      <c r="C472" t="b">
        <f t="shared" si="7"/>
        <v>1</v>
      </c>
    </row>
    <row r="473" spans="1:3">
      <c r="A473" t="s">
        <v>608</v>
      </c>
      <c r="B473" s="29" t="s">
        <v>1125</v>
      </c>
      <c r="C473" t="b">
        <f t="shared" si="7"/>
        <v>0</v>
      </c>
    </row>
    <row r="474" spans="1:3" hidden="1">
      <c r="A474" t="s">
        <v>2005</v>
      </c>
      <c r="B474" s="29" t="s">
        <v>1126</v>
      </c>
      <c r="C474" t="b">
        <f t="shared" si="7"/>
        <v>1</v>
      </c>
    </row>
    <row r="475" spans="1:3" hidden="1">
      <c r="A475" t="s">
        <v>609</v>
      </c>
      <c r="B475" s="29" t="s">
        <v>1049</v>
      </c>
      <c r="C475" t="b">
        <f t="shared" si="7"/>
        <v>1</v>
      </c>
    </row>
    <row r="476" spans="1:3" hidden="1">
      <c r="A476" t="s">
        <v>2391</v>
      </c>
      <c r="B476" s="29" t="s">
        <v>2363</v>
      </c>
      <c r="C476" t="b">
        <f t="shared" si="7"/>
        <v>1</v>
      </c>
    </row>
    <row r="477" spans="1:3" hidden="1">
      <c r="A477" t="s">
        <v>2022</v>
      </c>
      <c r="B477" s="29" t="s">
        <v>512</v>
      </c>
      <c r="C477" t="b">
        <f t="shared" si="7"/>
        <v>1</v>
      </c>
    </row>
    <row r="478" spans="1:3" hidden="1">
      <c r="A478" t="s">
        <v>2392</v>
      </c>
      <c r="B478" s="29" t="s">
        <v>514</v>
      </c>
      <c r="C478" t="b">
        <f t="shared" si="7"/>
        <v>1</v>
      </c>
    </row>
    <row r="479" spans="1:3" hidden="1">
      <c r="A479" t="s">
        <v>1297</v>
      </c>
      <c r="B479" s="29" t="s">
        <v>71</v>
      </c>
      <c r="C479" t="b">
        <f t="shared" si="7"/>
        <v>1</v>
      </c>
    </row>
    <row r="480" spans="1:3" hidden="1">
      <c r="A480" t="s">
        <v>1316</v>
      </c>
      <c r="B480" s="29" t="s">
        <v>515</v>
      </c>
      <c r="C480" t="b">
        <f t="shared" si="7"/>
        <v>1</v>
      </c>
    </row>
    <row r="481" spans="1:3" hidden="1">
      <c r="A481" t="s">
        <v>5285</v>
      </c>
      <c r="B481" s="29" t="s">
        <v>517</v>
      </c>
      <c r="C481" t="b">
        <f t="shared" si="7"/>
        <v>1</v>
      </c>
    </row>
    <row r="482" spans="1:3" hidden="1">
      <c r="A482" t="s">
        <v>1319</v>
      </c>
      <c r="B482" s="29" t="s">
        <v>518</v>
      </c>
      <c r="C482" t="b">
        <f t="shared" si="7"/>
        <v>1</v>
      </c>
    </row>
    <row r="483" spans="1:3" hidden="1">
      <c r="A483" t="s">
        <v>1320</v>
      </c>
      <c r="B483" s="29" t="s">
        <v>519</v>
      </c>
      <c r="C483" t="b">
        <f t="shared" si="7"/>
        <v>1</v>
      </c>
    </row>
    <row r="484" spans="1:3" hidden="1">
      <c r="A484" t="s">
        <v>1324</v>
      </c>
      <c r="B484" s="29" t="s">
        <v>2367</v>
      </c>
      <c r="C484" t="b">
        <f t="shared" si="7"/>
        <v>1</v>
      </c>
    </row>
    <row r="485" spans="1:3" hidden="1">
      <c r="A485" t="s">
        <v>5286</v>
      </c>
      <c r="B485" s="29" t="s">
        <v>5200</v>
      </c>
      <c r="C485" t="b">
        <f t="shared" si="7"/>
        <v>1</v>
      </c>
    </row>
    <row r="486" spans="1:3" hidden="1">
      <c r="A486" t="s">
        <v>5030</v>
      </c>
      <c r="B486" s="29" t="s">
        <v>1198</v>
      </c>
      <c r="C486" t="b">
        <f t="shared" si="7"/>
        <v>1</v>
      </c>
    </row>
    <row r="487" spans="1:3" hidden="1">
      <c r="A487" t="s">
        <v>2394</v>
      </c>
      <c r="B487" s="29" t="s">
        <v>520</v>
      </c>
      <c r="C487" t="b">
        <f t="shared" si="7"/>
        <v>1</v>
      </c>
    </row>
    <row r="488" spans="1:3" hidden="1">
      <c r="A488" t="s">
        <v>2397</v>
      </c>
      <c r="B488" s="29" t="s">
        <v>521</v>
      </c>
      <c r="C488" t="b">
        <f t="shared" si="7"/>
        <v>1</v>
      </c>
    </row>
    <row r="489" spans="1:3" hidden="1">
      <c r="A489" t="s">
        <v>5287</v>
      </c>
      <c r="B489" s="29" t="s">
        <v>1576</v>
      </c>
      <c r="C489" t="b">
        <f t="shared" si="7"/>
        <v>1</v>
      </c>
    </row>
    <row r="490" spans="1:3" hidden="1">
      <c r="A490" t="s">
        <v>1332</v>
      </c>
      <c r="B490" s="29" t="s">
        <v>2373</v>
      </c>
      <c r="C490" t="b">
        <f t="shared" si="7"/>
        <v>1</v>
      </c>
    </row>
    <row r="491" spans="1:3" hidden="1">
      <c r="A491" t="s">
        <v>1334</v>
      </c>
      <c r="B491" s="29" t="s">
        <v>523</v>
      </c>
      <c r="C491" t="b">
        <f t="shared" si="7"/>
        <v>1</v>
      </c>
    </row>
    <row r="492" spans="1:3" hidden="1">
      <c r="A492" t="s">
        <v>1336</v>
      </c>
      <c r="B492" s="29" t="s">
        <v>524</v>
      </c>
      <c r="C492" t="b">
        <f t="shared" si="7"/>
        <v>1</v>
      </c>
    </row>
    <row r="493" spans="1:3" hidden="1">
      <c r="A493" t="s">
        <v>2037</v>
      </c>
      <c r="B493" s="29" t="s">
        <v>525</v>
      </c>
      <c r="C493" t="b">
        <f t="shared" si="7"/>
        <v>1</v>
      </c>
    </row>
    <row r="494" spans="1:3" hidden="1">
      <c r="A494" t="s">
        <v>2039</v>
      </c>
      <c r="B494" s="29" t="s">
        <v>526</v>
      </c>
      <c r="C494" t="b">
        <f t="shared" si="7"/>
        <v>1</v>
      </c>
    </row>
    <row r="495" spans="1:3" hidden="1">
      <c r="A495" t="s">
        <v>1343</v>
      </c>
      <c r="B495" s="29" t="s">
        <v>527</v>
      </c>
      <c r="C495" t="b">
        <f t="shared" si="7"/>
        <v>1</v>
      </c>
    </row>
    <row r="496" spans="1:3" hidden="1">
      <c r="A496" t="s">
        <v>1351</v>
      </c>
      <c r="B496" s="29" t="s">
        <v>528</v>
      </c>
      <c r="C496" t="b">
        <f t="shared" si="7"/>
        <v>1</v>
      </c>
    </row>
    <row r="497" spans="1:3" hidden="1">
      <c r="A497" t="s">
        <v>1352</v>
      </c>
      <c r="B497" s="29" t="s">
        <v>530</v>
      </c>
      <c r="C497" t="b">
        <f t="shared" si="7"/>
        <v>1</v>
      </c>
    </row>
    <row r="498" spans="1:3" hidden="1">
      <c r="A498" t="s">
        <v>1353</v>
      </c>
      <c r="B498" s="29" t="s">
        <v>531</v>
      </c>
      <c r="C498" t="b">
        <f t="shared" si="7"/>
        <v>1</v>
      </c>
    </row>
    <row r="499" spans="1:3" hidden="1">
      <c r="A499" t="s">
        <v>1500</v>
      </c>
      <c r="B499" s="29" t="s">
        <v>2387</v>
      </c>
      <c r="C499" t="b">
        <f t="shared" si="7"/>
        <v>1</v>
      </c>
    </row>
    <row r="500" spans="1:3" hidden="1">
      <c r="A500" t="s">
        <v>2507</v>
      </c>
      <c r="B500" s="29" t="s">
        <v>547</v>
      </c>
      <c r="C500" t="b">
        <f t="shared" si="7"/>
        <v>1</v>
      </c>
    </row>
    <row r="501" spans="1:3" hidden="1">
      <c r="A501" t="s">
        <v>1354</v>
      </c>
      <c r="B501" s="29" t="s">
        <v>548</v>
      </c>
      <c r="C501" t="b">
        <f t="shared" si="7"/>
        <v>1</v>
      </c>
    </row>
    <row r="502" spans="1:3" hidden="1">
      <c r="A502" t="s">
        <v>613</v>
      </c>
      <c r="B502" s="29" t="s">
        <v>549</v>
      </c>
      <c r="C502" t="b">
        <f t="shared" si="7"/>
        <v>1</v>
      </c>
    </row>
    <row r="503" spans="1:3" hidden="1">
      <c r="A503" t="s">
        <v>2403</v>
      </c>
      <c r="B503" s="29" t="s">
        <v>550</v>
      </c>
      <c r="C503" t="b">
        <f t="shared" si="7"/>
        <v>1</v>
      </c>
    </row>
    <row r="504" spans="1:3" hidden="1">
      <c r="A504" t="s">
        <v>1285</v>
      </c>
      <c r="B504" s="29" t="s">
        <v>552</v>
      </c>
      <c r="C504" t="b">
        <f t="shared" si="7"/>
        <v>1</v>
      </c>
    </row>
    <row r="505" spans="1:3" hidden="1">
      <c r="A505" t="s">
        <v>1287</v>
      </c>
      <c r="B505" s="29" t="s">
        <v>558</v>
      </c>
      <c r="C505" t="b">
        <f t="shared" si="7"/>
        <v>1</v>
      </c>
    </row>
    <row r="506" spans="1:3" hidden="1">
      <c r="A506" t="s">
        <v>1288</v>
      </c>
      <c r="B506" s="29" t="s">
        <v>1419</v>
      </c>
      <c r="C506" t="b">
        <f t="shared" si="7"/>
        <v>1</v>
      </c>
    </row>
    <row r="507" spans="1:3" hidden="1">
      <c r="A507" t="s">
        <v>1289</v>
      </c>
      <c r="B507" s="29" t="s">
        <v>562</v>
      </c>
      <c r="C507" t="b">
        <f t="shared" si="7"/>
        <v>1</v>
      </c>
    </row>
    <row r="508" spans="1:3" hidden="1">
      <c r="A508" t="s">
        <v>1290</v>
      </c>
      <c r="B508" s="29" t="s">
        <v>565</v>
      </c>
      <c r="C508" t="b">
        <f t="shared" si="7"/>
        <v>1</v>
      </c>
    </row>
    <row r="509" spans="1:3" hidden="1">
      <c r="A509" t="s">
        <v>1291</v>
      </c>
      <c r="B509" s="29" t="s">
        <v>570</v>
      </c>
      <c r="C509" t="b">
        <f t="shared" si="7"/>
        <v>1</v>
      </c>
    </row>
    <row r="510" spans="1:3" hidden="1">
      <c r="A510" t="s">
        <v>1292</v>
      </c>
      <c r="B510" s="29" t="s">
        <v>577</v>
      </c>
      <c r="C510" t="b">
        <f t="shared" si="7"/>
        <v>1</v>
      </c>
    </row>
    <row r="511" spans="1:3" hidden="1">
      <c r="A511" t="s">
        <v>1580</v>
      </c>
      <c r="B511" s="29" t="s">
        <v>2497</v>
      </c>
      <c r="C511" t="b">
        <f t="shared" si="7"/>
        <v>1</v>
      </c>
    </row>
    <row r="512" spans="1:3" hidden="1">
      <c r="A512" t="s">
        <v>1581</v>
      </c>
      <c r="B512" s="29" t="s">
        <v>2499</v>
      </c>
      <c r="C512" t="b">
        <f t="shared" si="7"/>
        <v>1</v>
      </c>
    </row>
    <row r="513" spans="1:3" hidden="1">
      <c r="A513" t="s">
        <v>1293</v>
      </c>
      <c r="B513" s="29" t="s">
        <v>2500</v>
      </c>
      <c r="C513" t="b">
        <f t="shared" si="7"/>
        <v>1</v>
      </c>
    </row>
    <row r="514" spans="1:3" hidden="1">
      <c r="A514" t="s">
        <v>1422</v>
      </c>
      <c r="B514" s="29" t="s">
        <v>2501</v>
      </c>
      <c r="C514" t="b">
        <f t="shared" si="7"/>
        <v>1</v>
      </c>
    </row>
    <row r="515" spans="1:3" hidden="1">
      <c r="A515" t="s">
        <v>617</v>
      </c>
      <c r="B515" s="29" t="s">
        <v>1883</v>
      </c>
      <c r="C515" t="b">
        <f t="shared" ref="C515:C578" si="8">NOT( ISNA( VLOOKUP(A515,B:B,1,FALSE)))</f>
        <v>1</v>
      </c>
    </row>
    <row r="516" spans="1:3" hidden="1">
      <c r="A516" t="s">
        <v>618</v>
      </c>
      <c r="B516" s="29" t="s">
        <v>1885</v>
      </c>
      <c r="C516" t="b">
        <f t="shared" si="8"/>
        <v>1</v>
      </c>
    </row>
    <row r="517" spans="1:3" hidden="1">
      <c r="A517" t="s">
        <v>1205</v>
      </c>
      <c r="B517" s="29" t="s">
        <v>1886</v>
      </c>
      <c r="C517" t="b">
        <f t="shared" si="8"/>
        <v>1</v>
      </c>
    </row>
    <row r="518" spans="1:3" hidden="1">
      <c r="A518" t="s">
        <v>622</v>
      </c>
      <c r="B518" s="29" t="s">
        <v>5281</v>
      </c>
      <c r="C518" t="b">
        <f t="shared" si="8"/>
        <v>1</v>
      </c>
    </row>
    <row r="519" spans="1:3" hidden="1">
      <c r="A519" t="s">
        <v>621</v>
      </c>
      <c r="B519" s="29" t="s">
        <v>1891</v>
      </c>
      <c r="C519" t="b">
        <f t="shared" si="8"/>
        <v>1</v>
      </c>
    </row>
    <row r="520" spans="1:3" hidden="1">
      <c r="A520" t="s">
        <v>620</v>
      </c>
      <c r="B520" s="29" t="s">
        <v>1893</v>
      </c>
      <c r="C520" t="b">
        <f t="shared" si="8"/>
        <v>1</v>
      </c>
    </row>
    <row r="521" spans="1:3" hidden="1">
      <c r="A521" t="s">
        <v>1206</v>
      </c>
      <c r="B521" s="29" t="s">
        <v>1894</v>
      </c>
      <c r="C521" t="b">
        <f t="shared" si="8"/>
        <v>1</v>
      </c>
    </row>
    <row r="522" spans="1:3" hidden="1">
      <c r="A522" t="s">
        <v>2406</v>
      </c>
      <c r="B522" s="29" t="s">
        <v>1896</v>
      </c>
      <c r="C522" t="b">
        <f t="shared" si="8"/>
        <v>1</v>
      </c>
    </row>
    <row r="523" spans="1:3" hidden="1">
      <c r="A523" t="s">
        <v>624</v>
      </c>
      <c r="B523" s="29" t="s">
        <v>1895</v>
      </c>
      <c r="C523" t="b">
        <f t="shared" si="8"/>
        <v>1</v>
      </c>
    </row>
    <row r="524" spans="1:3" hidden="1">
      <c r="A524" t="s">
        <v>2407</v>
      </c>
      <c r="B524" s="29" t="s">
        <v>1890</v>
      </c>
      <c r="C524" t="b">
        <f t="shared" si="8"/>
        <v>1</v>
      </c>
    </row>
    <row r="525" spans="1:3" hidden="1">
      <c r="A525" t="s">
        <v>1584</v>
      </c>
      <c r="B525" s="29" t="s">
        <v>1898</v>
      </c>
      <c r="C525" t="b">
        <f t="shared" si="8"/>
        <v>1</v>
      </c>
    </row>
    <row r="526" spans="1:3" hidden="1">
      <c r="A526" t="s">
        <v>630</v>
      </c>
      <c r="B526" s="29" t="s">
        <v>1900</v>
      </c>
      <c r="C526" t="b">
        <f t="shared" si="8"/>
        <v>1</v>
      </c>
    </row>
    <row r="527" spans="1:3" hidden="1">
      <c r="A527" t="s">
        <v>631</v>
      </c>
      <c r="B527" s="29" t="s">
        <v>1904</v>
      </c>
      <c r="C527" t="b">
        <f t="shared" si="8"/>
        <v>1</v>
      </c>
    </row>
    <row r="528" spans="1:3" hidden="1">
      <c r="A528" t="s">
        <v>1423</v>
      </c>
      <c r="B528" s="29" t="s">
        <v>1905</v>
      </c>
      <c r="C528" t="b">
        <f t="shared" si="8"/>
        <v>1</v>
      </c>
    </row>
    <row r="529" spans="1:3" hidden="1">
      <c r="A529" t="s">
        <v>647</v>
      </c>
      <c r="B529" s="29" t="s">
        <v>1906</v>
      </c>
      <c r="C529" t="b">
        <f t="shared" si="8"/>
        <v>1</v>
      </c>
    </row>
    <row r="530" spans="1:3" hidden="1">
      <c r="A530" t="s">
        <v>2009</v>
      </c>
      <c r="B530" s="29" t="s">
        <v>5282</v>
      </c>
      <c r="C530" t="b">
        <f t="shared" si="8"/>
        <v>1</v>
      </c>
    </row>
    <row r="531" spans="1:3" hidden="1">
      <c r="A531" t="s">
        <v>658</v>
      </c>
      <c r="B531" s="29" t="s">
        <v>1908</v>
      </c>
      <c r="C531" t="b">
        <f t="shared" si="8"/>
        <v>1</v>
      </c>
    </row>
    <row r="532" spans="1:3" hidden="1">
      <c r="A532" t="s">
        <v>1212</v>
      </c>
      <c r="B532" s="29" t="s">
        <v>1909</v>
      </c>
      <c r="C532" t="b">
        <f t="shared" si="8"/>
        <v>1</v>
      </c>
    </row>
    <row r="533" spans="1:3" hidden="1">
      <c r="A533" t="s">
        <v>2010</v>
      </c>
      <c r="B533" s="29" t="s">
        <v>1910</v>
      </c>
      <c r="C533" t="b">
        <f t="shared" si="8"/>
        <v>1</v>
      </c>
    </row>
    <row r="534" spans="1:3" hidden="1">
      <c r="A534" t="s">
        <v>2011</v>
      </c>
      <c r="B534" s="29" t="s">
        <v>1911</v>
      </c>
      <c r="C534" t="b">
        <f t="shared" si="8"/>
        <v>1</v>
      </c>
    </row>
    <row r="535" spans="1:3" hidden="1">
      <c r="A535" t="s">
        <v>1213</v>
      </c>
      <c r="B535" s="29" t="s">
        <v>1912</v>
      </c>
      <c r="C535" t="b">
        <f t="shared" si="8"/>
        <v>1</v>
      </c>
    </row>
    <row r="536" spans="1:3" hidden="1">
      <c r="A536" t="s">
        <v>660</v>
      </c>
      <c r="B536" s="29" t="s">
        <v>1913</v>
      </c>
      <c r="C536" t="b">
        <f t="shared" si="8"/>
        <v>1</v>
      </c>
    </row>
    <row r="537" spans="1:3" hidden="1">
      <c r="A537" t="s">
        <v>661</v>
      </c>
      <c r="B537" s="29" t="s">
        <v>1914</v>
      </c>
      <c r="C537" t="b">
        <f t="shared" si="8"/>
        <v>1</v>
      </c>
    </row>
    <row r="538" spans="1:3" hidden="1">
      <c r="A538" t="s">
        <v>1588</v>
      </c>
      <c r="B538" s="29" t="s">
        <v>1915</v>
      </c>
      <c r="C538" t="b">
        <f t="shared" si="8"/>
        <v>1</v>
      </c>
    </row>
    <row r="539" spans="1:3" hidden="1">
      <c r="A539" t="s">
        <v>659</v>
      </c>
      <c r="B539" s="29" t="s">
        <v>1916</v>
      </c>
      <c r="C539" t="b">
        <f t="shared" si="8"/>
        <v>1</v>
      </c>
    </row>
    <row r="540" spans="1:3" hidden="1">
      <c r="A540" t="s">
        <v>2014</v>
      </c>
      <c r="B540" s="29" t="s">
        <v>1917</v>
      </c>
      <c r="C540" t="b">
        <f t="shared" si="8"/>
        <v>1</v>
      </c>
    </row>
    <row r="541" spans="1:3" hidden="1">
      <c r="A541" t="s">
        <v>662</v>
      </c>
      <c r="B541" s="29" t="s">
        <v>1918</v>
      </c>
      <c r="C541" t="b">
        <f t="shared" si="8"/>
        <v>1</v>
      </c>
    </row>
    <row r="542" spans="1:3" hidden="1">
      <c r="A542" t="s">
        <v>1589</v>
      </c>
      <c r="B542" s="29" t="s">
        <v>1919</v>
      </c>
      <c r="C542" t="b">
        <f t="shared" si="8"/>
        <v>1</v>
      </c>
    </row>
    <row r="543" spans="1:3" hidden="1">
      <c r="A543" t="s">
        <v>5289</v>
      </c>
      <c r="B543" s="29" t="s">
        <v>1920</v>
      </c>
      <c r="C543" t="b">
        <f t="shared" si="8"/>
        <v>1</v>
      </c>
    </row>
    <row r="544" spans="1:3" hidden="1">
      <c r="A544" t="s">
        <v>663</v>
      </c>
      <c r="B544" s="29" t="s">
        <v>1921</v>
      </c>
      <c r="C544" t="b">
        <f t="shared" si="8"/>
        <v>1</v>
      </c>
    </row>
    <row r="545" spans="1:3" hidden="1">
      <c r="A545" t="s">
        <v>2513</v>
      </c>
      <c r="B545" s="29" t="s">
        <v>1922</v>
      </c>
      <c r="C545" t="b">
        <f t="shared" si="8"/>
        <v>1</v>
      </c>
    </row>
    <row r="546" spans="1:3" hidden="1">
      <c r="A546" t="s">
        <v>665</v>
      </c>
      <c r="B546" s="29" t="s">
        <v>1923</v>
      </c>
      <c r="C546" t="b">
        <f t="shared" si="8"/>
        <v>1</v>
      </c>
    </row>
    <row r="547" spans="1:3" hidden="1">
      <c r="A547" t="s">
        <v>5290</v>
      </c>
      <c r="B547" s="29" t="s">
        <v>1926</v>
      </c>
      <c r="C547" t="b">
        <f t="shared" si="8"/>
        <v>1</v>
      </c>
    </row>
    <row r="548" spans="1:3" hidden="1">
      <c r="A548" t="s">
        <v>2515</v>
      </c>
      <c r="B548" s="29" t="s">
        <v>5283</v>
      </c>
      <c r="C548" t="b">
        <f t="shared" si="8"/>
        <v>1</v>
      </c>
    </row>
    <row r="549" spans="1:3" hidden="1">
      <c r="A549" t="s">
        <v>1064</v>
      </c>
      <c r="B549" s="29" t="s">
        <v>1924</v>
      </c>
      <c r="C549" t="b">
        <f t="shared" si="8"/>
        <v>1</v>
      </c>
    </row>
    <row r="550" spans="1:3" hidden="1">
      <c r="A550" t="s">
        <v>2410</v>
      </c>
      <c r="B550" s="29" t="s">
        <v>1927</v>
      </c>
      <c r="C550" t="b">
        <f t="shared" si="8"/>
        <v>1</v>
      </c>
    </row>
    <row r="551" spans="1:3" hidden="1">
      <c r="A551" t="s">
        <v>1591</v>
      </c>
      <c r="B551" s="29" t="s">
        <v>1932</v>
      </c>
      <c r="C551" t="b">
        <f t="shared" si="8"/>
        <v>1</v>
      </c>
    </row>
    <row r="552" spans="1:3" hidden="1">
      <c r="A552" t="s">
        <v>674</v>
      </c>
      <c r="B552" s="29" t="s">
        <v>1933</v>
      </c>
      <c r="C552" t="b">
        <f t="shared" si="8"/>
        <v>1</v>
      </c>
    </row>
    <row r="553" spans="1:3" hidden="1">
      <c r="A553" t="s">
        <v>1592</v>
      </c>
      <c r="B553" s="29" t="s">
        <v>1935</v>
      </c>
      <c r="C553" t="b">
        <f t="shared" si="8"/>
        <v>1</v>
      </c>
    </row>
    <row r="554" spans="1:3" hidden="1">
      <c r="A554" t="s">
        <v>1295</v>
      </c>
      <c r="B554" s="29" t="s">
        <v>1938</v>
      </c>
      <c r="C554" t="b">
        <f t="shared" si="8"/>
        <v>1</v>
      </c>
    </row>
    <row r="555" spans="1:3" hidden="1">
      <c r="A555" t="s">
        <v>5291</v>
      </c>
      <c r="B555" s="29" t="s">
        <v>1940</v>
      </c>
      <c r="C555" t="b">
        <f t="shared" si="8"/>
        <v>1</v>
      </c>
    </row>
    <row r="556" spans="1:3" hidden="1">
      <c r="A556" t="s">
        <v>1066</v>
      </c>
      <c r="B556" s="29" t="s">
        <v>1941</v>
      </c>
      <c r="C556" t="b">
        <f t="shared" si="8"/>
        <v>1</v>
      </c>
    </row>
    <row r="557" spans="1:3" hidden="1">
      <c r="A557" t="s">
        <v>1067</v>
      </c>
      <c r="B557" s="29" t="s">
        <v>1945</v>
      </c>
      <c r="C557" t="b">
        <f t="shared" si="8"/>
        <v>1</v>
      </c>
    </row>
    <row r="558" spans="1:3" hidden="1">
      <c r="A558" t="s">
        <v>1068</v>
      </c>
      <c r="B558" s="29" t="s">
        <v>1947</v>
      </c>
      <c r="C558" t="b">
        <f t="shared" si="8"/>
        <v>1</v>
      </c>
    </row>
    <row r="559" spans="1:3">
      <c r="A559" t="s">
        <v>5031</v>
      </c>
      <c r="B559" s="29" t="s">
        <v>1946</v>
      </c>
      <c r="C559" t="b">
        <f t="shared" si="8"/>
        <v>0</v>
      </c>
    </row>
    <row r="560" spans="1:3" hidden="1">
      <c r="A560" t="s">
        <v>679</v>
      </c>
      <c r="B560" s="29" t="s">
        <v>1949</v>
      </c>
      <c r="C560" t="b">
        <f t="shared" si="8"/>
        <v>1</v>
      </c>
    </row>
    <row r="561" spans="1:3" hidden="1">
      <c r="A561" t="s">
        <v>1502</v>
      </c>
      <c r="B561" s="29" t="s">
        <v>1957</v>
      </c>
      <c r="C561" t="b">
        <f t="shared" si="8"/>
        <v>1</v>
      </c>
    </row>
    <row r="562" spans="1:3" hidden="1">
      <c r="A562" t="s">
        <v>1069</v>
      </c>
      <c r="B562" s="29" t="s">
        <v>1961</v>
      </c>
      <c r="C562" t="b">
        <f t="shared" si="8"/>
        <v>1</v>
      </c>
    </row>
    <row r="563" spans="1:3" hidden="1">
      <c r="A563" t="s">
        <v>682</v>
      </c>
      <c r="B563" s="29" t="s">
        <v>1983</v>
      </c>
      <c r="C563" t="b">
        <f t="shared" si="8"/>
        <v>1</v>
      </c>
    </row>
    <row r="564" spans="1:3" hidden="1">
      <c r="A564" t="s">
        <v>683</v>
      </c>
      <c r="B564" s="29" t="s">
        <v>1985</v>
      </c>
      <c r="C564" t="b">
        <f t="shared" si="8"/>
        <v>1</v>
      </c>
    </row>
    <row r="565" spans="1:3" hidden="1">
      <c r="A565" t="s">
        <v>689</v>
      </c>
      <c r="B565" s="29" t="s">
        <v>1996</v>
      </c>
      <c r="C565" t="b">
        <f t="shared" si="8"/>
        <v>1</v>
      </c>
    </row>
    <row r="566" spans="1:3" hidden="1">
      <c r="A566" t="s">
        <v>694</v>
      </c>
      <c r="B566" s="29" t="s">
        <v>2000</v>
      </c>
      <c r="C566" t="b">
        <f t="shared" si="8"/>
        <v>1</v>
      </c>
    </row>
    <row r="567" spans="1:3" hidden="1">
      <c r="A567" t="s">
        <v>72</v>
      </c>
      <c r="B567" s="29" t="s">
        <v>1057</v>
      </c>
      <c r="C567" t="b">
        <f t="shared" si="8"/>
        <v>1</v>
      </c>
    </row>
    <row r="568" spans="1:3" hidden="1">
      <c r="A568" t="s">
        <v>707</v>
      </c>
      <c r="B568" s="29" t="s">
        <v>595</v>
      </c>
      <c r="C568" t="b">
        <f t="shared" si="8"/>
        <v>1</v>
      </c>
    </row>
    <row r="569" spans="1:3" hidden="1">
      <c r="A569" t="s">
        <v>1221</v>
      </c>
      <c r="B569" s="29" t="s">
        <v>596</v>
      </c>
      <c r="C569" t="b">
        <f t="shared" si="8"/>
        <v>1</v>
      </c>
    </row>
    <row r="570" spans="1:3" hidden="1">
      <c r="A570" t="s">
        <v>1442</v>
      </c>
      <c r="B570" s="29" t="s">
        <v>602</v>
      </c>
      <c r="C570" t="b">
        <f t="shared" si="8"/>
        <v>1</v>
      </c>
    </row>
    <row r="571" spans="1:3" hidden="1">
      <c r="A571" t="s">
        <v>720</v>
      </c>
      <c r="B571" s="29" t="s">
        <v>603</v>
      </c>
      <c r="C571" t="b">
        <f t="shared" si="8"/>
        <v>1</v>
      </c>
    </row>
    <row r="572" spans="1:3" hidden="1">
      <c r="A572" t="s">
        <v>724</v>
      </c>
      <c r="B572" s="29" t="s">
        <v>5284</v>
      </c>
      <c r="C572" t="b">
        <f t="shared" si="8"/>
        <v>1</v>
      </c>
    </row>
    <row r="573" spans="1:3" hidden="1">
      <c r="A573" t="s">
        <v>1596</v>
      </c>
      <c r="B573" s="29" t="s">
        <v>606</v>
      </c>
      <c r="C573" t="b">
        <f t="shared" si="8"/>
        <v>1</v>
      </c>
    </row>
    <row r="574" spans="1:3" hidden="1">
      <c r="A574" t="s">
        <v>5033</v>
      </c>
      <c r="B574" s="29" t="s">
        <v>2005</v>
      </c>
      <c r="C574" t="b">
        <f t="shared" si="8"/>
        <v>1</v>
      </c>
    </row>
    <row r="575" spans="1:3" hidden="1">
      <c r="A575" t="s">
        <v>731</v>
      </c>
      <c r="B575" s="29" t="s">
        <v>609</v>
      </c>
      <c r="C575" t="b">
        <f t="shared" si="8"/>
        <v>1</v>
      </c>
    </row>
    <row r="576" spans="1:3" hidden="1">
      <c r="A576" t="s">
        <v>732</v>
      </c>
      <c r="B576" s="29" t="s">
        <v>2391</v>
      </c>
      <c r="C576" t="b">
        <f t="shared" si="8"/>
        <v>1</v>
      </c>
    </row>
    <row r="577" spans="1:3" hidden="1">
      <c r="A577" t="s">
        <v>734</v>
      </c>
      <c r="B577" s="29" t="s">
        <v>2022</v>
      </c>
      <c r="C577" t="b">
        <f t="shared" si="8"/>
        <v>1</v>
      </c>
    </row>
    <row r="578" spans="1:3" hidden="1">
      <c r="A578" t="s">
        <v>737</v>
      </c>
      <c r="B578" s="29" t="s">
        <v>2392</v>
      </c>
      <c r="C578" t="b">
        <f t="shared" si="8"/>
        <v>1</v>
      </c>
    </row>
    <row r="579" spans="1:3" hidden="1">
      <c r="A579" t="s">
        <v>1076</v>
      </c>
      <c r="B579" s="29" t="s">
        <v>1297</v>
      </c>
      <c r="C579" t="b">
        <f t="shared" ref="C579:C642" si="9">NOT( ISNA( VLOOKUP(A579,B:B,1,FALSE)))</f>
        <v>1</v>
      </c>
    </row>
    <row r="580" spans="1:3" hidden="1">
      <c r="A580" t="s">
        <v>1077</v>
      </c>
      <c r="B580" s="29" t="s">
        <v>1316</v>
      </c>
      <c r="C580" t="b">
        <f t="shared" si="9"/>
        <v>1</v>
      </c>
    </row>
    <row r="581" spans="1:3" hidden="1">
      <c r="A581" t="s">
        <v>5294</v>
      </c>
      <c r="B581" s="29" t="s">
        <v>5285</v>
      </c>
      <c r="C581" t="b">
        <f t="shared" si="9"/>
        <v>1</v>
      </c>
    </row>
    <row r="582" spans="1:3" hidden="1">
      <c r="A582" t="s">
        <v>5298</v>
      </c>
      <c r="B582" s="29" t="s">
        <v>1319</v>
      </c>
      <c r="C582" t="b">
        <f t="shared" si="9"/>
        <v>1</v>
      </c>
    </row>
    <row r="583" spans="1:3">
      <c r="A583" t="s">
        <v>5035</v>
      </c>
      <c r="B583" s="29" t="s">
        <v>1320</v>
      </c>
      <c r="C583" t="b">
        <f t="shared" si="9"/>
        <v>0</v>
      </c>
    </row>
    <row r="584" spans="1:3" hidden="1">
      <c r="A584" t="s">
        <v>2045</v>
      </c>
      <c r="B584" s="29" t="s">
        <v>1324</v>
      </c>
      <c r="C584" t="b">
        <f t="shared" si="9"/>
        <v>1</v>
      </c>
    </row>
    <row r="585" spans="1:3" hidden="1">
      <c r="A585" t="s">
        <v>1599</v>
      </c>
      <c r="B585" s="29" t="s">
        <v>5286</v>
      </c>
      <c r="C585" t="b">
        <f t="shared" si="9"/>
        <v>1</v>
      </c>
    </row>
    <row r="586" spans="1:3" hidden="1">
      <c r="A586" t="s">
        <v>2046</v>
      </c>
      <c r="B586" s="29" t="s">
        <v>5030</v>
      </c>
      <c r="C586" t="b">
        <f t="shared" si="9"/>
        <v>1</v>
      </c>
    </row>
    <row r="587" spans="1:3" hidden="1">
      <c r="A587" t="s">
        <v>1601</v>
      </c>
      <c r="B587" s="29" t="s">
        <v>1325</v>
      </c>
      <c r="C587" t="b">
        <f t="shared" si="9"/>
        <v>1</v>
      </c>
    </row>
    <row r="588" spans="1:3" hidden="1">
      <c r="A588" t="s">
        <v>1602</v>
      </c>
      <c r="B588" s="29" t="s">
        <v>1326</v>
      </c>
      <c r="C588" t="b">
        <f t="shared" si="9"/>
        <v>1</v>
      </c>
    </row>
    <row r="589" spans="1:3" hidden="1">
      <c r="A589" t="s">
        <v>1604</v>
      </c>
      <c r="B589" s="29" t="s">
        <v>2394</v>
      </c>
      <c r="C589" t="b">
        <f t="shared" si="9"/>
        <v>1</v>
      </c>
    </row>
    <row r="590" spans="1:3" hidden="1">
      <c r="A590" t="s">
        <v>1605</v>
      </c>
      <c r="B590" s="29" t="s">
        <v>2025</v>
      </c>
      <c r="C590" t="b">
        <f t="shared" si="9"/>
        <v>1</v>
      </c>
    </row>
    <row r="591" spans="1:3" hidden="1">
      <c r="A591" t="s">
        <v>1606</v>
      </c>
      <c r="B591" s="29" t="s">
        <v>2397</v>
      </c>
      <c r="C591" t="b">
        <f t="shared" si="9"/>
        <v>1</v>
      </c>
    </row>
    <row r="592" spans="1:3" hidden="1">
      <c r="A592" t="s">
        <v>1608</v>
      </c>
      <c r="B592" s="29" t="s">
        <v>5287</v>
      </c>
      <c r="C592" t="b">
        <f t="shared" si="9"/>
        <v>1</v>
      </c>
    </row>
    <row r="593" spans="1:3" hidden="1">
      <c r="A593" t="s">
        <v>1611</v>
      </c>
      <c r="B593" s="29" t="s">
        <v>1332</v>
      </c>
      <c r="C593" t="b">
        <f t="shared" si="9"/>
        <v>1</v>
      </c>
    </row>
    <row r="594" spans="1:3" hidden="1">
      <c r="A594" t="s">
        <v>1613</v>
      </c>
      <c r="B594" s="29" t="s">
        <v>1334</v>
      </c>
      <c r="C594" t="b">
        <f t="shared" si="9"/>
        <v>1</v>
      </c>
    </row>
    <row r="595" spans="1:3" hidden="1">
      <c r="A595" t="s">
        <v>1614</v>
      </c>
      <c r="B595" s="29" t="s">
        <v>1336</v>
      </c>
      <c r="C595" t="b">
        <f t="shared" si="9"/>
        <v>1</v>
      </c>
    </row>
    <row r="596" spans="1:3" hidden="1">
      <c r="A596" t="s">
        <v>1617</v>
      </c>
      <c r="B596" s="29" t="s">
        <v>1338</v>
      </c>
      <c r="C596" t="b">
        <f t="shared" si="9"/>
        <v>1</v>
      </c>
    </row>
    <row r="597" spans="1:3" hidden="1">
      <c r="A597" t="s">
        <v>1618</v>
      </c>
      <c r="B597" s="29" t="s">
        <v>2037</v>
      </c>
      <c r="C597" t="b">
        <f t="shared" si="9"/>
        <v>1</v>
      </c>
    </row>
    <row r="598" spans="1:3" hidden="1">
      <c r="A598" t="s">
        <v>1621</v>
      </c>
      <c r="B598" s="29" t="s">
        <v>2039</v>
      </c>
      <c r="C598" t="b">
        <f t="shared" si="9"/>
        <v>1</v>
      </c>
    </row>
    <row r="599" spans="1:3" hidden="1">
      <c r="A599" t="s">
        <v>2050</v>
      </c>
      <c r="B599" s="29" t="s">
        <v>1342</v>
      </c>
      <c r="C599" t="b">
        <f t="shared" si="9"/>
        <v>1</v>
      </c>
    </row>
    <row r="600" spans="1:3" hidden="1">
      <c r="A600" t="s">
        <v>2051</v>
      </c>
      <c r="B600" s="29" t="s">
        <v>1343</v>
      </c>
      <c r="C600" t="b">
        <f t="shared" si="9"/>
        <v>1</v>
      </c>
    </row>
    <row r="601" spans="1:3" hidden="1">
      <c r="A601" t="s">
        <v>2052</v>
      </c>
      <c r="B601" s="29" t="s">
        <v>1350</v>
      </c>
      <c r="C601" t="b">
        <f t="shared" si="9"/>
        <v>1</v>
      </c>
    </row>
    <row r="602" spans="1:3" hidden="1">
      <c r="A602" t="s">
        <v>1633</v>
      </c>
      <c r="B602" s="29" t="s">
        <v>1351</v>
      </c>
      <c r="C602" t="b">
        <f t="shared" si="9"/>
        <v>1</v>
      </c>
    </row>
    <row r="603" spans="1:3" hidden="1">
      <c r="A603" t="s">
        <v>2054</v>
      </c>
      <c r="B603" s="29" t="s">
        <v>1352</v>
      </c>
      <c r="C603" t="b">
        <f t="shared" si="9"/>
        <v>1</v>
      </c>
    </row>
    <row r="604" spans="1:3" hidden="1">
      <c r="A604" t="s">
        <v>796</v>
      </c>
      <c r="B604" s="29" t="s">
        <v>1353</v>
      </c>
      <c r="C604" t="b">
        <f t="shared" si="9"/>
        <v>1</v>
      </c>
    </row>
    <row r="605" spans="1:3" hidden="1">
      <c r="A605" t="s">
        <v>1634</v>
      </c>
      <c r="B605" s="29" t="s">
        <v>1500</v>
      </c>
      <c r="C605" t="b">
        <f t="shared" si="9"/>
        <v>1</v>
      </c>
    </row>
    <row r="606" spans="1:3" hidden="1">
      <c r="A606" t="s">
        <v>2055</v>
      </c>
      <c r="B606" s="29" t="s">
        <v>2507</v>
      </c>
      <c r="C606" t="b">
        <f t="shared" si="9"/>
        <v>1</v>
      </c>
    </row>
    <row r="607" spans="1:3" hidden="1">
      <c r="A607" t="s">
        <v>2056</v>
      </c>
      <c r="B607" s="29" t="s">
        <v>1354</v>
      </c>
      <c r="C607" t="b">
        <f t="shared" si="9"/>
        <v>1</v>
      </c>
    </row>
    <row r="608" spans="1:3" hidden="1">
      <c r="A608" t="s">
        <v>1636</v>
      </c>
      <c r="B608" s="29" t="s">
        <v>613</v>
      </c>
      <c r="C608" t="b">
        <f t="shared" si="9"/>
        <v>1</v>
      </c>
    </row>
    <row r="609" spans="1:3" hidden="1">
      <c r="A609" t="s">
        <v>1637</v>
      </c>
      <c r="B609" s="29" t="s">
        <v>2403</v>
      </c>
      <c r="C609" t="b">
        <f t="shared" si="9"/>
        <v>1</v>
      </c>
    </row>
    <row r="610" spans="1:3" hidden="1">
      <c r="A610" t="s">
        <v>1639</v>
      </c>
      <c r="B610" s="29" t="s">
        <v>1285</v>
      </c>
      <c r="C610" t="b">
        <f t="shared" si="9"/>
        <v>1</v>
      </c>
    </row>
    <row r="611" spans="1:3" hidden="1">
      <c r="A611" t="s">
        <v>2417</v>
      </c>
      <c r="B611" s="29" t="s">
        <v>1286</v>
      </c>
      <c r="C611" t="b">
        <f t="shared" si="9"/>
        <v>1</v>
      </c>
    </row>
    <row r="612" spans="1:3" hidden="1">
      <c r="A612" t="s">
        <v>1644</v>
      </c>
      <c r="B612" s="29" t="s">
        <v>1287</v>
      </c>
      <c r="C612" t="b">
        <f t="shared" si="9"/>
        <v>1</v>
      </c>
    </row>
    <row r="613" spans="1:3" hidden="1">
      <c r="A613" t="s">
        <v>1645</v>
      </c>
      <c r="B613" s="29" t="s">
        <v>1288</v>
      </c>
      <c r="C613" t="b">
        <f t="shared" si="9"/>
        <v>1</v>
      </c>
    </row>
    <row r="614" spans="1:3" hidden="1">
      <c r="A614" t="s">
        <v>2517</v>
      </c>
      <c r="B614" s="29" t="s">
        <v>1289</v>
      </c>
      <c r="C614" t="b">
        <f t="shared" si="9"/>
        <v>1</v>
      </c>
    </row>
    <row r="615" spans="1:3" hidden="1">
      <c r="A615" t="s">
        <v>2518</v>
      </c>
      <c r="B615" s="29" t="s">
        <v>1290</v>
      </c>
      <c r="C615" t="b">
        <f t="shared" si="9"/>
        <v>1</v>
      </c>
    </row>
    <row r="616" spans="1:3" hidden="1">
      <c r="A616" t="s">
        <v>2519</v>
      </c>
      <c r="B616" s="29" t="s">
        <v>1291</v>
      </c>
      <c r="C616" t="b">
        <f t="shared" si="9"/>
        <v>1</v>
      </c>
    </row>
    <row r="617" spans="1:3" hidden="1">
      <c r="A617" t="s">
        <v>2520</v>
      </c>
      <c r="B617" s="29" t="s">
        <v>1292</v>
      </c>
      <c r="C617" t="b">
        <f t="shared" si="9"/>
        <v>1</v>
      </c>
    </row>
    <row r="618" spans="1:3" hidden="1">
      <c r="A618" t="s">
        <v>2521</v>
      </c>
      <c r="B618" s="29" t="s">
        <v>1580</v>
      </c>
      <c r="C618" t="b">
        <f t="shared" si="9"/>
        <v>1</v>
      </c>
    </row>
    <row r="619" spans="1:3" hidden="1">
      <c r="A619" t="s">
        <v>2522</v>
      </c>
      <c r="B619" s="29" t="s">
        <v>1581</v>
      </c>
      <c r="C619" t="b">
        <f t="shared" si="9"/>
        <v>1</v>
      </c>
    </row>
    <row r="620" spans="1:3" hidden="1">
      <c r="A620" t="s">
        <v>2523</v>
      </c>
      <c r="B620" s="29" t="s">
        <v>1293</v>
      </c>
      <c r="C620" t="b">
        <f t="shared" si="9"/>
        <v>1</v>
      </c>
    </row>
    <row r="621" spans="1:3" hidden="1">
      <c r="A621" t="s">
        <v>2524</v>
      </c>
      <c r="B621" s="29" t="s">
        <v>1422</v>
      </c>
      <c r="C621" t="b">
        <f t="shared" si="9"/>
        <v>1</v>
      </c>
    </row>
    <row r="622" spans="1:3" hidden="1">
      <c r="A622" t="s">
        <v>1647</v>
      </c>
      <c r="B622" s="29" t="s">
        <v>617</v>
      </c>
      <c r="C622" t="b">
        <f t="shared" si="9"/>
        <v>1</v>
      </c>
    </row>
    <row r="623" spans="1:3" hidden="1">
      <c r="A623" t="s">
        <v>1652</v>
      </c>
      <c r="B623" s="29" t="s">
        <v>618</v>
      </c>
      <c r="C623" t="b">
        <f t="shared" si="9"/>
        <v>1</v>
      </c>
    </row>
    <row r="624" spans="1:3" hidden="1">
      <c r="A624" t="s">
        <v>1656</v>
      </c>
      <c r="B624" s="29" t="s">
        <v>1205</v>
      </c>
      <c r="C624" t="b">
        <f t="shared" si="9"/>
        <v>1</v>
      </c>
    </row>
    <row r="625" spans="1:3" hidden="1">
      <c r="A625" t="s">
        <v>1657</v>
      </c>
      <c r="B625" s="29" t="s">
        <v>622</v>
      </c>
      <c r="C625" t="b">
        <f t="shared" si="9"/>
        <v>1</v>
      </c>
    </row>
    <row r="626" spans="1:3" hidden="1">
      <c r="A626" t="s">
        <v>2064</v>
      </c>
      <c r="B626" s="29" t="s">
        <v>621</v>
      </c>
      <c r="C626" t="b">
        <f t="shared" si="9"/>
        <v>1</v>
      </c>
    </row>
    <row r="627" spans="1:3" hidden="1">
      <c r="A627" t="s">
        <v>1663</v>
      </c>
      <c r="B627" s="29" t="s">
        <v>620</v>
      </c>
      <c r="C627" t="b">
        <f t="shared" si="9"/>
        <v>1</v>
      </c>
    </row>
    <row r="628" spans="1:3" hidden="1">
      <c r="A628" t="s">
        <v>2065</v>
      </c>
      <c r="B628" s="29" t="s">
        <v>1206</v>
      </c>
      <c r="C628" t="b">
        <f t="shared" si="9"/>
        <v>1</v>
      </c>
    </row>
    <row r="629" spans="1:3" hidden="1">
      <c r="A629" t="s">
        <v>2067</v>
      </c>
      <c r="B629" s="29" t="s">
        <v>2406</v>
      </c>
      <c r="C629" t="b">
        <f t="shared" si="9"/>
        <v>1</v>
      </c>
    </row>
    <row r="630" spans="1:3" hidden="1">
      <c r="A630" t="s">
        <v>2068</v>
      </c>
      <c r="B630" s="29" t="s">
        <v>624</v>
      </c>
      <c r="C630" t="b">
        <f t="shared" si="9"/>
        <v>1</v>
      </c>
    </row>
    <row r="631" spans="1:3" hidden="1">
      <c r="A631" t="s">
        <v>1665</v>
      </c>
      <c r="B631" s="29" t="s">
        <v>2407</v>
      </c>
      <c r="C631" t="b">
        <f t="shared" si="9"/>
        <v>1</v>
      </c>
    </row>
    <row r="632" spans="1:3" hidden="1">
      <c r="A632" t="s">
        <v>1667</v>
      </c>
      <c r="B632" s="29" t="s">
        <v>630</v>
      </c>
      <c r="C632" t="b">
        <f t="shared" si="9"/>
        <v>1</v>
      </c>
    </row>
    <row r="633" spans="1:3" hidden="1">
      <c r="A633" t="s">
        <v>1668</v>
      </c>
      <c r="B633" s="29" t="s">
        <v>631</v>
      </c>
      <c r="C633" t="b">
        <f t="shared" si="9"/>
        <v>1</v>
      </c>
    </row>
    <row r="634" spans="1:3" hidden="1">
      <c r="A634" t="s">
        <v>1669</v>
      </c>
      <c r="B634" s="29" t="s">
        <v>1423</v>
      </c>
      <c r="C634" t="b">
        <f t="shared" si="9"/>
        <v>1</v>
      </c>
    </row>
    <row r="635" spans="1:3" hidden="1">
      <c r="A635" t="s">
        <v>2071</v>
      </c>
      <c r="B635" s="29" t="s">
        <v>647</v>
      </c>
      <c r="C635" t="b">
        <f t="shared" si="9"/>
        <v>1</v>
      </c>
    </row>
    <row r="636" spans="1:3" hidden="1">
      <c r="A636" t="s">
        <v>2072</v>
      </c>
      <c r="B636" s="29" t="s">
        <v>2009</v>
      </c>
      <c r="C636" t="b">
        <f t="shared" si="9"/>
        <v>1</v>
      </c>
    </row>
    <row r="637" spans="1:3" hidden="1">
      <c r="A637" t="s">
        <v>2073</v>
      </c>
      <c r="B637" s="29" t="s">
        <v>1211</v>
      </c>
      <c r="C637" t="b">
        <f t="shared" si="9"/>
        <v>1</v>
      </c>
    </row>
    <row r="638" spans="1:3" hidden="1">
      <c r="A638" t="s">
        <v>2075</v>
      </c>
      <c r="B638" s="29" t="s">
        <v>658</v>
      </c>
      <c r="C638" t="b">
        <f t="shared" si="9"/>
        <v>1</v>
      </c>
    </row>
    <row r="639" spans="1:3" hidden="1">
      <c r="A639" t="s">
        <v>5303</v>
      </c>
      <c r="B639" s="29" t="s">
        <v>1212</v>
      </c>
      <c r="C639" t="b">
        <f t="shared" si="9"/>
        <v>1</v>
      </c>
    </row>
    <row r="640" spans="1:3" hidden="1">
      <c r="A640" t="s">
        <v>1677</v>
      </c>
      <c r="B640" s="29" t="s">
        <v>2010</v>
      </c>
      <c r="C640" t="b">
        <f t="shared" si="9"/>
        <v>1</v>
      </c>
    </row>
    <row r="641" spans="1:3" hidden="1">
      <c r="A641" t="s">
        <v>1682</v>
      </c>
      <c r="B641" s="29" t="s">
        <v>2011</v>
      </c>
      <c r="C641" t="b">
        <f t="shared" si="9"/>
        <v>1</v>
      </c>
    </row>
    <row r="642" spans="1:3" hidden="1">
      <c r="A642" t="s">
        <v>1683</v>
      </c>
      <c r="B642" s="29" t="s">
        <v>1213</v>
      </c>
      <c r="C642" t="b">
        <f t="shared" si="9"/>
        <v>1</v>
      </c>
    </row>
    <row r="643" spans="1:3" hidden="1">
      <c r="A643" t="s">
        <v>1696</v>
      </c>
      <c r="B643" s="29" t="s">
        <v>660</v>
      </c>
      <c r="C643" t="b">
        <f t="shared" ref="C643:C702" si="10">NOT( ISNA( VLOOKUP(A643,B:B,1,FALSE)))</f>
        <v>1</v>
      </c>
    </row>
    <row r="644" spans="1:3" hidden="1">
      <c r="A644" t="s">
        <v>1698</v>
      </c>
      <c r="B644" s="29" t="s">
        <v>661</v>
      </c>
      <c r="C644" t="b">
        <f t="shared" si="10"/>
        <v>1</v>
      </c>
    </row>
    <row r="645" spans="1:3" hidden="1">
      <c r="A645" t="s">
        <v>1701</v>
      </c>
      <c r="B645" s="29" t="s">
        <v>1588</v>
      </c>
      <c r="C645" t="b">
        <f t="shared" si="10"/>
        <v>1</v>
      </c>
    </row>
    <row r="646" spans="1:3" hidden="1">
      <c r="A646" t="s">
        <v>1705</v>
      </c>
      <c r="B646" s="29" t="s">
        <v>2014</v>
      </c>
      <c r="C646" t="b">
        <f t="shared" si="10"/>
        <v>1</v>
      </c>
    </row>
    <row r="647" spans="1:3" hidden="1">
      <c r="A647" t="s">
        <v>1711</v>
      </c>
      <c r="B647" s="29" t="s">
        <v>662</v>
      </c>
      <c r="C647" t="b">
        <f t="shared" si="10"/>
        <v>1</v>
      </c>
    </row>
    <row r="648" spans="1:3" hidden="1">
      <c r="A648" t="s">
        <v>1721</v>
      </c>
      <c r="B648" s="29" t="s">
        <v>1589</v>
      </c>
      <c r="C648" t="b">
        <f t="shared" si="10"/>
        <v>1</v>
      </c>
    </row>
    <row r="649" spans="1:3" hidden="1">
      <c r="A649" t="s">
        <v>2080</v>
      </c>
      <c r="B649" s="29" t="s">
        <v>5289</v>
      </c>
      <c r="C649" t="b">
        <f t="shared" si="10"/>
        <v>1</v>
      </c>
    </row>
    <row r="650" spans="1:3" hidden="1">
      <c r="A650" t="s">
        <v>2081</v>
      </c>
      <c r="B650" s="29" t="s">
        <v>663</v>
      </c>
      <c r="C650" t="b">
        <f t="shared" si="10"/>
        <v>1</v>
      </c>
    </row>
    <row r="651" spans="1:3" hidden="1">
      <c r="A651" t="s">
        <v>1726</v>
      </c>
      <c r="B651" s="29" t="s">
        <v>665</v>
      </c>
      <c r="C651" t="b">
        <f t="shared" si="10"/>
        <v>1</v>
      </c>
    </row>
    <row r="652" spans="1:3" hidden="1">
      <c r="A652" t="s">
        <v>1727</v>
      </c>
      <c r="B652" s="29" t="s">
        <v>5290</v>
      </c>
      <c r="C652" t="b">
        <f t="shared" si="10"/>
        <v>1</v>
      </c>
    </row>
    <row r="653" spans="1:3" hidden="1">
      <c r="A653" t="s">
        <v>1728</v>
      </c>
      <c r="B653" s="29" t="s">
        <v>2409</v>
      </c>
      <c r="C653" t="b">
        <f t="shared" si="10"/>
        <v>1</v>
      </c>
    </row>
    <row r="654" spans="1:3" hidden="1">
      <c r="A654" t="s">
        <v>1732</v>
      </c>
      <c r="B654" s="29" t="s">
        <v>2515</v>
      </c>
      <c r="C654" t="b">
        <f t="shared" si="10"/>
        <v>1</v>
      </c>
    </row>
    <row r="655" spans="1:3" hidden="1">
      <c r="A655" t="s">
        <v>1733</v>
      </c>
      <c r="B655" s="29" t="s">
        <v>1064</v>
      </c>
      <c r="C655" t="b">
        <f t="shared" si="10"/>
        <v>1</v>
      </c>
    </row>
    <row r="656" spans="1:3" hidden="1">
      <c r="A656" t="s">
        <v>1734</v>
      </c>
      <c r="B656" s="29" t="s">
        <v>2410</v>
      </c>
      <c r="C656" t="b">
        <f t="shared" si="10"/>
        <v>1</v>
      </c>
    </row>
    <row r="657" spans="1:3" hidden="1">
      <c r="A657" t="s">
        <v>5304</v>
      </c>
      <c r="B657" s="29" t="s">
        <v>673</v>
      </c>
      <c r="C657" t="b">
        <f t="shared" si="10"/>
        <v>1</v>
      </c>
    </row>
    <row r="658" spans="1:3" hidden="1">
      <c r="A658" t="s">
        <v>1735</v>
      </c>
      <c r="B658" s="29" t="s">
        <v>1591</v>
      </c>
      <c r="C658" t="b">
        <f t="shared" si="10"/>
        <v>1</v>
      </c>
    </row>
    <row r="659" spans="1:3" hidden="1">
      <c r="A659" t="s">
        <v>5305</v>
      </c>
      <c r="B659" s="29" t="s">
        <v>674</v>
      </c>
      <c r="C659" t="b">
        <f t="shared" si="10"/>
        <v>1</v>
      </c>
    </row>
    <row r="660" spans="1:3" hidden="1">
      <c r="A660" t="s">
        <v>2093</v>
      </c>
      <c r="B660" s="29" t="s">
        <v>1592</v>
      </c>
      <c r="C660" t="b">
        <f t="shared" si="10"/>
        <v>1</v>
      </c>
    </row>
    <row r="661" spans="1:3" hidden="1">
      <c r="A661" t="s">
        <v>1736</v>
      </c>
      <c r="B661" s="29" t="s">
        <v>1295</v>
      </c>
      <c r="C661" t="b">
        <f t="shared" si="10"/>
        <v>1</v>
      </c>
    </row>
    <row r="662" spans="1:3" hidden="1">
      <c r="A662" t="s">
        <v>2528</v>
      </c>
      <c r="B662" s="29" t="s">
        <v>676</v>
      </c>
      <c r="C662" t="b">
        <f t="shared" si="10"/>
        <v>1</v>
      </c>
    </row>
    <row r="663" spans="1:3" hidden="1">
      <c r="A663" t="s">
        <v>2529</v>
      </c>
      <c r="B663" s="29" t="s">
        <v>5291</v>
      </c>
      <c r="C663" t="b">
        <f t="shared" si="10"/>
        <v>1</v>
      </c>
    </row>
    <row r="664" spans="1:3" hidden="1">
      <c r="A664" t="s">
        <v>2530</v>
      </c>
      <c r="B664" s="29" t="s">
        <v>1066</v>
      </c>
      <c r="C664" t="b">
        <f t="shared" si="10"/>
        <v>1</v>
      </c>
    </row>
    <row r="665" spans="1:3" hidden="1">
      <c r="A665" t="s">
        <v>2531</v>
      </c>
      <c r="B665" s="29" t="s">
        <v>1067</v>
      </c>
      <c r="C665" t="b">
        <f t="shared" si="10"/>
        <v>1</v>
      </c>
    </row>
    <row r="666" spans="1:3" hidden="1">
      <c r="A666" t="s">
        <v>2532</v>
      </c>
      <c r="B666" s="29" t="s">
        <v>1068</v>
      </c>
      <c r="C666" t="b">
        <f t="shared" si="10"/>
        <v>1</v>
      </c>
    </row>
    <row r="667" spans="1:3" hidden="1">
      <c r="A667" t="s">
        <v>2533</v>
      </c>
      <c r="B667" s="29" t="s">
        <v>679</v>
      </c>
      <c r="C667" t="b">
        <f t="shared" si="10"/>
        <v>1</v>
      </c>
    </row>
    <row r="668" spans="1:3" hidden="1">
      <c r="A668" t="s">
        <v>2534</v>
      </c>
      <c r="B668" s="29" t="s">
        <v>1502</v>
      </c>
      <c r="C668" t="b">
        <f t="shared" si="10"/>
        <v>1</v>
      </c>
    </row>
    <row r="669" spans="1:3" hidden="1">
      <c r="A669" t="s">
        <v>2535</v>
      </c>
      <c r="B669" s="29" t="s">
        <v>1069</v>
      </c>
      <c r="C669" t="b">
        <f t="shared" si="10"/>
        <v>1</v>
      </c>
    </row>
    <row r="670" spans="1:3" hidden="1">
      <c r="A670" t="s">
        <v>1743</v>
      </c>
      <c r="B670" s="29" t="s">
        <v>682</v>
      </c>
      <c r="C670" t="b">
        <f t="shared" si="10"/>
        <v>1</v>
      </c>
    </row>
    <row r="671" spans="1:3" hidden="1">
      <c r="A671" t="s">
        <v>2099</v>
      </c>
      <c r="B671" s="29" t="s">
        <v>683</v>
      </c>
      <c r="C671" t="b">
        <f t="shared" si="10"/>
        <v>1</v>
      </c>
    </row>
    <row r="672" spans="1:3" hidden="1">
      <c r="A672" t="s">
        <v>5042</v>
      </c>
      <c r="B672" s="29" t="s">
        <v>689</v>
      </c>
      <c r="C672" t="b">
        <f t="shared" si="10"/>
        <v>1</v>
      </c>
    </row>
    <row r="673" spans="1:3" hidden="1">
      <c r="A673" t="s">
        <v>1749</v>
      </c>
      <c r="B673" s="29" t="s">
        <v>694</v>
      </c>
      <c r="C673" t="b">
        <f t="shared" si="10"/>
        <v>1</v>
      </c>
    </row>
    <row r="674" spans="1:3" hidden="1">
      <c r="A674" t="s">
        <v>2116</v>
      </c>
      <c r="B674" s="29" t="s">
        <v>72</v>
      </c>
      <c r="C674" t="b">
        <f t="shared" si="10"/>
        <v>1</v>
      </c>
    </row>
    <row r="675" spans="1:3" hidden="1">
      <c r="A675" t="s">
        <v>5306</v>
      </c>
      <c r="B675" s="29" t="s">
        <v>707</v>
      </c>
      <c r="C675" t="b">
        <f t="shared" si="10"/>
        <v>1</v>
      </c>
    </row>
    <row r="676" spans="1:3" hidden="1">
      <c r="A676" t="s">
        <v>5307</v>
      </c>
      <c r="B676" s="29" t="s">
        <v>1221</v>
      </c>
      <c r="C676" t="b">
        <f t="shared" si="10"/>
        <v>1</v>
      </c>
    </row>
    <row r="677" spans="1:3" hidden="1">
      <c r="A677" t="s">
        <v>5308</v>
      </c>
      <c r="B677" s="29" t="s">
        <v>1442</v>
      </c>
      <c r="C677" t="b">
        <f t="shared" si="10"/>
        <v>1</v>
      </c>
    </row>
    <row r="678" spans="1:3" hidden="1">
      <c r="A678" t="s">
        <v>5309</v>
      </c>
      <c r="B678" s="29" t="s">
        <v>720</v>
      </c>
      <c r="C678" t="b">
        <f t="shared" si="10"/>
        <v>1</v>
      </c>
    </row>
    <row r="679" spans="1:3" hidden="1">
      <c r="A679" t="s">
        <v>5310</v>
      </c>
      <c r="B679" s="29" t="s">
        <v>724</v>
      </c>
      <c r="C679" t="b">
        <f t="shared" si="10"/>
        <v>1</v>
      </c>
    </row>
    <row r="680" spans="1:3" hidden="1">
      <c r="A680" t="s">
        <v>5311</v>
      </c>
      <c r="B680" s="29" t="s">
        <v>1596</v>
      </c>
      <c r="C680" t="b">
        <f t="shared" si="10"/>
        <v>1</v>
      </c>
    </row>
    <row r="681" spans="1:3" hidden="1">
      <c r="A681" t="s">
        <v>1750</v>
      </c>
      <c r="B681" s="29" t="s">
        <v>5033</v>
      </c>
      <c r="C681" t="b">
        <f t="shared" si="10"/>
        <v>1</v>
      </c>
    </row>
    <row r="682" spans="1:3" hidden="1">
      <c r="A682" t="s">
        <v>1751</v>
      </c>
      <c r="B682" s="29" t="s">
        <v>731</v>
      </c>
      <c r="C682" t="b">
        <f t="shared" si="10"/>
        <v>1</v>
      </c>
    </row>
    <row r="683" spans="1:3" hidden="1">
      <c r="A683" t="s">
        <v>1753</v>
      </c>
      <c r="B683" s="29" t="s">
        <v>732</v>
      </c>
      <c r="C683" t="b">
        <f t="shared" si="10"/>
        <v>1</v>
      </c>
    </row>
    <row r="684" spans="1:3" hidden="1">
      <c r="A684" t="s">
        <v>1755</v>
      </c>
      <c r="B684" s="29" t="s">
        <v>734</v>
      </c>
      <c r="C684" t="b">
        <f t="shared" si="10"/>
        <v>1</v>
      </c>
    </row>
    <row r="685" spans="1:3" hidden="1">
      <c r="A685" t="s">
        <v>2118</v>
      </c>
      <c r="B685" s="29" t="s">
        <v>737</v>
      </c>
      <c r="C685" t="b">
        <f t="shared" si="10"/>
        <v>1</v>
      </c>
    </row>
    <row r="686" spans="1:3" hidden="1">
      <c r="A686" t="s">
        <v>1756</v>
      </c>
      <c r="B686" s="29" t="s">
        <v>1076</v>
      </c>
      <c r="C686" t="b">
        <f t="shared" si="10"/>
        <v>1</v>
      </c>
    </row>
    <row r="687" spans="1:3" hidden="1">
      <c r="A687" t="s">
        <v>2121</v>
      </c>
      <c r="B687" s="29" t="s">
        <v>1077</v>
      </c>
      <c r="C687" t="b">
        <f t="shared" si="10"/>
        <v>1</v>
      </c>
    </row>
    <row r="688" spans="1:3" hidden="1">
      <c r="A688" t="s">
        <v>1758</v>
      </c>
      <c r="B688" s="29" t="s">
        <v>5294</v>
      </c>
      <c r="C688" t="b">
        <f t="shared" si="10"/>
        <v>1</v>
      </c>
    </row>
    <row r="689" spans="1:3" hidden="1">
      <c r="A689" t="s">
        <v>1444</v>
      </c>
      <c r="B689" s="29" t="s">
        <v>5298</v>
      </c>
      <c r="C689" t="b">
        <f t="shared" si="10"/>
        <v>1</v>
      </c>
    </row>
    <row r="690" spans="1:3" hidden="1">
      <c r="A690" t="s">
        <v>878</v>
      </c>
      <c r="B690" s="29" t="s">
        <v>1050</v>
      </c>
      <c r="C690" t="b">
        <f t="shared" si="10"/>
        <v>1</v>
      </c>
    </row>
    <row r="691" spans="1:3" hidden="1">
      <c r="A691" t="s">
        <v>1361</v>
      </c>
      <c r="B691" s="29" t="s">
        <v>1283</v>
      </c>
      <c r="C691" t="b">
        <f t="shared" si="10"/>
        <v>1</v>
      </c>
    </row>
    <row r="692" spans="1:3" hidden="1">
      <c r="A692" t="s">
        <v>1761</v>
      </c>
      <c r="B692" s="29" t="s">
        <v>768</v>
      </c>
      <c r="C692" t="b">
        <f t="shared" si="10"/>
        <v>1</v>
      </c>
    </row>
    <row r="693" spans="1:3" hidden="1">
      <c r="A693" t="s">
        <v>5313</v>
      </c>
      <c r="B693" s="29" t="s">
        <v>769</v>
      </c>
      <c r="C693" t="b">
        <f t="shared" si="10"/>
        <v>1</v>
      </c>
    </row>
    <row r="694" spans="1:3" hidden="1">
      <c r="A694" t="s">
        <v>1762</v>
      </c>
      <c r="B694" s="29" t="s">
        <v>772</v>
      </c>
      <c r="C694" t="b">
        <f t="shared" si="10"/>
        <v>1</v>
      </c>
    </row>
    <row r="695" spans="1:3" hidden="1">
      <c r="A695" t="s">
        <v>1763</v>
      </c>
      <c r="B695" s="29" t="s">
        <v>776</v>
      </c>
      <c r="C695" t="b">
        <f t="shared" si="10"/>
        <v>1</v>
      </c>
    </row>
    <row r="696" spans="1:3" hidden="1">
      <c r="A696" t="s">
        <v>1765</v>
      </c>
      <c r="B696" s="29" t="s">
        <v>777</v>
      </c>
      <c r="C696" t="b">
        <f t="shared" si="10"/>
        <v>1</v>
      </c>
    </row>
    <row r="697" spans="1:3" hidden="1">
      <c r="A697" t="s">
        <v>1768</v>
      </c>
      <c r="B697" s="29" t="s">
        <v>779</v>
      </c>
      <c r="C697" t="b">
        <f t="shared" si="10"/>
        <v>1</v>
      </c>
    </row>
    <row r="698" spans="1:3" hidden="1">
      <c r="A698" t="s">
        <v>1769</v>
      </c>
      <c r="B698" s="29" t="s">
        <v>780</v>
      </c>
      <c r="C698" t="b">
        <f t="shared" si="10"/>
        <v>1</v>
      </c>
    </row>
    <row r="699" spans="1:3" hidden="1">
      <c r="A699" t="s">
        <v>1771</v>
      </c>
      <c r="B699" s="29" t="s">
        <v>781</v>
      </c>
      <c r="C699" t="b">
        <f t="shared" si="10"/>
        <v>1</v>
      </c>
    </row>
    <row r="700" spans="1:3" hidden="1">
      <c r="A700" t="s">
        <v>1772</v>
      </c>
      <c r="B700" s="29" t="s">
        <v>782</v>
      </c>
      <c r="C700" t="b">
        <f t="shared" si="10"/>
        <v>1</v>
      </c>
    </row>
    <row r="701" spans="1:3" hidden="1">
      <c r="A701" t="s">
        <v>1774</v>
      </c>
      <c r="B701" s="29" t="s">
        <v>783</v>
      </c>
      <c r="C701" t="b">
        <f t="shared" si="10"/>
        <v>1</v>
      </c>
    </row>
    <row r="702" spans="1:3" hidden="1">
      <c r="A702" t="s">
        <v>1776</v>
      </c>
      <c r="B702" s="29" t="s">
        <v>784</v>
      </c>
      <c r="C702" t="b">
        <f t="shared" si="10"/>
        <v>1</v>
      </c>
    </row>
    <row r="703" spans="1:3" hidden="1">
      <c r="B703" s="29" t="s">
        <v>786</v>
      </c>
    </row>
    <row r="704" spans="1:3" hidden="1">
      <c r="B704" s="29" t="s">
        <v>1082</v>
      </c>
    </row>
    <row r="705" spans="2:2" hidden="1">
      <c r="B705" s="29" t="s">
        <v>790</v>
      </c>
    </row>
    <row r="706" spans="2:2" hidden="1">
      <c r="B706" s="29" t="s">
        <v>1598</v>
      </c>
    </row>
    <row r="707" spans="2:2" hidden="1">
      <c r="B707" s="29" t="s">
        <v>2045</v>
      </c>
    </row>
    <row r="708" spans="2:2" hidden="1">
      <c r="B708" s="29" t="s">
        <v>1599</v>
      </c>
    </row>
    <row r="709" spans="2:2" hidden="1">
      <c r="B709" s="29" t="s">
        <v>2046</v>
      </c>
    </row>
    <row r="710" spans="2:2" hidden="1">
      <c r="B710" s="29" t="s">
        <v>1601</v>
      </c>
    </row>
    <row r="711" spans="2:2" hidden="1">
      <c r="B711" s="29" t="s">
        <v>1602</v>
      </c>
    </row>
    <row r="712" spans="2:2" hidden="1">
      <c r="B712" s="29" t="s">
        <v>1604</v>
      </c>
    </row>
    <row r="713" spans="2:2" hidden="1">
      <c r="B713" s="29" t="s">
        <v>1605</v>
      </c>
    </row>
    <row r="714" spans="2:2" hidden="1">
      <c r="B714" s="29" t="s">
        <v>1606</v>
      </c>
    </row>
    <row r="715" spans="2:2" hidden="1">
      <c r="B715" s="29" t="s">
        <v>1608</v>
      </c>
    </row>
    <row r="716" spans="2:2" hidden="1">
      <c r="B716" s="29" t="s">
        <v>1611</v>
      </c>
    </row>
    <row r="717" spans="2:2" hidden="1">
      <c r="B717" s="29" t="s">
        <v>1613</v>
      </c>
    </row>
    <row r="718" spans="2:2" hidden="1">
      <c r="B718" s="29" t="s">
        <v>1614</v>
      </c>
    </row>
    <row r="719" spans="2:2" hidden="1">
      <c r="B719" s="29" t="s">
        <v>1617</v>
      </c>
    </row>
    <row r="720" spans="2:2" hidden="1">
      <c r="B720" s="29" t="s">
        <v>1618</v>
      </c>
    </row>
    <row r="721" spans="2:2" hidden="1">
      <c r="B721" s="29" t="s">
        <v>1621</v>
      </c>
    </row>
    <row r="722" spans="2:2" hidden="1">
      <c r="B722" s="29" t="s">
        <v>2050</v>
      </c>
    </row>
    <row r="723" spans="2:2" hidden="1">
      <c r="B723" s="29" t="s">
        <v>2051</v>
      </c>
    </row>
    <row r="724" spans="2:2" hidden="1">
      <c r="B724" s="29" t="s">
        <v>2052</v>
      </c>
    </row>
    <row r="725" spans="2:2" hidden="1">
      <c r="B725" s="29" t="s">
        <v>1633</v>
      </c>
    </row>
    <row r="726" spans="2:2" hidden="1">
      <c r="B726" s="29" t="s">
        <v>2053</v>
      </c>
    </row>
    <row r="727" spans="2:2" hidden="1">
      <c r="B727" s="29" t="s">
        <v>2054</v>
      </c>
    </row>
    <row r="728" spans="2:2" hidden="1">
      <c r="B728" s="29" t="s">
        <v>796</v>
      </c>
    </row>
    <row r="729" spans="2:2" hidden="1">
      <c r="B729" s="29" t="s">
        <v>1634</v>
      </c>
    </row>
    <row r="730" spans="2:2" hidden="1">
      <c r="B730" s="29" t="s">
        <v>2055</v>
      </c>
    </row>
    <row r="731" spans="2:2" hidden="1">
      <c r="B731" s="29" t="s">
        <v>797</v>
      </c>
    </row>
    <row r="732" spans="2:2" hidden="1">
      <c r="B732" s="29" t="s">
        <v>2056</v>
      </c>
    </row>
    <row r="733" spans="2:2" hidden="1">
      <c r="B733" s="29" t="s">
        <v>1636</v>
      </c>
    </row>
    <row r="734" spans="2:2" hidden="1">
      <c r="B734" s="29" t="s">
        <v>1637</v>
      </c>
    </row>
    <row r="735" spans="2:2" hidden="1">
      <c r="B735" s="29" t="s">
        <v>1359</v>
      </c>
    </row>
    <row r="736" spans="2:2" hidden="1">
      <c r="B736" s="29" t="s">
        <v>801</v>
      </c>
    </row>
    <row r="737" spans="2:2" hidden="1">
      <c r="B737" s="29" t="s">
        <v>802</v>
      </c>
    </row>
    <row r="738" spans="2:2" hidden="1">
      <c r="B738" s="29" t="s">
        <v>803</v>
      </c>
    </row>
    <row r="739" spans="2:2" hidden="1">
      <c r="B739" s="29" t="s">
        <v>804</v>
      </c>
    </row>
    <row r="740" spans="2:2" hidden="1">
      <c r="B740" s="29" t="s">
        <v>799</v>
      </c>
    </row>
    <row r="741" spans="2:2" hidden="1">
      <c r="B741" s="29" t="s">
        <v>1639</v>
      </c>
    </row>
    <row r="742" spans="2:2" hidden="1">
      <c r="B742" s="29" t="s">
        <v>2417</v>
      </c>
    </row>
    <row r="743" spans="2:2" hidden="1">
      <c r="B743" s="29" t="s">
        <v>1641</v>
      </c>
    </row>
    <row r="744" spans="2:2" hidden="1">
      <c r="B744" s="29" t="s">
        <v>806</v>
      </c>
    </row>
    <row r="745" spans="2:2" hidden="1">
      <c r="B745" s="29" t="s">
        <v>1644</v>
      </c>
    </row>
    <row r="746" spans="2:2" hidden="1">
      <c r="B746" s="29" t="s">
        <v>1645</v>
      </c>
    </row>
    <row r="747" spans="2:2" hidden="1">
      <c r="B747" s="29" t="s">
        <v>2419</v>
      </c>
    </row>
    <row r="748" spans="2:2" hidden="1">
      <c r="B748" s="29" t="s">
        <v>807</v>
      </c>
    </row>
    <row r="749" spans="2:2" hidden="1">
      <c r="B749" s="29" t="s">
        <v>808</v>
      </c>
    </row>
    <row r="750" spans="2:2" hidden="1">
      <c r="B750" s="29" t="s">
        <v>2517</v>
      </c>
    </row>
    <row r="751" spans="2:2" hidden="1">
      <c r="B751" s="29" t="s">
        <v>2518</v>
      </c>
    </row>
    <row r="752" spans="2:2" hidden="1">
      <c r="B752" s="29" t="s">
        <v>2519</v>
      </c>
    </row>
    <row r="753" spans="2:2" hidden="1">
      <c r="B753" s="29" t="s">
        <v>2520</v>
      </c>
    </row>
    <row r="754" spans="2:2" hidden="1">
      <c r="B754" s="29" t="s">
        <v>2521</v>
      </c>
    </row>
    <row r="755" spans="2:2" hidden="1">
      <c r="B755" s="29" t="s">
        <v>2522</v>
      </c>
    </row>
    <row r="756" spans="2:2" hidden="1">
      <c r="B756" s="29" t="s">
        <v>2523</v>
      </c>
    </row>
    <row r="757" spans="2:2" hidden="1">
      <c r="B757" s="29" t="s">
        <v>2524</v>
      </c>
    </row>
    <row r="758" spans="2:2" hidden="1">
      <c r="B758" s="29" t="s">
        <v>1647</v>
      </c>
    </row>
    <row r="759" spans="2:2" hidden="1">
      <c r="B759" s="29" t="s">
        <v>812</v>
      </c>
    </row>
    <row r="760" spans="2:2" hidden="1">
      <c r="B760" s="29" t="s">
        <v>1651</v>
      </c>
    </row>
    <row r="761" spans="2:2" hidden="1">
      <c r="B761" s="29" t="s">
        <v>1652</v>
      </c>
    </row>
    <row r="762" spans="2:2" hidden="1">
      <c r="B762" s="29" t="s">
        <v>1656</v>
      </c>
    </row>
    <row r="763" spans="2:2" hidden="1">
      <c r="B763" s="29" t="s">
        <v>1657</v>
      </c>
    </row>
    <row r="764" spans="2:2" hidden="1">
      <c r="B764" s="29" t="s">
        <v>2064</v>
      </c>
    </row>
    <row r="765" spans="2:2" hidden="1">
      <c r="B765" s="29" t="s">
        <v>1663</v>
      </c>
    </row>
    <row r="766" spans="2:2" hidden="1">
      <c r="B766" s="29" t="s">
        <v>2065</v>
      </c>
    </row>
    <row r="767" spans="2:2" hidden="1">
      <c r="B767" s="29" t="s">
        <v>2067</v>
      </c>
    </row>
    <row r="768" spans="2:2" hidden="1">
      <c r="B768" s="29" t="s">
        <v>2068</v>
      </c>
    </row>
    <row r="769" spans="2:2" hidden="1">
      <c r="B769" s="29" t="s">
        <v>1665</v>
      </c>
    </row>
    <row r="770" spans="2:2" hidden="1">
      <c r="B770" s="29" t="s">
        <v>1667</v>
      </c>
    </row>
    <row r="771" spans="2:2" hidden="1">
      <c r="B771" s="29" t="s">
        <v>1668</v>
      </c>
    </row>
    <row r="772" spans="2:2" hidden="1">
      <c r="B772" s="29" t="s">
        <v>1669</v>
      </c>
    </row>
    <row r="773" spans="2:2" hidden="1">
      <c r="B773" s="29" t="s">
        <v>2071</v>
      </c>
    </row>
    <row r="774" spans="2:2" hidden="1">
      <c r="B774" s="29" t="s">
        <v>1443</v>
      </c>
    </row>
    <row r="775" spans="2:2" hidden="1">
      <c r="B775" s="29" t="s">
        <v>2072</v>
      </c>
    </row>
    <row r="776" spans="2:2" hidden="1">
      <c r="B776" s="29" t="s">
        <v>2073</v>
      </c>
    </row>
    <row r="777" spans="2:2" hidden="1">
      <c r="B777" s="29" t="s">
        <v>832</v>
      </c>
    </row>
    <row r="778" spans="2:2" hidden="1">
      <c r="B778" s="29" t="s">
        <v>844</v>
      </c>
    </row>
    <row r="779" spans="2:2" hidden="1">
      <c r="B779" s="29" t="s">
        <v>848</v>
      </c>
    </row>
    <row r="780" spans="2:2" hidden="1">
      <c r="B780" s="29" t="s">
        <v>851</v>
      </c>
    </row>
    <row r="781" spans="2:2" hidden="1">
      <c r="B781" s="29" t="s">
        <v>856</v>
      </c>
    </row>
    <row r="782" spans="2:2" hidden="1">
      <c r="B782" s="29" t="s">
        <v>1094</v>
      </c>
    </row>
    <row r="783" spans="2:2" hidden="1">
      <c r="B783" s="29" t="s">
        <v>858</v>
      </c>
    </row>
    <row r="784" spans="2:2" hidden="1">
      <c r="B784" s="29" t="s">
        <v>859</v>
      </c>
    </row>
    <row r="785" spans="2:2" hidden="1">
      <c r="B785" s="29" t="s">
        <v>860</v>
      </c>
    </row>
    <row r="786" spans="2:2" hidden="1">
      <c r="B786" s="29" t="s">
        <v>1673</v>
      </c>
    </row>
    <row r="787" spans="2:2" hidden="1">
      <c r="B787" s="29" t="s">
        <v>2075</v>
      </c>
    </row>
    <row r="788" spans="2:2" hidden="1">
      <c r="B788" s="29" t="s">
        <v>5303</v>
      </c>
    </row>
    <row r="789" spans="2:2" hidden="1">
      <c r="B789" s="29" t="s">
        <v>1677</v>
      </c>
    </row>
    <row r="790" spans="2:2" hidden="1">
      <c r="B790" s="29" t="s">
        <v>1682</v>
      </c>
    </row>
    <row r="791" spans="2:2" hidden="1">
      <c r="B791" s="29" t="s">
        <v>1683</v>
      </c>
    </row>
    <row r="792" spans="2:2" hidden="1">
      <c r="B792" s="29" t="s">
        <v>1690</v>
      </c>
    </row>
    <row r="793" spans="2:2" hidden="1">
      <c r="B793" s="29" t="s">
        <v>1696</v>
      </c>
    </row>
    <row r="794" spans="2:2" hidden="1">
      <c r="B794" s="29" t="s">
        <v>1698</v>
      </c>
    </row>
    <row r="795" spans="2:2" hidden="1">
      <c r="B795" s="29" t="s">
        <v>1701</v>
      </c>
    </row>
    <row r="796" spans="2:2" hidden="1">
      <c r="B796" s="29" t="s">
        <v>1705</v>
      </c>
    </row>
    <row r="797" spans="2:2" hidden="1">
      <c r="B797" s="29" t="s">
        <v>1711</v>
      </c>
    </row>
    <row r="798" spans="2:2" hidden="1">
      <c r="B798" s="29" t="s">
        <v>1721</v>
      </c>
    </row>
    <row r="799" spans="2:2" hidden="1">
      <c r="B799" s="29" t="s">
        <v>2080</v>
      </c>
    </row>
    <row r="800" spans="2:2" hidden="1">
      <c r="B800" s="29" t="s">
        <v>2081</v>
      </c>
    </row>
    <row r="801" spans="2:2" hidden="1">
      <c r="B801" s="29" t="s">
        <v>1726</v>
      </c>
    </row>
    <row r="802" spans="2:2" hidden="1">
      <c r="B802" s="29" t="s">
        <v>1727</v>
      </c>
    </row>
    <row r="803" spans="2:2" hidden="1">
      <c r="B803" s="29" t="s">
        <v>2082</v>
      </c>
    </row>
    <row r="804" spans="2:2" hidden="1">
      <c r="B804" s="29" t="s">
        <v>1728</v>
      </c>
    </row>
    <row r="805" spans="2:2" hidden="1">
      <c r="B805" s="29" t="s">
        <v>1732</v>
      </c>
    </row>
    <row r="806" spans="2:2" hidden="1">
      <c r="B806" s="29" t="s">
        <v>2090</v>
      </c>
    </row>
    <row r="807" spans="2:2" hidden="1">
      <c r="B807" s="29" t="s">
        <v>1733</v>
      </c>
    </row>
    <row r="808" spans="2:2" hidden="1">
      <c r="B808" s="29" t="s">
        <v>1734</v>
      </c>
    </row>
    <row r="809" spans="2:2" hidden="1">
      <c r="B809" s="29" t="s">
        <v>5304</v>
      </c>
    </row>
    <row r="810" spans="2:2" hidden="1">
      <c r="B810" s="29" t="s">
        <v>1735</v>
      </c>
    </row>
    <row r="811" spans="2:2" hidden="1">
      <c r="B811" s="29" t="s">
        <v>2425</v>
      </c>
    </row>
    <row r="812" spans="2:2" hidden="1">
      <c r="B812" s="29" t="s">
        <v>5305</v>
      </c>
    </row>
    <row r="813" spans="2:2" hidden="1">
      <c r="B813" s="29" t="s">
        <v>2093</v>
      </c>
    </row>
    <row r="814" spans="2:2" hidden="1">
      <c r="B814" s="29" t="s">
        <v>1736</v>
      </c>
    </row>
    <row r="815" spans="2:2" hidden="1">
      <c r="B815" s="29" t="s">
        <v>2528</v>
      </c>
    </row>
    <row r="816" spans="2:2" hidden="1">
      <c r="B816" s="29" t="s">
        <v>2529</v>
      </c>
    </row>
    <row r="817" spans="2:2" hidden="1">
      <c r="B817" s="29" t="s">
        <v>2530</v>
      </c>
    </row>
    <row r="818" spans="2:2" hidden="1">
      <c r="B818" s="29" t="s">
        <v>2531</v>
      </c>
    </row>
    <row r="819" spans="2:2" hidden="1">
      <c r="B819" s="29" t="s">
        <v>2532</v>
      </c>
    </row>
    <row r="820" spans="2:2" hidden="1">
      <c r="B820" s="29" t="s">
        <v>2533</v>
      </c>
    </row>
    <row r="821" spans="2:2" hidden="1">
      <c r="B821" s="29" t="s">
        <v>2534</v>
      </c>
    </row>
    <row r="822" spans="2:2" hidden="1">
      <c r="B822" s="29" t="s">
        <v>2535</v>
      </c>
    </row>
    <row r="823" spans="2:2" hidden="1">
      <c r="B823" s="29" t="s">
        <v>1743</v>
      </c>
    </row>
    <row r="824" spans="2:2" hidden="1">
      <c r="B824" s="29" t="s">
        <v>2097</v>
      </c>
    </row>
    <row r="825" spans="2:2" hidden="1">
      <c r="B825" s="29" t="s">
        <v>2099</v>
      </c>
    </row>
    <row r="826" spans="2:2" hidden="1">
      <c r="B826" s="29" t="s">
        <v>5042</v>
      </c>
    </row>
    <row r="827" spans="2:2" hidden="1">
      <c r="B827" s="29" t="s">
        <v>864</v>
      </c>
    </row>
    <row r="828" spans="2:2" hidden="1">
      <c r="B828" s="29" t="s">
        <v>1749</v>
      </c>
    </row>
    <row r="829" spans="2:2" hidden="1">
      <c r="B829" s="29" t="s">
        <v>2116</v>
      </c>
    </row>
    <row r="830" spans="2:2" hidden="1">
      <c r="B830" s="29" t="s">
        <v>5306</v>
      </c>
    </row>
    <row r="831" spans="2:2" hidden="1">
      <c r="B831" s="29" t="s">
        <v>5307</v>
      </c>
    </row>
    <row r="832" spans="2:2" hidden="1">
      <c r="B832" s="29" t="s">
        <v>5308</v>
      </c>
    </row>
    <row r="833" spans="2:2" hidden="1">
      <c r="B833" s="29" t="s">
        <v>5309</v>
      </c>
    </row>
    <row r="834" spans="2:2" hidden="1">
      <c r="B834" s="29" t="s">
        <v>5310</v>
      </c>
    </row>
    <row r="835" spans="2:2" hidden="1">
      <c r="B835" s="29" t="s">
        <v>5311</v>
      </c>
    </row>
    <row r="836" spans="2:2" hidden="1">
      <c r="B836" s="29" t="s">
        <v>1750</v>
      </c>
    </row>
    <row r="837" spans="2:2" hidden="1">
      <c r="B837" s="29" t="s">
        <v>1751</v>
      </c>
    </row>
    <row r="838" spans="2:2" hidden="1">
      <c r="B838" s="29" t="s">
        <v>1753</v>
      </c>
    </row>
    <row r="839" spans="2:2" hidden="1">
      <c r="B839" s="29" t="s">
        <v>1755</v>
      </c>
    </row>
    <row r="840" spans="2:2" hidden="1">
      <c r="B840" s="29" t="s">
        <v>2118</v>
      </c>
    </row>
    <row r="841" spans="2:2" hidden="1">
      <c r="B841" s="29" t="s">
        <v>1756</v>
      </c>
    </row>
    <row r="842" spans="2:2" hidden="1">
      <c r="B842" s="29" t="s">
        <v>2121</v>
      </c>
    </row>
    <row r="843" spans="2:2" hidden="1">
      <c r="B843" s="29" t="s">
        <v>1758</v>
      </c>
    </row>
    <row r="844" spans="2:2" hidden="1">
      <c r="B844" s="29" t="s">
        <v>1225</v>
      </c>
    </row>
    <row r="845" spans="2:2" hidden="1">
      <c r="B845" s="29" t="s">
        <v>5312</v>
      </c>
    </row>
    <row r="846" spans="2:2" hidden="1">
      <c r="B846" s="29" t="s">
        <v>976</v>
      </c>
    </row>
    <row r="847" spans="2:2" hidden="1">
      <c r="B847" s="29" t="s">
        <v>1444</v>
      </c>
    </row>
    <row r="848" spans="2:2" hidden="1">
      <c r="B848" s="29" t="s">
        <v>878</v>
      </c>
    </row>
    <row r="849" spans="2:2" hidden="1">
      <c r="B849" s="29" t="s">
        <v>1361</v>
      </c>
    </row>
    <row r="850" spans="2:2" hidden="1">
      <c r="B850" s="29" t="s">
        <v>1761</v>
      </c>
    </row>
    <row r="851" spans="2:2" hidden="1">
      <c r="B851" s="29" t="s">
        <v>5313</v>
      </c>
    </row>
    <row r="852" spans="2:2" hidden="1">
      <c r="B852" s="29" t="s">
        <v>1762</v>
      </c>
    </row>
    <row r="853" spans="2:2" hidden="1">
      <c r="B853" s="29" t="s">
        <v>1763</v>
      </c>
    </row>
    <row r="854" spans="2:2" hidden="1">
      <c r="B854" s="29" t="s">
        <v>1765</v>
      </c>
    </row>
    <row r="855" spans="2:2" hidden="1">
      <c r="B855" s="29" t="s">
        <v>1768</v>
      </c>
    </row>
    <row r="856" spans="2:2" hidden="1">
      <c r="B856" s="29" t="s">
        <v>1769</v>
      </c>
    </row>
    <row r="857" spans="2:2" hidden="1">
      <c r="B857" s="29" t="s">
        <v>1771</v>
      </c>
    </row>
    <row r="858" spans="2:2" hidden="1">
      <c r="B858" s="29" t="s">
        <v>1772</v>
      </c>
    </row>
    <row r="859" spans="2:2" hidden="1">
      <c r="B859" s="29" t="s">
        <v>1773</v>
      </c>
    </row>
    <row r="860" spans="2:2" hidden="1">
      <c r="B860" s="29" t="s">
        <v>1774</v>
      </c>
    </row>
    <row r="861" spans="2:2" hidden="1">
      <c r="B861" s="29" t="s">
        <v>1776</v>
      </c>
    </row>
    <row r="862" spans="2:2" hidden="1">
      <c r="B862" s="29" t="s">
        <v>1777</v>
      </c>
    </row>
    <row r="863" spans="2:2" hidden="1">
      <c r="B863" s="29" t="s">
        <v>2433</v>
      </c>
    </row>
    <row r="864" spans="2:2" hidden="1">
      <c r="B864" s="29" t="s">
        <v>978</v>
      </c>
    </row>
    <row r="865" spans="2:2" hidden="1">
      <c r="B865" s="29" t="s">
        <v>5275</v>
      </c>
    </row>
    <row r="866" spans="2:2" hidden="1">
      <c r="B866" s="29" t="s">
        <v>358</v>
      </c>
    </row>
    <row r="867" spans="2:2" hidden="1">
      <c r="B867" s="29" t="s">
        <v>1987</v>
      </c>
    </row>
    <row r="868" spans="2:2" hidden="1">
      <c r="B868" s="29" t="s">
        <v>1584</v>
      </c>
    </row>
    <row r="869" spans="2:2" hidden="1">
      <c r="B869" s="29" t="s">
        <v>659</v>
      </c>
    </row>
    <row r="870" spans="2:2" hidden="1">
      <c r="B870" s="29" t="s">
        <v>2513</v>
      </c>
    </row>
    <row r="871" spans="2:2" hidden="1">
      <c r="B871" s="29" t="s">
        <v>2411</v>
      </c>
    </row>
  </sheetData>
  <autoFilter ref="C1:C871">
    <filterColumn colId="0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583" sqref="A583"/>
    </sheetView>
  </sheetViews>
  <sheetFormatPr defaultRowHeight="15"/>
  <cols>
    <col min="1" max="1" width="59.7109375" bestFit="1" customWidth="1"/>
  </cols>
  <sheetData>
    <row r="1" spans="1:1">
      <c r="A1" t="s">
        <v>4952</v>
      </c>
    </row>
    <row r="2" spans="1:1">
      <c r="A2" t="s">
        <v>4953</v>
      </c>
    </row>
    <row r="3" spans="1:1">
      <c r="A3" t="s">
        <v>4954</v>
      </c>
    </row>
    <row r="4" spans="1:1">
      <c r="A4" t="s">
        <v>4955</v>
      </c>
    </row>
    <row r="5" spans="1:1">
      <c r="A5" t="s">
        <v>4956</v>
      </c>
    </row>
    <row r="6" spans="1:1">
      <c r="A6" t="s">
        <v>4957</v>
      </c>
    </row>
    <row r="7" spans="1:1">
      <c r="A7" t="s">
        <v>4958</v>
      </c>
    </row>
    <row r="8" spans="1:1">
      <c r="A8" t="s">
        <v>4959</v>
      </c>
    </row>
    <row r="9" spans="1:1">
      <c r="A9" t="s">
        <v>4960</v>
      </c>
    </row>
    <row r="10" spans="1:1">
      <c r="A10" t="s">
        <v>4961</v>
      </c>
    </row>
    <row r="11" spans="1:1">
      <c r="A11" t="s">
        <v>4962</v>
      </c>
    </row>
    <row r="12" spans="1:1">
      <c r="A12" t="s">
        <v>4963</v>
      </c>
    </row>
    <row r="13" spans="1:1">
      <c r="A13" t="s">
        <v>4964</v>
      </c>
    </row>
    <row r="14" spans="1:1">
      <c r="A14" t="s">
        <v>4965</v>
      </c>
    </row>
    <row r="15" spans="1:1">
      <c r="A15" t="s">
        <v>4966</v>
      </c>
    </row>
    <row r="16" spans="1:1">
      <c r="A16" t="s">
        <v>4967</v>
      </c>
    </row>
    <row r="17" spans="1:1">
      <c r="A17" t="s">
        <v>4968</v>
      </c>
    </row>
    <row r="18" spans="1:1">
      <c r="A18" t="s">
        <v>4969</v>
      </c>
    </row>
    <row r="19" spans="1:1">
      <c r="A19" t="s">
        <v>4972</v>
      </c>
    </row>
    <row r="20" spans="1:1">
      <c r="A20" t="s">
        <v>4973</v>
      </c>
    </row>
    <row r="21" spans="1:1">
      <c r="A21" t="s">
        <v>4974</v>
      </c>
    </row>
    <row r="22" spans="1:1">
      <c r="A22" t="s">
        <v>4975</v>
      </c>
    </row>
    <row r="23" spans="1:1">
      <c r="A23" t="s">
        <v>4976</v>
      </c>
    </row>
    <row r="24" spans="1:1">
      <c r="A24" t="s">
        <v>4970</v>
      </c>
    </row>
    <row r="25" spans="1:1">
      <c r="A25" t="s">
        <v>4971</v>
      </c>
    </row>
    <row r="26" spans="1:1">
      <c r="A26" t="s">
        <v>4977</v>
      </c>
    </row>
    <row r="27" spans="1:1">
      <c r="A27" t="s">
        <v>4978</v>
      </c>
    </row>
    <row r="28" spans="1:1">
      <c r="A28" t="s">
        <v>4979</v>
      </c>
    </row>
    <row r="29" spans="1:1">
      <c r="A29" t="s">
        <v>4980</v>
      </c>
    </row>
    <row r="30" spans="1:1">
      <c r="A30" t="s">
        <v>4981</v>
      </c>
    </row>
    <row r="31" spans="1:1">
      <c r="A31" t="s">
        <v>4982</v>
      </c>
    </row>
    <row r="32" spans="1:1">
      <c r="A32" t="s">
        <v>4983</v>
      </c>
    </row>
    <row r="33" spans="1:1">
      <c r="A33" t="s">
        <v>4984</v>
      </c>
    </row>
    <row r="34" spans="1:1">
      <c r="A34" t="s">
        <v>4985</v>
      </c>
    </row>
    <row r="35" spans="1:1">
      <c r="A35" t="s">
        <v>4986</v>
      </c>
    </row>
    <row r="36" spans="1:1">
      <c r="A36" t="s">
        <v>4987</v>
      </c>
    </row>
    <row r="37" spans="1:1">
      <c r="A37" t="s">
        <v>4988</v>
      </c>
    </row>
    <row r="38" spans="1:1">
      <c r="A38" t="s">
        <v>4989</v>
      </c>
    </row>
    <row r="39" spans="1:1">
      <c r="A39" t="s">
        <v>4990</v>
      </c>
    </row>
    <row r="40" spans="1:1">
      <c r="A40" t="s">
        <v>4991</v>
      </c>
    </row>
    <row r="41" spans="1:1">
      <c r="A41" t="s">
        <v>4992</v>
      </c>
    </row>
    <row r="42" spans="1:1">
      <c r="A42" t="s">
        <v>4993</v>
      </c>
    </row>
    <row r="43" spans="1:1">
      <c r="A43" t="s">
        <v>4994</v>
      </c>
    </row>
    <row r="44" spans="1:1">
      <c r="A44" t="s">
        <v>4995</v>
      </c>
    </row>
    <row r="45" spans="1:1">
      <c r="A45" t="s">
        <v>4996</v>
      </c>
    </row>
    <row r="46" spans="1:1">
      <c r="A46" t="s">
        <v>4997</v>
      </c>
    </row>
    <row r="47" spans="1:1">
      <c r="A47" t="s">
        <v>4998</v>
      </c>
    </row>
    <row r="48" spans="1:1">
      <c r="A48" t="s">
        <v>4999</v>
      </c>
    </row>
    <row r="49" spans="1:1">
      <c r="A49" t="s">
        <v>5000</v>
      </c>
    </row>
    <row r="50" spans="1:1">
      <c r="A50" t="s">
        <v>5001</v>
      </c>
    </row>
    <row r="51" spans="1:1">
      <c r="A51" t="s">
        <v>5002</v>
      </c>
    </row>
    <row r="52" spans="1:1">
      <c r="A52" t="s">
        <v>5003</v>
      </c>
    </row>
    <row r="53" spans="1:1">
      <c r="A53" t="s">
        <v>5004</v>
      </c>
    </row>
    <row r="54" spans="1:1">
      <c r="A54" t="s">
        <v>5005</v>
      </c>
    </row>
    <row r="55" spans="1:1">
      <c r="A55" t="s">
        <v>5006</v>
      </c>
    </row>
    <row r="56" spans="1:1">
      <c r="A56" t="s">
        <v>5007</v>
      </c>
    </row>
    <row r="57" spans="1:1">
      <c r="A57" t="s">
        <v>5008</v>
      </c>
    </row>
    <row r="58" spans="1:1">
      <c r="A58" t="s">
        <v>5009</v>
      </c>
    </row>
    <row r="59" spans="1:1">
      <c r="A59" t="s">
        <v>5010</v>
      </c>
    </row>
    <row r="60" spans="1:1">
      <c r="A60" t="s">
        <v>5011</v>
      </c>
    </row>
    <row r="61" spans="1:1">
      <c r="A61" t="s">
        <v>5012</v>
      </c>
    </row>
    <row r="62" spans="1:1">
      <c r="A62" t="s">
        <v>5013</v>
      </c>
    </row>
    <row r="63" spans="1:1">
      <c r="A63" t="s">
        <v>5014</v>
      </c>
    </row>
    <row r="64" spans="1:1">
      <c r="A64" t="s">
        <v>5015</v>
      </c>
    </row>
    <row r="65" spans="1:1">
      <c r="A65" t="s">
        <v>5016</v>
      </c>
    </row>
    <row r="66" spans="1:1">
      <c r="A66" t="s">
        <v>5017</v>
      </c>
    </row>
    <row r="67" spans="1:1">
      <c r="A67" t="s">
        <v>5018</v>
      </c>
    </row>
    <row r="68" spans="1:1">
      <c r="A68" t="s">
        <v>5019</v>
      </c>
    </row>
    <row r="69" spans="1:1">
      <c r="A69" t="s">
        <v>5020</v>
      </c>
    </row>
    <row r="70" spans="1:1">
      <c r="A70" t="s">
        <v>5021</v>
      </c>
    </row>
    <row r="71" spans="1:1">
      <c r="A71" t="s">
        <v>5022</v>
      </c>
    </row>
    <row r="72" spans="1:1">
      <c r="A72" t="s">
        <v>5023</v>
      </c>
    </row>
    <row r="73" spans="1:1">
      <c r="A73" t="s">
        <v>5024</v>
      </c>
    </row>
    <row r="74" spans="1:1">
      <c r="A74" t="s">
        <v>5025</v>
      </c>
    </row>
    <row r="75" spans="1:1">
      <c r="A75" t="s">
        <v>5026</v>
      </c>
    </row>
    <row r="76" spans="1:1">
      <c r="A76" t="s">
        <v>5027</v>
      </c>
    </row>
    <row r="77" spans="1:1">
      <c r="A77" t="s">
        <v>5028</v>
      </c>
    </row>
    <row r="78" spans="1:1">
      <c r="A78" t="s">
        <v>5029</v>
      </c>
    </row>
    <row r="79" spans="1:1">
      <c r="A79" t="s">
        <v>5030</v>
      </c>
    </row>
    <row r="80" spans="1:1">
      <c r="A80" t="s">
        <v>5031</v>
      </c>
    </row>
    <row r="81" spans="1:1">
      <c r="A81" t="s">
        <v>5032</v>
      </c>
    </row>
    <row r="82" spans="1:1">
      <c r="A82" t="s">
        <v>5033</v>
      </c>
    </row>
    <row r="83" spans="1:1">
      <c r="A83" t="s">
        <v>5034</v>
      </c>
    </row>
    <row r="84" spans="1:1">
      <c r="A84" t="s">
        <v>5035</v>
      </c>
    </row>
    <row r="85" spans="1:1">
      <c r="A85" t="s">
        <v>5036</v>
      </c>
    </row>
    <row r="86" spans="1:1">
      <c r="A86" t="s">
        <v>5037</v>
      </c>
    </row>
    <row r="87" spans="1:1">
      <c r="A87" t="s">
        <v>5038</v>
      </c>
    </row>
    <row r="88" spans="1:1">
      <c r="A88" t="s">
        <v>5039</v>
      </c>
    </row>
    <row r="89" spans="1:1">
      <c r="A89" t="s">
        <v>5040</v>
      </c>
    </row>
    <row r="90" spans="1:1">
      <c r="A90" t="s">
        <v>5041</v>
      </c>
    </row>
    <row r="91" spans="1:1">
      <c r="A91" t="s">
        <v>5042</v>
      </c>
    </row>
    <row r="92" spans="1:1">
      <c r="A92" t="s">
        <v>5043</v>
      </c>
    </row>
    <row r="93" spans="1:1">
      <c r="A93" t="s">
        <v>5044</v>
      </c>
    </row>
    <row r="94" spans="1:1">
      <c r="A94" t="s">
        <v>5045</v>
      </c>
    </row>
    <row r="95" spans="1:1">
      <c r="A95" t="s">
        <v>5046</v>
      </c>
    </row>
    <row r="96" spans="1:1">
      <c r="A96" t="s">
        <v>5047</v>
      </c>
    </row>
    <row r="97" spans="1:1">
      <c r="A97" t="s">
        <v>5048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60"/>
  <sheetViews>
    <sheetView topLeftCell="A1311" workbookViewId="0">
      <selection activeCell="A583" sqref="A583"/>
    </sheetView>
  </sheetViews>
  <sheetFormatPr defaultRowHeight="15"/>
  <cols>
    <col min="1" max="2" width="73" bestFit="1" customWidth="1"/>
    <col min="3" max="3" width="11.42578125" bestFit="1" customWidth="1"/>
  </cols>
  <sheetData>
    <row r="1" spans="1:3">
      <c r="A1" s="28" t="s">
        <v>5314</v>
      </c>
      <c r="B1" s="28" t="s">
        <v>5049</v>
      </c>
      <c r="C1" s="28" t="s">
        <v>5315</v>
      </c>
    </row>
    <row r="2" spans="1:3" hidden="1">
      <c r="A2" t="s">
        <v>980</v>
      </c>
      <c r="B2" t="s">
        <v>980</v>
      </c>
      <c r="C2" t="b">
        <f>NOT(ISNA(VLOOKUP(A2, B:B, 1, FALSE)))</f>
        <v>1</v>
      </c>
    </row>
    <row r="3" spans="1:3" hidden="1">
      <c r="A3" t="s">
        <v>2452</v>
      </c>
      <c r="B3" t="s">
        <v>2452</v>
      </c>
      <c r="C3" t="b">
        <f t="shared" ref="C3:C66" si="0">NOT(ISNA(VLOOKUP(A3, B:B, 1, FALSE)))</f>
        <v>1</v>
      </c>
    </row>
    <row r="4" spans="1:3" hidden="1">
      <c r="A4" t="s">
        <v>87</v>
      </c>
      <c r="B4" t="s">
        <v>87</v>
      </c>
      <c r="C4" t="b">
        <f t="shared" si="0"/>
        <v>1</v>
      </c>
    </row>
    <row r="5" spans="1:3" hidden="1">
      <c r="A5" t="s">
        <v>2161</v>
      </c>
      <c r="B5" t="s">
        <v>2161</v>
      </c>
      <c r="C5" t="b">
        <f t="shared" si="0"/>
        <v>1</v>
      </c>
    </row>
    <row r="6" spans="1:3" hidden="1">
      <c r="A6" t="s">
        <v>88</v>
      </c>
      <c r="B6" t="s">
        <v>88</v>
      </c>
      <c r="C6" t="b">
        <f t="shared" si="0"/>
        <v>1</v>
      </c>
    </row>
    <row r="7" spans="1:3" hidden="1">
      <c r="A7" t="s">
        <v>89</v>
      </c>
      <c r="B7" t="s">
        <v>89</v>
      </c>
      <c r="C7" t="b">
        <f t="shared" si="0"/>
        <v>1</v>
      </c>
    </row>
    <row r="8" spans="1:3" hidden="1">
      <c r="A8" t="s">
        <v>1507</v>
      </c>
      <c r="B8" t="s">
        <v>1507</v>
      </c>
      <c r="C8" t="b">
        <f t="shared" si="0"/>
        <v>1</v>
      </c>
    </row>
    <row r="9" spans="1:3" hidden="1">
      <c r="A9" t="s">
        <v>981</v>
      </c>
      <c r="B9" t="s">
        <v>981</v>
      </c>
      <c r="C9" t="b">
        <f t="shared" si="0"/>
        <v>1</v>
      </c>
    </row>
    <row r="10" spans="1:3" hidden="1">
      <c r="A10" t="s">
        <v>2162</v>
      </c>
      <c r="B10" t="s">
        <v>2162</v>
      </c>
      <c r="C10" t="b">
        <f t="shared" si="0"/>
        <v>1</v>
      </c>
    </row>
    <row r="11" spans="1:3" hidden="1">
      <c r="A11" t="s">
        <v>2163</v>
      </c>
      <c r="B11" t="s">
        <v>2163</v>
      </c>
      <c r="C11" t="b">
        <f t="shared" si="0"/>
        <v>1</v>
      </c>
    </row>
    <row r="12" spans="1:3" hidden="1">
      <c r="A12" t="s">
        <v>90</v>
      </c>
      <c r="B12" t="s">
        <v>90</v>
      </c>
      <c r="C12" t="b">
        <f t="shared" si="0"/>
        <v>1</v>
      </c>
    </row>
    <row r="13" spans="1:3" hidden="1">
      <c r="A13" t="s">
        <v>982</v>
      </c>
      <c r="B13" t="s">
        <v>982</v>
      </c>
      <c r="C13" t="b">
        <f t="shared" si="0"/>
        <v>1</v>
      </c>
    </row>
    <row r="14" spans="1:3" hidden="1">
      <c r="A14" t="s">
        <v>2164</v>
      </c>
      <c r="B14" t="s">
        <v>2164</v>
      </c>
      <c r="C14" t="b">
        <f t="shared" si="0"/>
        <v>1</v>
      </c>
    </row>
    <row r="15" spans="1:3" hidden="1">
      <c r="A15" t="s">
        <v>91</v>
      </c>
      <c r="B15" t="s">
        <v>91</v>
      </c>
      <c r="C15" t="b">
        <f t="shared" si="0"/>
        <v>1</v>
      </c>
    </row>
    <row r="16" spans="1:3" hidden="1">
      <c r="A16" t="s">
        <v>1366</v>
      </c>
      <c r="B16" t="s">
        <v>1366</v>
      </c>
      <c r="C16" t="b">
        <f t="shared" si="0"/>
        <v>1</v>
      </c>
    </row>
    <row r="17" spans="1:3" hidden="1">
      <c r="A17" t="s">
        <v>983</v>
      </c>
      <c r="B17" t="s">
        <v>983</v>
      </c>
      <c r="C17" t="b">
        <f t="shared" si="0"/>
        <v>1</v>
      </c>
    </row>
    <row r="18" spans="1:3" hidden="1">
      <c r="A18" t="s">
        <v>1243</v>
      </c>
      <c r="B18" t="s">
        <v>1243</v>
      </c>
      <c r="C18" t="b">
        <f t="shared" si="0"/>
        <v>1</v>
      </c>
    </row>
    <row r="19" spans="1:3" hidden="1">
      <c r="A19" t="s">
        <v>1508</v>
      </c>
      <c r="B19" t="s">
        <v>1508</v>
      </c>
      <c r="C19" t="b">
        <f t="shared" si="0"/>
        <v>1</v>
      </c>
    </row>
    <row r="20" spans="1:3" hidden="1">
      <c r="A20" t="s">
        <v>2165</v>
      </c>
      <c r="B20" t="s">
        <v>2165</v>
      </c>
      <c r="C20" t="b">
        <f t="shared" si="0"/>
        <v>1</v>
      </c>
    </row>
    <row r="21" spans="1:3" hidden="1">
      <c r="A21" t="s">
        <v>92</v>
      </c>
      <c r="B21" t="s">
        <v>92</v>
      </c>
      <c r="C21" t="b">
        <f t="shared" si="0"/>
        <v>1</v>
      </c>
    </row>
    <row r="22" spans="1:3" hidden="1">
      <c r="A22" t="s">
        <v>93</v>
      </c>
      <c r="B22" t="s">
        <v>93</v>
      </c>
      <c r="C22" t="b">
        <f t="shared" si="0"/>
        <v>1</v>
      </c>
    </row>
    <row r="23" spans="1:3" hidden="1">
      <c r="A23" t="s">
        <v>94</v>
      </c>
      <c r="B23" t="s">
        <v>94</v>
      </c>
      <c r="C23" t="b">
        <f t="shared" si="0"/>
        <v>1</v>
      </c>
    </row>
    <row r="24" spans="1:3" hidden="1">
      <c r="A24" t="s">
        <v>86</v>
      </c>
      <c r="B24" t="s">
        <v>86</v>
      </c>
      <c r="C24" t="b">
        <f t="shared" si="0"/>
        <v>1</v>
      </c>
    </row>
    <row r="25" spans="1:3" hidden="1">
      <c r="A25" t="s">
        <v>2166</v>
      </c>
      <c r="B25" t="s">
        <v>2166</v>
      </c>
      <c r="C25" t="b">
        <f t="shared" si="0"/>
        <v>1</v>
      </c>
    </row>
    <row r="26" spans="1:3" hidden="1">
      <c r="A26" t="s">
        <v>1234</v>
      </c>
      <c r="B26" t="s">
        <v>1234</v>
      </c>
      <c r="C26" t="b">
        <f t="shared" si="0"/>
        <v>1</v>
      </c>
    </row>
    <row r="27" spans="1:3" hidden="1">
      <c r="A27" t="s">
        <v>1385</v>
      </c>
      <c r="B27" t="s">
        <v>1385</v>
      </c>
      <c r="C27" t="b">
        <f t="shared" si="0"/>
        <v>1</v>
      </c>
    </row>
    <row r="28" spans="1:3">
      <c r="A28" t="s">
        <v>5201</v>
      </c>
      <c r="B28" t="s">
        <v>1235</v>
      </c>
      <c r="C28" t="b">
        <f t="shared" si="0"/>
        <v>0</v>
      </c>
    </row>
    <row r="29" spans="1:3" hidden="1">
      <c r="A29" t="s">
        <v>1235</v>
      </c>
      <c r="B29" t="s">
        <v>2167</v>
      </c>
      <c r="C29" t="b">
        <f t="shared" si="0"/>
        <v>1</v>
      </c>
    </row>
    <row r="30" spans="1:3" hidden="1">
      <c r="A30" t="s">
        <v>2167</v>
      </c>
      <c r="B30" t="s">
        <v>2168</v>
      </c>
      <c r="C30" t="b">
        <f t="shared" si="0"/>
        <v>1</v>
      </c>
    </row>
    <row r="31" spans="1:3" hidden="1">
      <c r="A31" t="s">
        <v>2168</v>
      </c>
      <c r="B31" t="s">
        <v>2169</v>
      </c>
      <c r="C31" t="b">
        <f t="shared" si="0"/>
        <v>1</v>
      </c>
    </row>
    <row r="32" spans="1:3" hidden="1">
      <c r="A32" t="s">
        <v>2169</v>
      </c>
      <c r="B32" t="s">
        <v>2170</v>
      </c>
      <c r="C32" t="b">
        <f t="shared" si="0"/>
        <v>1</v>
      </c>
    </row>
    <row r="33" spans="1:3" hidden="1">
      <c r="A33" t="s">
        <v>2170</v>
      </c>
      <c r="B33" t="s">
        <v>2171</v>
      </c>
      <c r="C33" t="b">
        <f t="shared" si="0"/>
        <v>1</v>
      </c>
    </row>
    <row r="34" spans="1:3" hidden="1">
      <c r="A34" t="s">
        <v>2171</v>
      </c>
      <c r="B34" t="s">
        <v>2172</v>
      </c>
      <c r="C34" t="b">
        <f t="shared" si="0"/>
        <v>1</v>
      </c>
    </row>
    <row r="35" spans="1:3" hidden="1">
      <c r="A35" t="s">
        <v>2172</v>
      </c>
      <c r="B35" t="s">
        <v>2173</v>
      </c>
      <c r="C35" t="b">
        <f t="shared" si="0"/>
        <v>1</v>
      </c>
    </row>
    <row r="36" spans="1:3" hidden="1">
      <c r="A36" t="s">
        <v>2173</v>
      </c>
      <c r="B36" t="s">
        <v>1365</v>
      </c>
      <c r="C36" t="b">
        <f t="shared" si="0"/>
        <v>1</v>
      </c>
    </row>
    <row r="37" spans="1:3" hidden="1">
      <c r="A37" t="s">
        <v>1365</v>
      </c>
      <c r="B37" t="s">
        <v>2174</v>
      </c>
      <c r="C37" t="b">
        <f t="shared" si="0"/>
        <v>1</v>
      </c>
    </row>
    <row r="38" spans="1:3" hidden="1">
      <c r="A38" t="s">
        <v>2174</v>
      </c>
      <c r="B38" t="s">
        <v>1236</v>
      </c>
      <c r="C38" t="b">
        <f t="shared" si="0"/>
        <v>1</v>
      </c>
    </row>
    <row r="39" spans="1:3" hidden="1">
      <c r="A39" t="s">
        <v>1236</v>
      </c>
      <c r="B39" t="s">
        <v>2175</v>
      </c>
      <c r="C39" t="b">
        <f t="shared" si="0"/>
        <v>1</v>
      </c>
    </row>
    <row r="40" spans="1:3" hidden="1">
      <c r="A40" t="s">
        <v>2175</v>
      </c>
      <c r="B40" t="s">
        <v>1237</v>
      </c>
      <c r="C40" t="b">
        <f t="shared" si="0"/>
        <v>1</v>
      </c>
    </row>
    <row r="41" spans="1:3" hidden="1">
      <c r="A41" t="s">
        <v>1237</v>
      </c>
      <c r="B41" t="s">
        <v>2176</v>
      </c>
      <c r="C41" t="b">
        <f t="shared" si="0"/>
        <v>1</v>
      </c>
    </row>
    <row r="42" spans="1:3" hidden="1">
      <c r="A42" t="s">
        <v>2176</v>
      </c>
      <c r="B42" t="s">
        <v>1238</v>
      </c>
      <c r="C42" t="b">
        <f t="shared" si="0"/>
        <v>1</v>
      </c>
    </row>
    <row r="43" spans="1:3" hidden="1">
      <c r="A43" t="s">
        <v>1238</v>
      </c>
      <c r="B43" t="s">
        <v>2177</v>
      </c>
      <c r="C43" t="b">
        <f t="shared" si="0"/>
        <v>1</v>
      </c>
    </row>
    <row r="44" spans="1:3" hidden="1">
      <c r="A44" t="s">
        <v>2177</v>
      </c>
      <c r="B44" t="s">
        <v>2178</v>
      </c>
      <c r="C44" t="b">
        <f t="shared" si="0"/>
        <v>1</v>
      </c>
    </row>
    <row r="45" spans="1:3" hidden="1">
      <c r="A45" t="s">
        <v>2178</v>
      </c>
      <c r="B45" t="s">
        <v>2179</v>
      </c>
      <c r="C45" t="b">
        <f t="shared" si="0"/>
        <v>1</v>
      </c>
    </row>
    <row r="46" spans="1:3" hidden="1">
      <c r="A46" t="s">
        <v>2179</v>
      </c>
      <c r="B46" t="s">
        <v>2180</v>
      </c>
      <c r="C46" t="b">
        <f t="shared" si="0"/>
        <v>1</v>
      </c>
    </row>
    <row r="47" spans="1:3" hidden="1">
      <c r="A47" t="s">
        <v>2180</v>
      </c>
      <c r="B47" t="s">
        <v>2181</v>
      </c>
      <c r="C47" t="b">
        <f t="shared" si="0"/>
        <v>1</v>
      </c>
    </row>
    <row r="48" spans="1:3" hidden="1">
      <c r="A48" t="s">
        <v>2181</v>
      </c>
      <c r="B48" t="s">
        <v>1239</v>
      </c>
      <c r="C48" t="b">
        <f t="shared" si="0"/>
        <v>1</v>
      </c>
    </row>
    <row r="49" spans="1:3" hidden="1">
      <c r="A49" t="s">
        <v>1239</v>
      </c>
      <c r="B49" t="s">
        <v>1240</v>
      </c>
      <c r="C49" t="b">
        <f t="shared" si="0"/>
        <v>1</v>
      </c>
    </row>
    <row r="50" spans="1:3">
      <c r="A50" t="s">
        <v>5202</v>
      </c>
      <c r="B50" t="s">
        <v>2182</v>
      </c>
      <c r="C50" t="b">
        <f t="shared" si="0"/>
        <v>0</v>
      </c>
    </row>
    <row r="51" spans="1:3" hidden="1">
      <c r="A51" t="s">
        <v>1240</v>
      </c>
      <c r="B51" t="s">
        <v>1241</v>
      </c>
      <c r="C51" t="b">
        <f t="shared" si="0"/>
        <v>1</v>
      </c>
    </row>
    <row r="52" spans="1:3">
      <c r="A52" t="s">
        <v>5203</v>
      </c>
      <c r="B52" t="s">
        <v>1242</v>
      </c>
      <c r="C52" t="b">
        <f t="shared" si="0"/>
        <v>0</v>
      </c>
    </row>
    <row r="53" spans="1:3" hidden="1">
      <c r="A53" t="s">
        <v>2182</v>
      </c>
      <c r="B53" t="s">
        <v>2183</v>
      </c>
      <c r="C53" t="b">
        <f t="shared" si="0"/>
        <v>1</v>
      </c>
    </row>
    <row r="54" spans="1:3" hidden="1">
      <c r="A54" t="s">
        <v>1241</v>
      </c>
      <c r="B54" t="s">
        <v>2184</v>
      </c>
      <c r="C54" t="b">
        <f t="shared" si="0"/>
        <v>1</v>
      </c>
    </row>
    <row r="55" spans="1:3" hidden="1">
      <c r="A55" t="s">
        <v>1242</v>
      </c>
      <c r="B55" t="s">
        <v>95</v>
      </c>
      <c r="C55" t="b">
        <f t="shared" si="0"/>
        <v>1</v>
      </c>
    </row>
    <row r="56" spans="1:3" hidden="1">
      <c r="A56" t="s">
        <v>2183</v>
      </c>
      <c r="B56" t="s">
        <v>2185</v>
      </c>
      <c r="C56" t="b">
        <f t="shared" si="0"/>
        <v>1</v>
      </c>
    </row>
    <row r="57" spans="1:3" hidden="1">
      <c r="A57" t="s">
        <v>2184</v>
      </c>
      <c r="B57" t="s">
        <v>2186</v>
      </c>
      <c r="C57" t="b">
        <f t="shared" si="0"/>
        <v>1</v>
      </c>
    </row>
    <row r="58" spans="1:3" hidden="1">
      <c r="A58" t="s">
        <v>95</v>
      </c>
      <c r="B58" t="s">
        <v>2187</v>
      </c>
      <c r="C58" t="b">
        <f t="shared" si="0"/>
        <v>1</v>
      </c>
    </row>
    <row r="59" spans="1:3" hidden="1">
      <c r="A59" t="s">
        <v>2185</v>
      </c>
      <c r="B59" t="s">
        <v>96</v>
      </c>
      <c r="C59" t="b">
        <f t="shared" si="0"/>
        <v>1</v>
      </c>
    </row>
    <row r="60" spans="1:3" hidden="1">
      <c r="A60" t="s">
        <v>2186</v>
      </c>
      <c r="B60" t="s">
        <v>2188</v>
      </c>
      <c r="C60" t="b">
        <f t="shared" si="0"/>
        <v>1</v>
      </c>
    </row>
    <row r="61" spans="1:3" hidden="1">
      <c r="A61" t="s">
        <v>2187</v>
      </c>
      <c r="B61" t="s">
        <v>97</v>
      </c>
      <c r="C61" t="b">
        <f t="shared" si="0"/>
        <v>1</v>
      </c>
    </row>
    <row r="62" spans="1:3" hidden="1">
      <c r="A62" t="s">
        <v>96</v>
      </c>
      <c r="B62" t="s">
        <v>1509</v>
      </c>
      <c r="C62" t="b">
        <f t="shared" si="0"/>
        <v>1</v>
      </c>
    </row>
    <row r="63" spans="1:3" hidden="1">
      <c r="A63" t="s">
        <v>2188</v>
      </c>
      <c r="B63" t="s">
        <v>1510</v>
      </c>
      <c r="C63" t="b">
        <f t="shared" si="0"/>
        <v>1</v>
      </c>
    </row>
    <row r="64" spans="1:3">
      <c r="A64" t="s">
        <v>5204</v>
      </c>
      <c r="B64" t="s">
        <v>98</v>
      </c>
      <c r="C64" t="b">
        <f t="shared" si="0"/>
        <v>0</v>
      </c>
    </row>
    <row r="65" spans="1:3" hidden="1">
      <c r="A65" t="s">
        <v>97</v>
      </c>
      <c r="B65" t="s">
        <v>2189</v>
      </c>
      <c r="C65" t="b">
        <f t="shared" si="0"/>
        <v>1</v>
      </c>
    </row>
    <row r="66" spans="1:3">
      <c r="A66" t="s">
        <v>5205</v>
      </c>
      <c r="B66" t="s">
        <v>2190</v>
      </c>
      <c r="C66" t="b">
        <f t="shared" si="0"/>
        <v>0</v>
      </c>
    </row>
    <row r="67" spans="1:3" hidden="1">
      <c r="A67" t="s">
        <v>1509</v>
      </c>
      <c r="B67" t="s">
        <v>2191</v>
      </c>
      <c r="C67" t="b">
        <f t="shared" ref="C67:C130" si="1">NOT(ISNA(VLOOKUP(A67, B:B, 1, FALSE)))</f>
        <v>1</v>
      </c>
    </row>
    <row r="68" spans="1:3" hidden="1">
      <c r="A68" t="s">
        <v>1510</v>
      </c>
      <c r="B68" t="s">
        <v>2192</v>
      </c>
      <c r="C68" t="b">
        <f t="shared" si="1"/>
        <v>1</v>
      </c>
    </row>
    <row r="69" spans="1:3" hidden="1">
      <c r="A69" t="s">
        <v>98</v>
      </c>
      <c r="B69" t="s">
        <v>2193</v>
      </c>
      <c r="C69" t="b">
        <f t="shared" si="1"/>
        <v>1</v>
      </c>
    </row>
    <row r="70" spans="1:3" hidden="1">
      <c r="A70" t="s">
        <v>2189</v>
      </c>
      <c r="B70" t="s">
        <v>2194</v>
      </c>
      <c r="C70" t="b">
        <f t="shared" si="1"/>
        <v>1</v>
      </c>
    </row>
    <row r="71" spans="1:3" hidden="1">
      <c r="A71" t="s">
        <v>2190</v>
      </c>
      <c r="B71" t="s">
        <v>2195</v>
      </c>
      <c r="C71" t="b">
        <f t="shared" si="1"/>
        <v>1</v>
      </c>
    </row>
    <row r="72" spans="1:3" hidden="1">
      <c r="A72" t="s">
        <v>2191</v>
      </c>
      <c r="B72" t="s">
        <v>99</v>
      </c>
      <c r="C72" t="b">
        <f t="shared" si="1"/>
        <v>1</v>
      </c>
    </row>
    <row r="73" spans="1:3" hidden="1">
      <c r="A73" t="s">
        <v>2192</v>
      </c>
      <c r="B73" t="s">
        <v>984</v>
      </c>
      <c r="C73" t="b">
        <f t="shared" si="1"/>
        <v>1</v>
      </c>
    </row>
    <row r="74" spans="1:3" hidden="1">
      <c r="A74" t="s">
        <v>2193</v>
      </c>
      <c r="B74" t="s">
        <v>100</v>
      </c>
      <c r="C74" t="b">
        <f t="shared" si="1"/>
        <v>1</v>
      </c>
    </row>
    <row r="75" spans="1:3" hidden="1">
      <c r="A75" t="s">
        <v>2194</v>
      </c>
      <c r="B75" t="s">
        <v>101</v>
      </c>
      <c r="C75" t="b">
        <f t="shared" si="1"/>
        <v>1</v>
      </c>
    </row>
    <row r="76" spans="1:3" hidden="1">
      <c r="A76" t="s">
        <v>2195</v>
      </c>
      <c r="B76" t="s">
        <v>102</v>
      </c>
      <c r="C76" t="b">
        <f t="shared" si="1"/>
        <v>1</v>
      </c>
    </row>
    <row r="77" spans="1:3" hidden="1">
      <c r="A77" t="s">
        <v>99</v>
      </c>
      <c r="B77" t="s">
        <v>2453</v>
      </c>
      <c r="C77" t="b">
        <f t="shared" si="1"/>
        <v>1</v>
      </c>
    </row>
    <row r="78" spans="1:3" hidden="1">
      <c r="A78" t="s">
        <v>984</v>
      </c>
      <c r="B78" t="s">
        <v>2454</v>
      </c>
      <c r="C78" t="b">
        <f t="shared" si="1"/>
        <v>1</v>
      </c>
    </row>
    <row r="79" spans="1:3" hidden="1">
      <c r="A79" t="s">
        <v>100</v>
      </c>
      <c r="B79" t="s">
        <v>103</v>
      </c>
      <c r="C79" t="b">
        <f t="shared" si="1"/>
        <v>1</v>
      </c>
    </row>
    <row r="80" spans="1:3" hidden="1">
      <c r="A80" t="s">
        <v>101</v>
      </c>
      <c r="B80" t="s">
        <v>2434</v>
      </c>
      <c r="C80" t="b">
        <f t="shared" si="1"/>
        <v>1</v>
      </c>
    </row>
    <row r="81" spans="1:3" hidden="1">
      <c r="A81" t="s">
        <v>102</v>
      </c>
      <c r="B81" t="s">
        <v>2196</v>
      </c>
      <c r="C81" t="b">
        <f t="shared" si="1"/>
        <v>1</v>
      </c>
    </row>
    <row r="82" spans="1:3" hidden="1">
      <c r="A82" t="s">
        <v>2453</v>
      </c>
      <c r="B82" t="s">
        <v>104</v>
      </c>
      <c r="C82" t="b">
        <f t="shared" si="1"/>
        <v>1</v>
      </c>
    </row>
    <row r="83" spans="1:3" hidden="1">
      <c r="A83" t="s">
        <v>2454</v>
      </c>
      <c r="B83" t="s">
        <v>2197</v>
      </c>
      <c r="C83" t="b">
        <f t="shared" si="1"/>
        <v>1</v>
      </c>
    </row>
    <row r="84" spans="1:3" hidden="1">
      <c r="A84" t="s">
        <v>103</v>
      </c>
      <c r="B84" t="s">
        <v>2198</v>
      </c>
      <c r="C84" t="b">
        <f t="shared" si="1"/>
        <v>1</v>
      </c>
    </row>
    <row r="85" spans="1:3" hidden="1">
      <c r="A85" t="s">
        <v>2434</v>
      </c>
      <c r="B85" t="s">
        <v>105</v>
      </c>
      <c r="C85" t="b">
        <f t="shared" si="1"/>
        <v>1</v>
      </c>
    </row>
    <row r="86" spans="1:3" hidden="1">
      <c r="A86" t="s">
        <v>2196</v>
      </c>
      <c r="B86" t="s">
        <v>2199</v>
      </c>
      <c r="C86" t="b">
        <f t="shared" si="1"/>
        <v>1</v>
      </c>
    </row>
    <row r="87" spans="1:3" hidden="1">
      <c r="A87" t="s">
        <v>104</v>
      </c>
      <c r="B87" t="s">
        <v>2200</v>
      </c>
      <c r="C87" t="b">
        <f t="shared" si="1"/>
        <v>1</v>
      </c>
    </row>
    <row r="88" spans="1:3" hidden="1">
      <c r="A88" t="s">
        <v>2197</v>
      </c>
      <c r="B88" t="s">
        <v>2201</v>
      </c>
      <c r="C88" t="b">
        <f t="shared" si="1"/>
        <v>1</v>
      </c>
    </row>
    <row r="89" spans="1:3">
      <c r="A89" t="s">
        <v>5206</v>
      </c>
      <c r="B89" t="s">
        <v>2202</v>
      </c>
      <c r="C89" t="b">
        <f t="shared" si="1"/>
        <v>0</v>
      </c>
    </row>
    <row r="90" spans="1:3" hidden="1">
      <c r="A90" t="s">
        <v>2198</v>
      </c>
      <c r="B90" t="s">
        <v>2203</v>
      </c>
      <c r="C90" t="b">
        <f t="shared" si="1"/>
        <v>1</v>
      </c>
    </row>
    <row r="91" spans="1:3" hidden="1">
      <c r="A91" t="s">
        <v>105</v>
      </c>
      <c r="B91" t="s">
        <v>2204</v>
      </c>
      <c r="C91" t="b">
        <f t="shared" si="1"/>
        <v>1</v>
      </c>
    </row>
    <row r="92" spans="1:3">
      <c r="A92" t="s">
        <v>5207</v>
      </c>
      <c r="B92" t="s">
        <v>2205</v>
      </c>
      <c r="C92" t="b">
        <f t="shared" si="1"/>
        <v>0</v>
      </c>
    </row>
    <row r="93" spans="1:3" hidden="1">
      <c r="A93" t="s">
        <v>2199</v>
      </c>
      <c r="B93" t="s">
        <v>2206</v>
      </c>
      <c r="C93" t="b">
        <f t="shared" si="1"/>
        <v>1</v>
      </c>
    </row>
    <row r="94" spans="1:3" hidden="1">
      <c r="A94" t="s">
        <v>2200</v>
      </c>
      <c r="B94" t="s">
        <v>2207</v>
      </c>
      <c r="C94" t="b">
        <f t="shared" si="1"/>
        <v>1</v>
      </c>
    </row>
    <row r="95" spans="1:3" hidden="1">
      <c r="A95" t="s">
        <v>2201</v>
      </c>
      <c r="B95" t="s">
        <v>2208</v>
      </c>
      <c r="C95" t="b">
        <f t="shared" si="1"/>
        <v>1</v>
      </c>
    </row>
    <row r="96" spans="1:3" hidden="1">
      <c r="A96" t="s">
        <v>2202</v>
      </c>
      <c r="B96" t="s">
        <v>2209</v>
      </c>
      <c r="C96" t="b">
        <f t="shared" si="1"/>
        <v>1</v>
      </c>
    </row>
    <row r="97" spans="1:3" hidden="1">
      <c r="A97" t="s">
        <v>2203</v>
      </c>
      <c r="B97" t="s">
        <v>2210</v>
      </c>
      <c r="C97" t="b">
        <f t="shared" si="1"/>
        <v>1</v>
      </c>
    </row>
    <row r="98" spans="1:3" hidden="1">
      <c r="A98" t="s">
        <v>2204</v>
      </c>
      <c r="B98" t="s">
        <v>2211</v>
      </c>
      <c r="C98" t="b">
        <f t="shared" si="1"/>
        <v>1</v>
      </c>
    </row>
    <row r="99" spans="1:3" hidden="1">
      <c r="A99" t="s">
        <v>2205</v>
      </c>
      <c r="B99" t="s">
        <v>2212</v>
      </c>
      <c r="C99" t="b">
        <f t="shared" si="1"/>
        <v>1</v>
      </c>
    </row>
    <row r="100" spans="1:3" hidden="1">
      <c r="A100" t="s">
        <v>2206</v>
      </c>
      <c r="B100" t="s">
        <v>106</v>
      </c>
      <c r="C100" t="b">
        <f t="shared" si="1"/>
        <v>1</v>
      </c>
    </row>
    <row r="101" spans="1:3" hidden="1">
      <c r="A101" t="s">
        <v>2207</v>
      </c>
      <c r="B101" t="s">
        <v>107</v>
      </c>
      <c r="C101" t="b">
        <f t="shared" si="1"/>
        <v>1</v>
      </c>
    </row>
    <row r="102" spans="1:3" hidden="1">
      <c r="A102" t="s">
        <v>2208</v>
      </c>
      <c r="B102" t="s">
        <v>2213</v>
      </c>
      <c r="C102" t="b">
        <f t="shared" si="1"/>
        <v>1</v>
      </c>
    </row>
    <row r="103" spans="1:3" hidden="1">
      <c r="A103" t="s">
        <v>2209</v>
      </c>
      <c r="B103" t="s">
        <v>2214</v>
      </c>
      <c r="C103" t="b">
        <f t="shared" si="1"/>
        <v>1</v>
      </c>
    </row>
    <row r="104" spans="1:3" hidden="1">
      <c r="A104" t="s">
        <v>2210</v>
      </c>
      <c r="B104" t="s">
        <v>2215</v>
      </c>
      <c r="C104" t="b">
        <f t="shared" si="1"/>
        <v>1</v>
      </c>
    </row>
    <row r="105" spans="1:3" hidden="1">
      <c r="A105" t="s">
        <v>2211</v>
      </c>
      <c r="B105" t="s">
        <v>2216</v>
      </c>
      <c r="C105" t="b">
        <f t="shared" si="1"/>
        <v>1</v>
      </c>
    </row>
    <row r="106" spans="1:3" hidden="1">
      <c r="A106" t="s">
        <v>2212</v>
      </c>
      <c r="B106" t="s">
        <v>108</v>
      </c>
      <c r="C106" t="b">
        <f t="shared" si="1"/>
        <v>1</v>
      </c>
    </row>
    <row r="107" spans="1:3" hidden="1">
      <c r="A107" t="s">
        <v>106</v>
      </c>
      <c r="B107" t="s">
        <v>2217</v>
      </c>
      <c r="C107" t="b">
        <f t="shared" si="1"/>
        <v>1</v>
      </c>
    </row>
    <row r="108" spans="1:3" hidden="1">
      <c r="A108" t="s">
        <v>107</v>
      </c>
      <c r="B108" t="s">
        <v>985</v>
      </c>
      <c r="C108" t="b">
        <f t="shared" si="1"/>
        <v>1</v>
      </c>
    </row>
    <row r="109" spans="1:3" hidden="1">
      <c r="A109" t="s">
        <v>2213</v>
      </c>
      <c r="B109" t="s">
        <v>109</v>
      </c>
      <c r="C109" t="b">
        <f t="shared" si="1"/>
        <v>1</v>
      </c>
    </row>
    <row r="110" spans="1:3" hidden="1">
      <c r="A110" t="s">
        <v>2214</v>
      </c>
      <c r="B110" t="s">
        <v>110</v>
      </c>
      <c r="C110" t="b">
        <f t="shared" si="1"/>
        <v>1</v>
      </c>
    </row>
    <row r="111" spans="1:3" hidden="1">
      <c r="A111" t="s">
        <v>2215</v>
      </c>
      <c r="B111" t="s">
        <v>111</v>
      </c>
      <c r="C111" t="b">
        <f t="shared" si="1"/>
        <v>1</v>
      </c>
    </row>
    <row r="112" spans="1:3" hidden="1">
      <c r="A112" t="s">
        <v>2216</v>
      </c>
      <c r="B112" t="s">
        <v>112</v>
      </c>
      <c r="C112" t="b">
        <f t="shared" si="1"/>
        <v>1</v>
      </c>
    </row>
    <row r="113" spans="1:3">
      <c r="A113" t="s">
        <v>5208</v>
      </c>
      <c r="B113" t="s">
        <v>2218</v>
      </c>
      <c r="C113" t="b">
        <f t="shared" si="1"/>
        <v>0</v>
      </c>
    </row>
    <row r="114" spans="1:3" hidden="1">
      <c r="A114" t="s">
        <v>108</v>
      </c>
      <c r="B114" t="s">
        <v>2219</v>
      </c>
      <c r="C114" t="b">
        <f t="shared" si="1"/>
        <v>1</v>
      </c>
    </row>
    <row r="115" spans="1:3" hidden="1">
      <c r="A115" t="s">
        <v>2217</v>
      </c>
      <c r="B115" t="s">
        <v>2220</v>
      </c>
      <c r="C115" t="b">
        <f t="shared" si="1"/>
        <v>1</v>
      </c>
    </row>
    <row r="116" spans="1:3" hidden="1">
      <c r="A116" t="s">
        <v>985</v>
      </c>
      <c r="B116" t="s">
        <v>113</v>
      </c>
      <c r="C116" t="b">
        <f t="shared" si="1"/>
        <v>1</v>
      </c>
    </row>
    <row r="117" spans="1:3" hidden="1">
      <c r="A117" t="s">
        <v>109</v>
      </c>
      <c r="B117" t="s">
        <v>114</v>
      </c>
      <c r="C117" t="b">
        <f t="shared" si="1"/>
        <v>1</v>
      </c>
    </row>
    <row r="118" spans="1:3" hidden="1">
      <c r="A118" t="s">
        <v>110</v>
      </c>
      <c r="B118" t="s">
        <v>2221</v>
      </c>
      <c r="C118" t="b">
        <f t="shared" si="1"/>
        <v>1</v>
      </c>
    </row>
    <row r="119" spans="1:3" hidden="1">
      <c r="A119" t="s">
        <v>111</v>
      </c>
      <c r="B119" t="s">
        <v>2222</v>
      </c>
      <c r="C119" t="b">
        <f t="shared" si="1"/>
        <v>1</v>
      </c>
    </row>
    <row r="120" spans="1:3" hidden="1">
      <c r="A120" t="s">
        <v>112</v>
      </c>
      <c r="B120" t="s">
        <v>2223</v>
      </c>
      <c r="C120" t="b">
        <f t="shared" si="1"/>
        <v>1</v>
      </c>
    </row>
    <row r="121" spans="1:3" hidden="1">
      <c r="A121" t="s">
        <v>2218</v>
      </c>
      <c r="B121" t="s">
        <v>2224</v>
      </c>
      <c r="C121" t="b">
        <f t="shared" si="1"/>
        <v>1</v>
      </c>
    </row>
    <row r="122" spans="1:3" hidden="1">
      <c r="A122" t="s">
        <v>2219</v>
      </c>
      <c r="B122" t="s">
        <v>115</v>
      </c>
      <c r="C122" t="b">
        <f t="shared" si="1"/>
        <v>1</v>
      </c>
    </row>
    <row r="123" spans="1:3" hidden="1">
      <c r="A123" t="s">
        <v>2220</v>
      </c>
      <c r="B123" t="s">
        <v>2225</v>
      </c>
      <c r="C123" t="b">
        <f t="shared" si="1"/>
        <v>1</v>
      </c>
    </row>
    <row r="124" spans="1:3" hidden="1">
      <c r="A124" t="s">
        <v>113</v>
      </c>
      <c r="B124" t="s">
        <v>116</v>
      </c>
      <c r="C124" t="b">
        <f t="shared" si="1"/>
        <v>1</v>
      </c>
    </row>
    <row r="125" spans="1:3" hidden="1">
      <c r="A125" t="s">
        <v>114</v>
      </c>
      <c r="B125" t="s">
        <v>2226</v>
      </c>
      <c r="C125" t="b">
        <f t="shared" si="1"/>
        <v>1</v>
      </c>
    </row>
    <row r="126" spans="1:3" hidden="1">
      <c r="A126" t="s">
        <v>2221</v>
      </c>
      <c r="B126" t="s">
        <v>117</v>
      </c>
      <c r="C126" t="b">
        <f t="shared" si="1"/>
        <v>1</v>
      </c>
    </row>
    <row r="127" spans="1:3" hidden="1">
      <c r="A127" t="s">
        <v>2222</v>
      </c>
      <c r="B127" t="s">
        <v>118</v>
      </c>
      <c r="C127" t="b">
        <f t="shared" si="1"/>
        <v>1</v>
      </c>
    </row>
    <row r="128" spans="1:3" hidden="1">
      <c r="A128" t="s">
        <v>2223</v>
      </c>
      <c r="B128" t="s">
        <v>2227</v>
      </c>
      <c r="C128" t="b">
        <f t="shared" si="1"/>
        <v>1</v>
      </c>
    </row>
    <row r="129" spans="1:3" hidden="1">
      <c r="A129" t="s">
        <v>2224</v>
      </c>
      <c r="B129" t="s">
        <v>120</v>
      </c>
      <c r="C129" t="b">
        <f t="shared" si="1"/>
        <v>1</v>
      </c>
    </row>
    <row r="130" spans="1:3" hidden="1">
      <c r="A130" t="s">
        <v>115</v>
      </c>
      <c r="B130" t="s">
        <v>121</v>
      </c>
      <c r="C130" t="b">
        <f t="shared" si="1"/>
        <v>1</v>
      </c>
    </row>
    <row r="131" spans="1:3" hidden="1">
      <c r="A131" t="s">
        <v>2225</v>
      </c>
      <c r="B131" t="s">
        <v>122</v>
      </c>
      <c r="C131" t="b">
        <f t="shared" ref="C131:C194" si="2">NOT(ISNA(VLOOKUP(A131, B:B, 1, FALSE)))</f>
        <v>1</v>
      </c>
    </row>
    <row r="132" spans="1:3" hidden="1">
      <c r="A132" t="s">
        <v>116</v>
      </c>
      <c r="B132" t="s">
        <v>123</v>
      </c>
      <c r="C132" t="b">
        <f t="shared" si="2"/>
        <v>1</v>
      </c>
    </row>
    <row r="133" spans="1:3" hidden="1">
      <c r="A133" t="s">
        <v>2226</v>
      </c>
      <c r="B133" t="s">
        <v>124</v>
      </c>
      <c r="C133" t="b">
        <f t="shared" si="2"/>
        <v>1</v>
      </c>
    </row>
    <row r="134" spans="1:3" hidden="1">
      <c r="A134" t="s">
        <v>117</v>
      </c>
      <c r="B134" t="s">
        <v>125</v>
      </c>
      <c r="C134" t="b">
        <f t="shared" si="2"/>
        <v>1</v>
      </c>
    </row>
    <row r="135" spans="1:3" hidden="1">
      <c r="A135" t="s">
        <v>118</v>
      </c>
      <c r="B135" t="s">
        <v>126</v>
      </c>
      <c r="C135" t="b">
        <f t="shared" si="2"/>
        <v>1</v>
      </c>
    </row>
    <row r="136" spans="1:3" hidden="1">
      <c r="A136" t="s">
        <v>2227</v>
      </c>
      <c r="B136" t="s">
        <v>1244</v>
      </c>
      <c r="C136" t="b">
        <f t="shared" si="2"/>
        <v>1</v>
      </c>
    </row>
    <row r="137" spans="1:3" hidden="1">
      <c r="A137" t="s">
        <v>120</v>
      </c>
      <c r="B137" t="s">
        <v>1104</v>
      </c>
      <c r="C137" t="b">
        <f t="shared" si="2"/>
        <v>1</v>
      </c>
    </row>
    <row r="138" spans="1:3" hidden="1">
      <c r="A138" t="s">
        <v>121</v>
      </c>
      <c r="B138" t="s">
        <v>127</v>
      </c>
      <c r="C138" t="b">
        <f t="shared" si="2"/>
        <v>1</v>
      </c>
    </row>
    <row r="139" spans="1:3" hidden="1">
      <c r="A139" t="s">
        <v>122</v>
      </c>
      <c r="B139" t="s">
        <v>1364</v>
      </c>
      <c r="C139" t="b">
        <f t="shared" si="2"/>
        <v>1</v>
      </c>
    </row>
    <row r="140" spans="1:3" hidden="1">
      <c r="A140" t="s">
        <v>123</v>
      </c>
      <c r="B140" t="s">
        <v>119</v>
      </c>
      <c r="C140" t="b">
        <f t="shared" si="2"/>
        <v>1</v>
      </c>
    </row>
    <row r="141" spans="1:3" hidden="1">
      <c r="A141" t="s">
        <v>124</v>
      </c>
      <c r="B141" t="s">
        <v>2228</v>
      </c>
      <c r="C141" t="b">
        <f t="shared" si="2"/>
        <v>1</v>
      </c>
    </row>
    <row r="142" spans="1:3" hidden="1">
      <c r="A142" t="s">
        <v>125</v>
      </c>
      <c r="B142" t="s">
        <v>2229</v>
      </c>
      <c r="C142" t="b">
        <f t="shared" si="2"/>
        <v>1</v>
      </c>
    </row>
    <row r="143" spans="1:3" hidden="1">
      <c r="A143" t="s">
        <v>126</v>
      </c>
      <c r="B143" t="s">
        <v>2230</v>
      </c>
      <c r="C143" t="b">
        <f t="shared" si="2"/>
        <v>1</v>
      </c>
    </row>
    <row r="144" spans="1:3" hidden="1">
      <c r="A144" t="s">
        <v>1244</v>
      </c>
      <c r="B144" t="s">
        <v>1245</v>
      </c>
      <c r="C144" t="b">
        <f t="shared" si="2"/>
        <v>1</v>
      </c>
    </row>
    <row r="145" spans="1:3" hidden="1">
      <c r="A145" t="s">
        <v>1104</v>
      </c>
      <c r="B145" t="s">
        <v>1246</v>
      </c>
      <c r="C145" t="b">
        <f t="shared" si="2"/>
        <v>1</v>
      </c>
    </row>
    <row r="146" spans="1:3" hidden="1">
      <c r="A146" t="s">
        <v>127</v>
      </c>
      <c r="B146" t="s">
        <v>2231</v>
      </c>
      <c r="C146" t="b">
        <f t="shared" si="2"/>
        <v>1</v>
      </c>
    </row>
    <row r="147" spans="1:3" hidden="1">
      <c r="A147" t="s">
        <v>1364</v>
      </c>
      <c r="B147" t="s">
        <v>1247</v>
      </c>
      <c r="C147" t="b">
        <f t="shared" si="2"/>
        <v>1</v>
      </c>
    </row>
    <row r="148" spans="1:3" hidden="1">
      <c r="A148" t="s">
        <v>119</v>
      </c>
      <c r="B148" t="s">
        <v>2232</v>
      </c>
      <c r="C148" t="b">
        <f t="shared" si="2"/>
        <v>1</v>
      </c>
    </row>
    <row r="149" spans="1:3" hidden="1">
      <c r="A149" t="s">
        <v>2228</v>
      </c>
      <c r="B149" t="s">
        <v>128</v>
      </c>
      <c r="C149" t="b">
        <f t="shared" si="2"/>
        <v>1</v>
      </c>
    </row>
    <row r="150" spans="1:3">
      <c r="A150" t="s">
        <v>5209</v>
      </c>
      <c r="B150" t="s">
        <v>129</v>
      </c>
      <c r="C150" t="b">
        <f t="shared" si="2"/>
        <v>0</v>
      </c>
    </row>
    <row r="151" spans="1:3" hidden="1">
      <c r="A151" t="s">
        <v>2229</v>
      </c>
      <c r="B151" t="s">
        <v>2233</v>
      </c>
      <c r="C151" t="b">
        <f t="shared" si="2"/>
        <v>1</v>
      </c>
    </row>
    <row r="152" spans="1:3" hidden="1">
      <c r="A152" t="s">
        <v>2230</v>
      </c>
      <c r="B152" t="s">
        <v>2234</v>
      </c>
      <c r="C152" t="b">
        <f t="shared" si="2"/>
        <v>1</v>
      </c>
    </row>
    <row r="153" spans="1:3" hidden="1">
      <c r="A153" t="s">
        <v>1245</v>
      </c>
      <c r="B153" t="s">
        <v>2235</v>
      </c>
      <c r="C153" t="b">
        <f t="shared" si="2"/>
        <v>1</v>
      </c>
    </row>
    <row r="154" spans="1:3" hidden="1">
      <c r="A154" t="s">
        <v>1246</v>
      </c>
      <c r="B154" t="s">
        <v>2236</v>
      </c>
      <c r="C154" t="b">
        <f t="shared" si="2"/>
        <v>1</v>
      </c>
    </row>
    <row r="155" spans="1:3" hidden="1">
      <c r="A155" t="s">
        <v>2231</v>
      </c>
      <c r="B155" t="s">
        <v>2237</v>
      </c>
      <c r="C155" t="b">
        <f t="shared" si="2"/>
        <v>1</v>
      </c>
    </row>
    <row r="156" spans="1:3" hidden="1">
      <c r="A156" t="s">
        <v>1247</v>
      </c>
      <c r="B156" t="s">
        <v>130</v>
      </c>
      <c r="C156" t="b">
        <f t="shared" si="2"/>
        <v>1</v>
      </c>
    </row>
    <row r="157" spans="1:3" hidden="1">
      <c r="A157" t="s">
        <v>2232</v>
      </c>
      <c r="B157" t="s">
        <v>2238</v>
      </c>
      <c r="C157" t="b">
        <f t="shared" si="2"/>
        <v>1</v>
      </c>
    </row>
    <row r="158" spans="1:3" hidden="1">
      <c r="A158" t="s">
        <v>128</v>
      </c>
      <c r="B158" t="s">
        <v>2239</v>
      </c>
      <c r="C158" t="b">
        <f t="shared" si="2"/>
        <v>1</v>
      </c>
    </row>
    <row r="159" spans="1:3" hidden="1">
      <c r="A159" t="s">
        <v>129</v>
      </c>
      <c r="B159" t="s">
        <v>131</v>
      </c>
      <c r="C159" t="b">
        <f t="shared" si="2"/>
        <v>1</v>
      </c>
    </row>
    <row r="160" spans="1:3" hidden="1">
      <c r="A160" t="s">
        <v>2233</v>
      </c>
      <c r="B160" t="s">
        <v>132</v>
      </c>
      <c r="C160" t="b">
        <f t="shared" si="2"/>
        <v>1</v>
      </c>
    </row>
    <row r="161" spans="1:3" hidden="1">
      <c r="A161" t="s">
        <v>2234</v>
      </c>
      <c r="B161" t="s">
        <v>1511</v>
      </c>
      <c r="C161" t="b">
        <f t="shared" si="2"/>
        <v>1</v>
      </c>
    </row>
    <row r="162" spans="1:3" hidden="1">
      <c r="A162" t="s">
        <v>2235</v>
      </c>
      <c r="B162" t="s">
        <v>1512</v>
      </c>
      <c r="C162" t="b">
        <f t="shared" si="2"/>
        <v>1</v>
      </c>
    </row>
    <row r="163" spans="1:3" hidden="1">
      <c r="A163" t="s">
        <v>2236</v>
      </c>
      <c r="B163" t="s">
        <v>2240</v>
      </c>
      <c r="C163" t="b">
        <f t="shared" si="2"/>
        <v>1</v>
      </c>
    </row>
    <row r="164" spans="1:3" hidden="1">
      <c r="A164" t="s">
        <v>2237</v>
      </c>
      <c r="B164" t="s">
        <v>2241</v>
      </c>
      <c r="C164" t="b">
        <f t="shared" si="2"/>
        <v>1</v>
      </c>
    </row>
    <row r="165" spans="1:3" hidden="1">
      <c r="A165" t="s">
        <v>130</v>
      </c>
      <c r="B165" t="s">
        <v>2242</v>
      </c>
      <c r="C165" t="b">
        <f t="shared" si="2"/>
        <v>1</v>
      </c>
    </row>
    <row r="166" spans="1:3" hidden="1">
      <c r="A166" t="s">
        <v>2238</v>
      </c>
      <c r="B166" t="s">
        <v>2243</v>
      </c>
      <c r="C166" t="b">
        <f t="shared" si="2"/>
        <v>1</v>
      </c>
    </row>
    <row r="167" spans="1:3" hidden="1">
      <c r="A167" t="s">
        <v>2239</v>
      </c>
      <c r="B167" t="s">
        <v>2244</v>
      </c>
      <c r="C167" t="b">
        <f t="shared" si="2"/>
        <v>1</v>
      </c>
    </row>
    <row r="168" spans="1:3" hidden="1">
      <c r="A168" t="s">
        <v>131</v>
      </c>
      <c r="B168" t="s">
        <v>2245</v>
      </c>
      <c r="C168" t="b">
        <f t="shared" si="2"/>
        <v>1</v>
      </c>
    </row>
    <row r="169" spans="1:3" hidden="1">
      <c r="A169" t="s">
        <v>132</v>
      </c>
      <c r="B169" t="s">
        <v>2246</v>
      </c>
      <c r="C169" t="b">
        <f t="shared" si="2"/>
        <v>1</v>
      </c>
    </row>
    <row r="170" spans="1:3" hidden="1">
      <c r="A170" t="s">
        <v>1511</v>
      </c>
      <c r="B170" t="s">
        <v>2247</v>
      </c>
      <c r="C170" t="b">
        <f t="shared" si="2"/>
        <v>1</v>
      </c>
    </row>
    <row r="171" spans="1:3" hidden="1">
      <c r="A171" t="s">
        <v>1512</v>
      </c>
      <c r="B171" t="s">
        <v>2248</v>
      </c>
      <c r="C171" t="b">
        <f t="shared" si="2"/>
        <v>1</v>
      </c>
    </row>
    <row r="172" spans="1:3" hidden="1">
      <c r="A172" t="s">
        <v>2240</v>
      </c>
      <c r="B172" t="s">
        <v>2249</v>
      </c>
      <c r="C172" t="b">
        <f t="shared" si="2"/>
        <v>1</v>
      </c>
    </row>
    <row r="173" spans="1:3" hidden="1">
      <c r="A173" t="s">
        <v>2241</v>
      </c>
      <c r="B173" t="s">
        <v>2250</v>
      </c>
      <c r="C173" t="b">
        <f t="shared" si="2"/>
        <v>1</v>
      </c>
    </row>
    <row r="174" spans="1:3" hidden="1">
      <c r="A174" t="s">
        <v>2242</v>
      </c>
      <c r="B174" t="s">
        <v>2251</v>
      </c>
      <c r="C174" t="b">
        <f t="shared" si="2"/>
        <v>1</v>
      </c>
    </row>
    <row r="175" spans="1:3" hidden="1">
      <c r="A175" t="s">
        <v>2243</v>
      </c>
      <c r="B175" t="s">
        <v>2252</v>
      </c>
      <c r="C175" t="b">
        <f t="shared" si="2"/>
        <v>1</v>
      </c>
    </row>
    <row r="176" spans="1:3" hidden="1">
      <c r="A176" t="s">
        <v>2244</v>
      </c>
      <c r="B176" t="s">
        <v>2253</v>
      </c>
      <c r="C176" t="b">
        <f t="shared" si="2"/>
        <v>1</v>
      </c>
    </row>
    <row r="177" spans="1:3" hidden="1">
      <c r="A177" t="s">
        <v>2245</v>
      </c>
      <c r="B177" t="s">
        <v>2254</v>
      </c>
      <c r="C177" t="b">
        <f t="shared" si="2"/>
        <v>1</v>
      </c>
    </row>
    <row r="178" spans="1:3" hidden="1">
      <c r="A178" t="s">
        <v>2246</v>
      </c>
      <c r="B178" t="s">
        <v>2255</v>
      </c>
      <c r="C178" t="b">
        <f t="shared" si="2"/>
        <v>1</v>
      </c>
    </row>
    <row r="179" spans="1:3" hidden="1">
      <c r="A179" t="s">
        <v>2247</v>
      </c>
      <c r="B179" t="s">
        <v>2256</v>
      </c>
      <c r="C179" t="b">
        <f t="shared" si="2"/>
        <v>1</v>
      </c>
    </row>
    <row r="180" spans="1:3" hidden="1">
      <c r="A180" t="s">
        <v>2248</v>
      </c>
      <c r="B180" t="s">
        <v>2257</v>
      </c>
      <c r="C180" t="b">
        <f t="shared" si="2"/>
        <v>1</v>
      </c>
    </row>
    <row r="181" spans="1:3" hidden="1">
      <c r="A181" t="s">
        <v>2249</v>
      </c>
      <c r="B181" t="s">
        <v>2258</v>
      </c>
      <c r="C181" t="b">
        <f t="shared" si="2"/>
        <v>1</v>
      </c>
    </row>
    <row r="182" spans="1:3" hidden="1">
      <c r="A182" t="s">
        <v>2250</v>
      </c>
      <c r="B182" t="s">
        <v>2259</v>
      </c>
      <c r="C182" t="b">
        <f t="shared" si="2"/>
        <v>1</v>
      </c>
    </row>
    <row r="183" spans="1:3" hidden="1">
      <c r="A183" t="s">
        <v>2251</v>
      </c>
      <c r="B183" t="s">
        <v>2260</v>
      </c>
      <c r="C183" t="b">
        <f t="shared" si="2"/>
        <v>1</v>
      </c>
    </row>
    <row r="184" spans="1:3" hidden="1">
      <c r="A184" t="s">
        <v>2252</v>
      </c>
      <c r="B184" t="s">
        <v>2261</v>
      </c>
      <c r="C184" t="b">
        <f t="shared" si="2"/>
        <v>1</v>
      </c>
    </row>
    <row r="185" spans="1:3" hidden="1">
      <c r="A185" t="s">
        <v>2253</v>
      </c>
      <c r="B185" t="s">
        <v>2262</v>
      </c>
      <c r="C185" t="b">
        <f t="shared" si="2"/>
        <v>1</v>
      </c>
    </row>
    <row r="186" spans="1:3" hidden="1">
      <c r="A186" t="s">
        <v>2254</v>
      </c>
      <c r="B186" t="s">
        <v>133</v>
      </c>
      <c r="C186" t="b">
        <f t="shared" si="2"/>
        <v>1</v>
      </c>
    </row>
    <row r="187" spans="1:3" hidden="1">
      <c r="A187" t="s">
        <v>2255</v>
      </c>
      <c r="B187" t="s">
        <v>134</v>
      </c>
      <c r="C187" t="b">
        <f t="shared" si="2"/>
        <v>1</v>
      </c>
    </row>
    <row r="188" spans="1:3" hidden="1">
      <c r="A188" t="s">
        <v>2256</v>
      </c>
      <c r="B188" t="s">
        <v>262</v>
      </c>
      <c r="C188" t="b">
        <f t="shared" si="2"/>
        <v>1</v>
      </c>
    </row>
    <row r="189" spans="1:3" hidden="1">
      <c r="A189" t="s">
        <v>2257</v>
      </c>
      <c r="B189" t="s">
        <v>2375</v>
      </c>
      <c r="C189" t="b">
        <f t="shared" si="2"/>
        <v>1</v>
      </c>
    </row>
    <row r="190" spans="1:3" hidden="1">
      <c r="A190" t="s">
        <v>2258</v>
      </c>
      <c r="B190" t="s">
        <v>2376</v>
      </c>
      <c r="C190" t="b">
        <f t="shared" si="2"/>
        <v>1</v>
      </c>
    </row>
    <row r="191" spans="1:3" hidden="1">
      <c r="A191" t="s">
        <v>2259</v>
      </c>
      <c r="B191" t="s">
        <v>2377</v>
      </c>
      <c r="C191" t="b">
        <f t="shared" si="2"/>
        <v>1</v>
      </c>
    </row>
    <row r="192" spans="1:3" hidden="1">
      <c r="A192" t="s">
        <v>2260</v>
      </c>
      <c r="B192" t="s">
        <v>2378</v>
      </c>
      <c r="C192" t="b">
        <f t="shared" si="2"/>
        <v>1</v>
      </c>
    </row>
    <row r="193" spans="1:3" hidden="1">
      <c r="A193" t="s">
        <v>2261</v>
      </c>
      <c r="B193" t="s">
        <v>2379</v>
      </c>
      <c r="C193" t="b">
        <f t="shared" si="2"/>
        <v>1</v>
      </c>
    </row>
    <row r="194" spans="1:3" hidden="1">
      <c r="A194" t="s">
        <v>2262</v>
      </c>
      <c r="B194" t="s">
        <v>2380</v>
      </c>
      <c r="C194" t="b">
        <f t="shared" si="2"/>
        <v>1</v>
      </c>
    </row>
    <row r="195" spans="1:3" hidden="1">
      <c r="A195" t="s">
        <v>133</v>
      </c>
      <c r="B195" t="s">
        <v>2381</v>
      </c>
      <c r="C195" t="b">
        <f t="shared" ref="C195:C258" si="3">NOT(ISNA(VLOOKUP(A195, B:B, 1, FALSE)))</f>
        <v>1</v>
      </c>
    </row>
    <row r="196" spans="1:3" hidden="1">
      <c r="A196" t="s">
        <v>134</v>
      </c>
      <c r="B196" t="s">
        <v>2383</v>
      </c>
      <c r="C196" t="b">
        <f t="shared" si="3"/>
        <v>1</v>
      </c>
    </row>
    <row r="197" spans="1:3" hidden="1">
      <c r="A197" t="s">
        <v>262</v>
      </c>
      <c r="B197" t="s">
        <v>2384</v>
      </c>
      <c r="C197" t="b">
        <f t="shared" si="3"/>
        <v>1</v>
      </c>
    </row>
    <row r="198" spans="1:3" hidden="1">
      <c r="A198" t="s">
        <v>2375</v>
      </c>
      <c r="B198" t="s">
        <v>585</v>
      </c>
      <c r="C198" t="b">
        <f t="shared" si="3"/>
        <v>1</v>
      </c>
    </row>
    <row r="199" spans="1:3" hidden="1">
      <c r="A199" t="s">
        <v>2376</v>
      </c>
      <c r="B199" t="s">
        <v>891</v>
      </c>
      <c r="C199" t="b">
        <f t="shared" si="3"/>
        <v>1</v>
      </c>
    </row>
    <row r="200" spans="1:3" hidden="1">
      <c r="A200" t="s">
        <v>2377</v>
      </c>
      <c r="B200" t="s">
        <v>892</v>
      </c>
      <c r="C200" t="b">
        <f t="shared" si="3"/>
        <v>1</v>
      </c>
    </row>
    <row r="201" spans="1:3" hidden="1">
      <c r="A201" t="s">
        <v>2378</v>
      </c>
      <c r="B201" t="s">
        <v>893</v>
      </c>
      <c r="C201" t="b">
        <f t="shared" si="3"/>
        <v>1</v>
      </c>
    </row>
    <row r="202" spans="1:3" hidden="1">
      <c r="A202" t="s">
        <v>2379</v>
      </c>
      <c r="B202" t="s">
        <v>894</v>
      </c>
      <c r="C202" t="b">
        <f t="shared" si="3"/>
        <v>1</v>
      </c>
    </row>
    <row r="203" spans="1:3" hidden="1">
      <c r="A203" t="s">
        <v>2380</v>
      </c>
      <c r="B203" t="s">
        <v>895</v>
      </c>
      <c r="C203" t="b">
        <f t="shared" si="3"/>
        <v>1</v>
      </c>
    </row>
    <row r="204" spans="1:3" hidden="1">
      <c r="A204" t="s">
        <v>2381</v>
      </c>
      <c r="B204" t="s">
        <v>896</v>
      </c>
      <c r="C204" t="b">
        <f t="shared" si="3"/>
        <v>1</v>
      </c>
    </row>
    <row r="205" spans="1:3" hidden="1">
      <c r="A205" t="s">
        <v>2383</v>
      </c>
      <c r="B205" t="s">
        <v>4952</v>
      </c>
      <c r="C205" t="b">
        <f t="shared" si="3"/>
        <v>1</v>
      </c>
    </row>
    <row r="206" spans="1:3" hidden="1">
      <c r="A206" t="s">
        <v>2384</v>
      </c>
      <c r="B206" t="s">
        <v>1367</v>
      </c>
      <c r="C206" t="b">
        <f t="shared" si="3"/>
        <v>1</v>
      </c>
    </row>
    <row r="207" spans="1:3" hidden="1">
      <c r="A207" t="s">
        <v>585</v>
      </c>
      <c r="B207" t="s">
        <v>1248</v>
      </c>
      <c r="C207" t="b">
        <f t="shared" si="3"/>
        <v>1</v>
      </c>
    </row>
    <row r="208" spans="1:3" hidden="1">
      <c r="A208" t="s">
        <v>891</v>
      </c>
      <c r="B208" t="s">
        <v>2263</v>
      </c>
      <c r="C208" t="b">
        <f t="shared" si="3"/>
        <v>1</v>
      </c>
    </row>
    <row r="209" spans="1:3" hidden="1">
      <c r="A209" t="s">
        <v>892</v>
      </c>
      <c r="B209" t="s">
        <v>1513</v>
      </c>
      <c r="C209" t="b">
        <f t="shared" si="3"/>
        <v>1</v>
      </c>
    </row>
    <row r="210" spans="1:3" hidden="1">
      <c r="A210" t="s">
        <v>893</v>
      </c>
      <c r="B210" t="s">
        <v>4953</v>
      </c>
      <c r="C210" t="b">
        <f t="shared" si="3"/>
        <v>1</v>
      </c>
    </row>
    <row r="211" spans="1:3" hidden="1">
      <c r="A211" t="s">
        <v>894</v>
      </c>
      <c r="B211" t="s">
        <v>4954</v>
      </c>
      <c r="C211" t="b">
        <f t="shared" si="3"/>
        <v>1</v>
      </c>
    </row>
    <row r="212" spans="1:3" hidden="1">
      <c r="A212" t="s">
        <v>895</v>
      </c>
      <c r="B212" t="s">
        <v>4955</v>
      </c>
      <c r="C212" t="b">
        <f t="shared" si="3"/>
        <v>1</v>
      </c>
    </row>
    <row r="213" spans="1:3" hidden="1">
      <c r="A213" t="s">
        <v>896</v>
      </c>
      <c r="B213" t="s">
        <v>4956</v>
      </c>
      <c r="C213" t="b">
        <f t="shared" si="3"/>
        <v>1</v>
      </c>
    </row>
    <row r="214" spans="1:3">
      <c r="A214" t="s">
        <v>5183</v>
      </c>
      <c r="B214" t="s">
        <v>1249</v>
      </c>
      <c r="C214" t="b">
        <f t="shared" si="3"/>
        <v>0</v>
      </c>
    </row>
    <row r="215" spans="1:3" hidden="1">
      <c r="A215" t="s">
        <v>4952</v>
      </c>
      <c r="B215" t="s">
        <v>4957</v>
      </c>
      <c r="C215" t="b">
        <f t="shared" si="3"/>
        <v>1</v>
      </c>
    </row>
    <row r="216" spans="1:3" hidden="1">
      <c r="A216" t="s">
        <v>1367</v>
      </c>
      <c r="B216" t="s">
        <v>4958</v>
      </c>
      <c r="C216" t="b">
        <f t="shared" si="3"/>
        <v>1</v>
      </c>
    </row>
    <row r="217" spans="1:3" hidden="1">
      <c r="A217" t="s">
        <v>1248</v>
      </c>
      <c r="B217" t="s">
        <v>4959</v>
      </c>
      <c r="C217" t="b">
        <f t="shared" si="3"/>
        <v>1</v>
      </c>
    </row>
    <row r="218" spans="1:3">
      <c r="A218" t="s">
        <v>5184</v>
      </c>
      <c r="B218" t="s">
        <v>4960</v>
      </c>
      <c r="C218" t="b">
        <f t="shared" si="3"/>
        <v>0</v>
      </c>
    </row>
    <row r="219" spans="1:3" hidden="1">
      <c r="A219" t="s">
        <v>2263</v>
      </c>
      <c r="B219" t="s">
        <v>4961</v>
      </c>
      <c r="C219" t="b">
        <f t="shared" si="3"/>
        <v>1</v>
      </c>
    </row>
    <row r="220" spans="1:3" hidden="1">
      <c r="A220" t="s">
        <v>1513</v>
      </c>
      <c r="B220" t="s">
        <v>4962</v>
      </c>
      <c r="C220" t="b">
        <f t="shared" si="3"/>
        <v>1</v>
      </c>
    </row>
    <row r="221" spans="1:3" hidden="1">
      <c r="A221" t="s">
        <v>4953</v>
      </c>
      <c r="B221" t="s">
        <v>4963</v>
      </c>
      <c r="C221" t="b">
        <f t="shared" si="3"/>
        <v>1</v>
      </c>
    </row>
    <row r="222" spans="1:3" hidden="1">
      <c r="A222" t="s">
        <v>4954</v>
      </c>
      <c r="B222" t="s">
        <v>1250</v>
      </c>
      <c r="C222" t="b">
        <f t="shared" si="3"/>
        <v>1</v>
      </c>
    </row>
    <row r="223" spans="1:3" hidden="1">
      <c r="A223" t="s">
        <v>4955</v>
      </c>
      <c r="B223" t="s">
        <v>1368</v>
      </c>
      <c r="C223" t="b">
        <f t="shared" si="3"/>
        <v>1</v>
      </c>
    </row>
    <row r="224" spans="1:3" hidden="1">
      <c r="A224" t="s">
        <v>4956</v>
      </c>
      <c r="B224" t="s">
        <v>1251</v>
      </c>
      <c r="C224" t="b">
        <f t="shared" si="3"/>
        <v>1</v>
      </c>
    </row>
    <row r="225" spans="1:3" hidden="1">
      <c r="A225" t="s">
        <v>1249</v>
      </c>
      <c r="B225" t="s">
        <v>1460</v>
      </c>
      <c r="C225" t="b">
        <f t="shared" si="3"/>
        <v>1</v>
      </c>
    </row>
    <row r="226" spans="1:3" hidden="1">
      <c r="A226" t="s">
        <v>4957</v>
      </c>
      <c r="B226" t="s">
        <v>1252</v>
      </c>
      <c r="C226" t="b">
        <f t="shared" si="3"/>
        <v>1</v>
      </c>
    </row>
    <row r="227" spans="1:3">
      <c r="A227" t="s">
        <v>5185</v>
      </c>
      <c r="B227" t="s">
        <v>1253</v>
      </c>
      <c r="C227" t="b">
        <f t="shared" si="3"/>
        <v>0</v>
      </c>
    </row>
    <row r="228" spans="1:3" hidden="1">
      <c r="A228" t="s">
        <v>4958</v>
      </c>
      <c r="B228" t="s">
        <v>1369</v>
      </c>
      <c r="C228" t="b">
        <f t="shared" si="3"/>
        <v>1</v>
      </c>
    </row>
    <row r="229" spans="1:3" hidden="1">
      <c r="A229" t="s">
        <v>4959</v>
      </c>
      <c r="B229" t="s">
        <v>4964</v>
      </c>
      <c r="C229" t="b">
        <f t="shared" si="3"/>
        <v>1</v>
      </c>
    </row>
    <row r="230" spans="1:3" hidden="1">
      <c r="A230" t="s">
        <v>4960</v>
      </c>
      <c r="B230" t="s">
        <v>4965</v>
      </c>
      <c r="C230" t="b">
        <f t="shared" si="3"/>
        <v>1</v>
      </c>
    </row>
    <row r="231" spans="1:3" hidden="1">
      <c r="A231" t="s">
        <v>4961</v>
      </c>
      <c r="B231" t="s">
        <v>4966</v>
      </c>
      <c r="C231" t="b">
        <f t="shared" si="3"/>
        <v>1</v>
      </c>
    </row>
    <row r="232" spans="1:3" hidden="1">
      <c r="A232" t="s">
        <v>4962</v>
      </c>
      <c r="B232" t="s">
        <v>4967</v>
      </c>
      <c r="C232" t="b">
        <f t="shared" si="3"/>
        <v>1</v>
      </c>
    </row>
    <row r="233" spans="1:3" hidden="1">
      <c r="A233" t="s">
        <v>4963</v>
      </c>
      <c r="B233" t="s">
        <v>2264</v>
      </c>
      <c r="C233" t="b">
        <f t="shared" si="3"/>
        <v>1</v>
      </c>
    </row>
    <row r="234" spans="1:3">
      <c r="A234" t="s">
        <v>5186</v>
      </c>
      <c r="B234" t="s">
        <v>1370</v>
      </c>
      <c r="C234" t="b">
        <f t="shared" si="3"/>
        <v>0</v>
      </c>
    </row>
    <row r="235" spans="1:3">
      <c r="A235" t="s">
        <v>5187</v>
      </c>
      <c r="B235" t="s">
        <v>2265</v>
      </c>
      <c r="C235" t="b">
        <f t="shared" si="3"/>
        <v>0</v>
      </c>
    </row>
    <row r="236" spans="1:3" hidden="1">
      <c r="A236" t="s">
        <v>1250</v>
      </c>
      <c r="B236" t="s">
        <v>1254</v>
      </c>
      <c r="C236" t="b">
        <f t="shared" si="3"/>
        <v>1</v>
      </c>
    </row>
    <row r="237" spans="1:3" hidden="1">
      <c r="A237" t="s">
        <v>1368</v>
      </c>
      <c r="B237" t="s">
        <v>1255</v>
      </c>
      <c r="C237" t="b">
        <f t="shared" si="3"/>
        <v>1</v>
      </c>
    </row>
    <row r="238" spans="1:3" hidden="1">
      <c r="A238" t="s">
        <v>1251</v>
      </c>
      <c r="B238" t="s">
        <v>1256</v>
      </c>
      <c r="C238" t="b">
        <f t="shared" si="3"/>
        <v>1</v>
      </c>
    </row>
    <row r="239" spans="1:3" hidden="1">
      <c r="A239" t="s">
        <v>1460</v>
      </c>
      <c r="B239" t="s">
        <v>1257</v>
      </c>
      <c r="C239" t="b">
        <f t="shared" si="3"/>
        <v>1</v>
      </c>
    </row>
    <row r="240" spans="1:3" hidden="1">
      <c r="A240" t="s">
        <v>1252</v>
      </c>
      <c r="B240" t="s">
        <v>4968</v>
      </c>
      <c r="C240" t="b">
        <f t="shared" si="3"/>
        <v>1</v>
      </c>
    </row>
    <row r="241" spans="1:3" hidden="1">
      <c r="A241" t="s">
        <v>1253</v>
      </c>
      <c r="B241" t="s">
        <v>4969</v>
      </c>
      <c r="C241" t="b">
        <f t="shared" si="3"/>
        <v>1</v>
      </c>
    </row>
    <row r="242" spans="1:3" hidden="1">
      <c r="A242" t="s">
        <v>1369</v>
      </c>
      <c r="B242" t="s">
        <v>1258</v>
      </c>
      <c r="C242" t="b">
        <f t="shared" si="3"/>
        <v>1</v>
      </c>
    </row>
    <row r="243" spans="1:3">
      <c r="A243" t="s">
        <v>5188</v>
      </c>
      <c r="B243" t="s">
        <v>1515</v>
      </c>
      <c r="C243" t="b">
        <f t="shared" si="3"/>
        <v>0</v>
      </c>
    </row>
    <row r="244" spans="1:3" hidden="1">
      <c r="A244" t="s">
        <v>4964</v>
      </c>
      <c r="B244" t="s">
        <v>2455</v>
      </c>
      <c r="C244" t="b">
        <f t="shared" si="3"/>
        <v>1</v>
      </c>
    </row>
    <row r="245" spans="1:3">
      <c r="A245" t="s">
        <v>5189</v>
      </c>
      <c r="B245" t="s">
        <v>1516</v>
      </c>
      <c r="C245" t="b">
        <f t="shared" si="3"/>
        <v>0</v>
      </c>
    </row>
    <row r="246" spans="1:3" hidden="1">
      <c r="A246" t="s">
        <v>4965</v>
      </c>
      <c r="B246" t="s">
        <v>1259</v>
      </c>
      <c r="C246" t="b">
        <f t="shared" si="3"/>
        <v>1</v>
      </c>
    </row>
    <row r="247" spans="1:3" hidden="1">
      <c r="A247" t="s">
        <v>4966</v>
      </c>
      <c r="B247" t="s">
        <v>1517</v>
      </c>
      <c r="C247" t="b">
        <f t="shared" si="3"/>
        <v>1</v>
      </c>
    </row>
    <row r="248" spans="1:3" hidden="1">
      <c r="A248" t="s">
        <v>4967</v>
      </c>
      <c r="B248" t="s">
        <v>1788</v>
      </c>
      <c r="C248" t="b">
        <f t="shared" si="3"/>
        <v>1</v>
      </c>
    </row>
    <row r="249" spans="1:3" hidden="1">
      <c r="A249" t="s">
        <v>2264</v>
      </c>
      <c r="B249" t="s">
        <v>1789</v>
      </c>
      <c r="C249" t="b">
        <f t="shared" si="3"/>
        <v>1</v>
      </c>
    </row>
    <row r="250" spans="1:3" hidden="1">
      <c r="A250" t="s">
        <v>1370</v>
      </c>
      <c r="B250" t="s">
        <v>1374</v>
      </c>
      <c r="C250" t="b">
        <f t="shared" si="3"/>
        <v>1</v>
      </c>
    </row>
    <row r="251" spans="1:3">
      <c r="A251" t="s">
        <v>5190</v>
      </c>
      <c r="B251" t="s">
        <v>2456</v>
      </c>
      <c r="C251" t="b">
        <f t="shared" si="3"/>
        <v>0</v>
      </c>
    </row>
    <row r="252" spans="1:3">
      <c r="A252" t="s">
        <v>5191</v>
      </c>
      <c r="B252" t="s">
        <v>1260</v>
      </c>
      <c r="C252" t="b">
        <f t="shared" si="3"/>
        <v>0</v>
      </c>
    </row>
    <row r="253" spans="1:3">
      <c r="A253" t="s">
        <v>5192</v>
      </c>
      <c r="B253" t="s">
        <v>1388</v>
      </c>
      <c r="C253" t="b">
        <f t="shared" si="3"/>
        <v>0</v>
      </c>
    </row>
    <row r="254" spans="1:3" hidden="1">
      <c r="A254" t="s">
        <v>2265</v>
      </c>
      <c r="B254" t="s">
        <v>2457</v>
      </c>
      <c r="C254" t="b">
        <f t="shared" si="3"/>
        <v>1</v>
      </c>
    </row>
    <row r="255" spans="1:3" hidden="1">
      <c r="A255" t="s">
        <v>1254</v>
      </c>
      <c r="B255" t="s">
        <v>1518</v>
      </c>
      <c r="C255" t="b">
        <f t="shared" si="3"/>
        <v>1</v>
      </c>
    </row>
    <row r="256" spans="1:3" hidden="1">
      <c r="A256" t="s">
        <v>1255</v>
      </c>
      <c r="B256" t="s">
        <v>1519</v>
      </c>
      <c r="C256" t="b">
        <f t="shared" si="3"/>
        <v>1</v>
      </c>
    </row>
    <row r="257" spans="1:3" hidden="1">
      <c r="A257" t="s">
        <v>1256</v>
      </c>
      <c r="B257" t="s">
        <v>1261</v>
      </c>
      <c r="C257" t="b">
        <f t="shared" si="3"/>
        <v>1</v>
      </c>
    </row>
    <row r="258" spans="1:3" hidden="1">
      <c r="A258" t="s">
        <v>1257</v>
      </c>
      <c r="B258" t="s">
        <v>1262</v>
      </c>
      <c r="C258" t="b">
        <f t="shared" si="3"/>
        <v>1</v>
      </c>
    </row>
    <row r="259" spans="1:3" hidden="1">
      <c r="A259" t="s">
        <v>4968</v>
      </c>
      <c r="B259" t="s">
        <v>1520</v>
      </c>
      <c r="C259" t="b">
        <f t="shared" ref="C259:C322" si="4">NOT(ISNA(VLOOKUP(A259, B:B, 1, FALSE)))</f>
        <v>1</v>
      </c>
    </row>
    <row r="260" spans="1:3" hidden="1">
      <c r="A260" t="s">
        <v>4969</v>
      </c>
      <c r="B260" t="s">
        <v>1263</v>
      </c>
      <c r="C260" t="b">
        <f t="shared" si="4"/>
        <v>1</v>
      </c>
    </row>
    <row r="261" spans="1:3">
      <c r="A261" t="s">
        <v>5193</v>
      </c>
      <c r="B261" t="s">
        <v>150</v>
      </c>
      <c r="C261" t="b">
        <f t="shared" si="4"/>
        <v>0</v>
      </c>
    </row>
    <row r="262" spans="1:3">
      <c r="A262" t="s">
        <v>5210</v>
      </c>
      <c r="B262" t="s">
        <v>1523</v>
      </c>
      <c r="C262" t="b">
        <f t="shared" si="4"/>
        <v>0</v>
      </c>
    </row>
    <row r="263" spans="1:3">
      <c r="A263" t="s">
        <v>5211</v>
      </c>
      <c r="B263" t="s">
        <v>161</v>
      </c>
      <c r="C263" t="b">
        <f t="shared" si="4"/>
        <v>0</v>
      </c>
    </row>
    <row r="264" spans="1:3">
      <c r="A264" t="s">
        <v>5212</v>
      </c>
      <c r="B264" t="s">
        <v>191</v>
      </c>
      <c r="C264" t="b">
        <f t="shared" si="4"/>
        <v>0</v>
      </c>
    </row>
    <row r="265" spans="1:3">
      <c r="A265" t="s">
        <v>5213</v>
      </c>
      <c r="B265" t="s">
        <v>192</v>
      </c>
      <c r="C265" t="b">
        <f t="shared" si="4"/>
        <v>0</v>
      </c>
    </row>
    <row r="266" spans="1:3">
      <c r="A266" t="s">
        <v>5214</v>
      </c>
      <c r="B266" t="s">
        <v>1406</v>
      </c>
      <c r="C266" t="b">
        <f t="shared" si="4"/>
        <v>0</v>
      </c>
    </row>
    <row r="267" spans="1:3">
      <c r="A267" t="s">
        <v>5215</v>
      </c>
      <c r="B267" t="s">
        <v>979</v>
      </c>
      <c r="C267" t="b">
        <f t="shared" si="4"/>
        <v>0</v>
      </c>
    </row>
    <row r="268" spans="1:3">
      <c r="A268" t="s">
        <v>5216</v>
      </c>
      <c r="B268" t="s">
        <v>2458</v>
      </c>
      <c r="C268" t="b">
        <f t="shared" si="4"/>
        <v>0</v>
      </c>
    </row>
    <row r="269" spans="1:3">
      <c r="A269" t="s">
        <v>5217</v>
      </c>
      <c r="B269" t="s">
        <v>919</v>
      </c>
      <c r="C269" t="b">
        <f t="shared" si="4"/>
        <v>0</v>
      </c>
    </row>
    <row r="270" spans="1:3">
      <c r="A270" t="s">
        <v>5218</v>
      </c>
      <c r="B270" t="s">
        <v>920</v>
      </c>
      <c r="C270" t="b">
        <f t="shared" si="4"/>
        <v>0</v>
      </c>
    </row>
    <row r="271" spans="1:3">
      <c r="A271" t="s">
        <v>5219</v>
      </c>
      <c r="B271" t="s">
        <v>921</v>
      </c>
      <c r="C271" t="b">
        <f t="shared" si="4"/>
        <v>0</v>
      </c>
    </row>
    <row r="272" spans="1:3">
      <c r="A272" t="s">
        <v>5220</v>
      </c>
      <c r="B272" t="s">
        <v>923</v>
      </c>
      <c r="C272" t="b">
        <f t="shared" si="4"/>
        <v>0</v>
      </c>
    </row>
    <row r="273" spans="1:3">
      <c r="A273" t="s">
        <v>5221</v>
      </c>
      <c r="B273" t="s">
        <v>922</v>
      </c>
      <c r="C273" t="b">
        <f t="shared" si="4"/>
        <v>0</v>
      </c>
    </row>
    <row r="274" spans="1:3">
      <c r="A274" t="s">
        <v>5222</v>
      </c>
      <c r="B274" t="s">
        <v>1229</v>
      </c>
      <c r="C274" t="b">
        <f t="shared" si="4"/>
        <v>0</v>
      </c>
    </row>
    <row r="275" spans="1:3">
      <c r="A275" t="s">
        <v>5223</v>
      </c>
      <c r="B275" t="s">
        <v>924</v>
      </c>
      <c r="C275" t="b">
        <f t="shared" si="4"/>
        <v>0</v>
      </c>
    </row>
    <row r="276" spans="1:3">
      <c r="A276" t="s">
        <v>5224</v>
      </c>
      <c r="B276" t="s">
        <v>925</v>
      </c>
      <c r="C276" t="b">
        <f t="shared" si="4"/>
        <v>0</v>
      </c>
    </row>
    <row r="277" spans="1:3">
      <c r="A277" t="s">
        <v>5225</v>
      </c>
      <c r="B277" t="s">
        <v>926</v>
      </c>
      <c r="C277" t="b">
        <f t="shared" si="4"/>
        <v>0</v>
      </c>
    </row>
    <row r="278" spans="1:3">
      <c r="A278" t="s">
        <v>5226</v>
      </c>
      <c r="B278" t="s">
        <v>927</v>
      </c>
      <c r="C278" t="b">
        <f t="shared" si="4"/>
        <v>0</v>
      </c>
    </row>
    <row r="279" spans="1:3">
      <c r="A279" t="s">
        <v>5227</v>
      </c>
      <c r="B279" t="s">
        <v>928</v>
      </c>
      <c r="C279" t="b">
        <f t="shared" si="4"/>
        <v>0</v>
      </c>
    </row>
    <row r="280" spans="1:3">
      <c r="A280" t="s">
        <v>5228</v>
      </c>
      <c r="B280" t="s">
        <v>929</v>
      </c>
      <c r="C280" t="b">
        <f t="shared" si="4"/>
        <v>0</v>
      </c>
    </row>
    <row r="281" spans="1:3">
      <c r="A281" t="s">
        <v>5229</v>
      </c>
      <c r="B281" t="s">
        <v>1230</v>
      </c>
      <c r="C281" t="b">
        <f t="shared" si="4"/>
        <v>0</v>
      </c>
    </row>
    <row r="282" spans="1:3">
      <c r="A282" t="s">
        <v>5230</v>
      </c>
      <c r="B282" t="s">
        <v>931</v>
      </c>
      <c r="C282" t="b">
        <f t="shared" si="4"/>
        <v>0</v>
      </c>
    </row>
    <row r="283" spans="1:3">
      <c r="A283" t="s">
        <v>5231</v>
      </c>
      <c r="B283" t="s">
        <v>932</v>
      </c>
      <c r="C283" t="b">
        <f t="shared" si="4"/>
        <v>0</v>
      </c>
    </row>
    <row r="284" spans="1:3">
      <c r="A284" t="s">
        <v>5232</v>
      </c>
      <c r="B284" t="s">
        <v>933</v>
      </c>
      <c r="C284" t="b">
        <f t="shared" si="4"/>
        <v>0</v>
      </c>
    </row>
    <row r="285" spans="1:3">
      <c r="A285" t="s">
        <v>5233</v>
      </c>
      <c r="B285" t="s">
        <v>934</v>
      </c>
      <c r="C285" t="b">
        <f t="shared" si="4"/>
        <v>0</v>
      </c>
    </row>
    <row r="286" spans="1:3">
      <c r="A286" t="s">
        <v>5234</v>
      </c>
      <c r="B286" t="s">
        <v>935</v>
      </c>
      <c r="C286" t="b">
        <f t="shared" si="4"/>
        <v>0</v>
      </c>
    </row>
    <row r="287" spans="1:3">
      <c r="A287" t="s">
        <v>5235</v>
      </c>
      <c r="B287" t="s">
        <v>936</v>
      </c>
      <c r="C287" t="b">
        <f t="shared" si="4"/>
        <v>0</v>
      </c>
    </row>
    <row r="288" spans="1:3">
      <c r="A288" t="s">
        <v>5236</v>
      </c>
      <c r="B288" t="s">
        <v>943</v>
      </c>
      <c r="C288" t="b">
        <f t="shared" si="4"/>
        <v>0</v>
      </c>
    </row>
    <row r="289" spans="1:3">
      <c r="A289" t="s">
        <v>5237</v>
      </c>
      <c r="B289" t="s">
        <v>944</v>
      </c>
      <c r="C289" t="b">
        <f t="shared" si="4"/>
        <v>0</v>
      </c>
    </row>
    <row r="290" spans="1:3">
      <c r="A290" t="s">
        <v>5238</v>
      </c>
      <c r="B290" t="s">
        <v>945</v>
      </c>
      <c r="C290" t="b">
        <f t="shared" si="4"/>
        <v>0</v>
      </c>
    </row>
    <row r="291" spans="1:3">
      <c r="A291" t="s">
        <v>5239</v>
      </c>
      <c r="B291" t="s">
        <v>946</v>
      </c>
      <c r="C291" t="b">
        <f t="shared" si="4"/>
        <v>0</v>
      </c>
    </row>
    <row r="292" spans="1:3">
      <c r="A292" t="s">
        <v>5240</v>
      </c>
      <c r="B292" t="s">
        <v>947</v>
      </c>
      <c r="C292" t="b">
        <f t="shared" si="4"/>
        <v>0</v>
      </c>
    </row>
    <row r="293" spans="1:3">
      <c r="A293" t="s">
        <v>5241</v>
      </c>
      <c r="B293" t="s">
        <v>948</v>
      </c>
      <c r="C293" t="b">
        <f t="shared" si="4"/>
        <v>0</v>
      </c>
    </row>
    <row r="294" spans="1:3">
      <c r="A294" t="s">
        <v>5242</v>
      </c>
      <c r="B294" t="s">
        <v>949</v>
      </c>
      <c r="C294" t="b">
        <f t="shared" si="4"/>
        <v>0</v>
      </c>
    </row>
    <row r="295" spans="1:3">
      <c r="A295" t="s">
        <v>5243</v>
      </c>
      <c r="B295" t="s">
        <v>950</v>
      </c>
      <c r="C295" t="b">
        <f t="shared" si="4"/>
        <v>0</v>
      </c>
    </row>
    <row r="296" spans="1:3">
      <c r="A296" t="s">
        <v>5244</v>
      </c>
      <c r="B296" t="s">
        <v>951</v>
      </c>
      <c r="C296" t="b">
        <f t="shared" si="4"/>
        <v>0</v>
      </c>
    </row>
    <row r="297" spans="1:3">
      <c r="A297" t="s">
        <v>5245</v>
      </c>
      <c r="B297" t="s">
        <v>952</v>
      </c>
      <c r="C297" t="b">
        <f t="shared" si="4"/>
        <v>0</v>
      </c>
    </row>
    <row r="298" spans="1:3">
      <c r="A298" t="s">
        <v>5246</v>
      </c>
      <c r="B298" t="s">
        <v>953</v>
      </c>
      <c r="C298" t="b">
        <f t="shared" si="4"/>
        <v>0</v>
      </c>
    </row>
    <row r="299" spans="1:3">
      <c r="A299" t="s">
        <v>5247</v>
      </c>
      <c r="B299" t="s">
        <v>1363</v>
      </c>
      <c r="C299" t="b">
        <f t="shared" si="4"/>
        <v>0</v>
      </c>
    </row>
    <row r="300" spans="1:3">
      <c r="A300" t="s">
        <v>5248</v>
      </c>
      <c r="B300" t="s">
        <v>954</v>
      </c>
      <c r="C300" t="b">
        <f t="shared" si="4"/>
        <v>0</v>
      </c>
    </row>
    <row r="301" spans="1:3">
      <c r="A301" t="s">
        <v>5249</v>
      </c>
      <c r="B301" t="s">
        <v>955</v>
      </c>
      <c r="C301" t="b">
        <f t="shared" si="4"/>
        <v>0</v>
      </c>
    </row>
    <row r="302" spans="1:3">
      <c r="A302" t="s">
        <v>5250</v>
      </c>
      <c r="B302" t="s">
        <v>956</v>
      </c>
      <c r="C302" t="b">
        <f t="shared" si="4"/>
        <v>0</v>
      </c>
    </row>
    <row r="303" spans="1:3">
      <c r="A303" t="s">
        <v>5251</v>
      </c>
      <c r="B303" t="s">
        <v>957</v>
      </c>
      <c r="C303" t="b">
        <f t="shared" si="4"/>
        <v>0</v>
      </c>
    </row>
    <row r="304" spans="1:3">
      <c r="A304" t="s">
        <v>5252</v>
      </c>
      <c r="B304" t="s">
        <v>958</v>
      </c>
      <c r="C304" t="b">
        <f t="shared" si="4"/>
        <v>0</v>
      </c>
    </row>
    <row r="305" spans="1:3" hidden="1">
      <c r="A305" t="s">
        <v>1258</v>
      </c>
      <c r="B305" t="s">
        <v>959</v>
      </c>
      <c r="C305" t="b">
        <f t="shared" si="4"/>
        <v>1</v>
      </c>
    </row>
    <row r="306" spans="1:3" hidden="1">
      <c r="A306" t="s">
        <v>1515</v>
      </c>
      <c r="B306" t="s">
        <v>960</v>
      </c>
      <c r="C306" t="b">
        <f t="shared" si="4"/>
        <v>1</v>
      </c>
    </row>
    <row r="307" spans="1:3" hidden="1">
      <c r="A307" t="s">
        <v>1516</v>
      </c>
      <c r="B307" t="s">
        <v>961</v>
      </c>
      <c r="C307" t="b">
        <f t="shared" si="4"/>
        <v>1</v>
      </c>
    </row>
    <row r="308" spans="1:3" hidden="1">
      <c r="A308" t="s">
        <v>1259</v>
      </c>
      <c r="B308" t="s">
        <v>962</v>
      </c>
      <c r="C308" t="b">
        <f t="shared" si="4"/>
        <v>1</v>
      </c>
    </row>
    <row r="309" spans="1:3" hidden="1">
      <c r="A309" t="s">
        <v>1517</v>
      </c>
      <c r="B309" t="s">
        <v>963</v>
      </c>
      <c r="C309" t="b">
        <f t="shared" si="4"/>
        <v>1</v>
      </c>
    </row>
    <row r="310" spans="1:3" hidden="1">
      <c r="A310" t="s">
        <v>1788</v>
      </c>
      <c r="B310" t="s">
        <v>964</v>
      </c>
      <c r="C310" t="b">
        <f t="shared" si="4"/>
        <v>1</v>
      </c>
    </row>
    <row r="311" spans="1:3" hidden="1">
      <c r="A311" t="s">
        <v>1789</v>
      </c>
      <c r="B311" t="s">
        <v>965</v>
      </c>
      <c r="C311" t="b">
        <f t="shared" si="4"/>
        <v>1</v>
      </c>
    </row>
    <row r="312" spans="1:3" hidden="1">
      <c r="A312" t="s">
        <v>1374</v>
      </c>
      <c r="B312" t="s">
        <v>966</v>
      </c>
      <c r="C312" t="b">
        <f t="shared" si="4"/>
        <v>1</v>
      </c>
    </row>
    <row r="313" spans="1:3" hidden="1">
      <c r="A313" t="s">
        <v>2456</v>
      </c>
      <c r="B313" t="s">
        <v>967</v>
      </c>
      <c r="C313" t="b">
        <f t="shared" si="4"/>
        <v>1</v>
      </c>
    </row>
    <row r="314" spans="1:3" hidden="1">
      <c r="A314" t="s">
        <v>1260</v>
      </c>
      <c r="B314" t="s">
        <v>968</v>
      </c>
      <c r="C314" t="b">
        <f t="shared" si="4"/>
        <v>1</v>
      </c>
    </row>
    <row r="315" spans="1:3" hidden="1">
      <c r="A315" t="s">
        <v>1388</v>
      </c>
      <c r="B315" t="s">
        <v>969</v>
      </c>
      <c r="C315" t="b">
        <f t="shared" si="4"/>
        <v>1</v>
      </c>
    </row>
    <row r="316" spans="1:3" hidden="1">
      <c r="A316" t="s">
        <v>2457</v>
      </c>
      <c r="B316" t="s">
        <v>970</v>
      </c>
      <c r="C316" t="b">
        <f t="shared" si="4"/>
        <v>1</v>
      </c>
    </row>
    <row r="317" spans="1:3" hidden="1">
      <c r="A317" t="s">
        <v>1518</v>
      </c>
      <c r="B317" t="s">
        <v>971</v>
      </c>
      <c r="C317" t="b">
        <f t="shared" si="4"/>
        <v>1</v>
      </c>
    </row>
    <row r="318" spans="1:3" hidden="1">
      <c r="A318" t="s">
        <v>1519</v>
      </c>
      <c r="B318" t="s">
        <v>972</v>
      </c>
      <c r="C318" t="b">
        <f t="shared" si="4"/>
        <v>1</v>
      </c>
    </row>
    <row r="319" spans="1:3" hidden="1">
      <c r="A319" t="s">
        <v>1261</v>
      </c>
      <c r="B319" t="s">
        <v>974</v>
      </c>
      <c r="C319" t="b">
        <f t="shared" si="4"/>
        <v>1</v>
      </c>
    </row>
    <row r="320" spans="1:3" hidden="1">
      <c r="A320" t="s">
        <v>1262</v>
      </c>
      <c r="B320" t="s">
        <v>973</v>
      </c>
      <c r="C320" t="b">
        <f t="shared" si="4"/>
        <v>1</v>
      </c>
    </row>
    <row r="321" spans="1:3" hidden="1">
      <c r="A321" t="s">
        <v>1520</v>
      </c>
      <c r="B321" t="s">
        <v>1362</v>
      </c>
      <c r="C321" t="b">
        <f t="shared" si="4"/>
        <v>1</v>
      </c>
    </row>
    <row r="322" spans="1:3" hidden="1">
      <c r="A322" t="s">
        <v>1263</v>
      </c>
      <c r="B322" t="s">
        <v>930</v>
      </c>
      <c r="C322" t="b">
        <f t="shared" si="4"/>
        <v>1</v>
      </c>
    </row>
    <row r="323" spans="1:3" hidden="1">
      <c r="A323" t="s">
        <v>150</v>
      </c>
      <c r="B323" t="s">
        <v>938</v>
      </c>
      <c r="C323" t="b">
        <f t="shared" ref="C323:C386" si="5">NOT(ISNA(VLOOKUP(A323, B:B, 1, FALSE)))</f>
        <v>1</v>
      </c>
    </row>
    <row r="324" spans="1:3" hidden="1">
      <c r="A324" t="s">
        <v>1523</v>
      </c>
      <c r="B324" t="s">
        <v>939</v>
      </c>
      <c r="C324" t="b">
        <f t="shared" si="5"/>
        <v>1</v>
      </c>
    </row>
    <row r="325" spans="1:3" hidden="1">
      <c r="A325" t="s">
        <v>161</v>
      </c>
      <c r="B325" t="s">
        <v>940</v>
      </c>
      <c r="C325" t="b">
        <f t="shared" si="5"/>
        <v>1</v>
      </c>
    </row>
    <row r="326" spans="1:3" hidden="1">
      <c r="A326" t="s">
        <v>191</v>
      </c>
      <c r="B326" t="s">
        <v>941</v>
      </c>
      <c r="C326" t="b">
        <f t="shared" si="5"/>
        <v>1</v>
      </c>
    </row>
    <row r="327" spans="1:3" hidden="1">
      <c r="A327" t="s">
        <v>192</v>
      </c>
      <c r="B327" t="s">
        <v>942</v>
      </c>
      <c r="C327" t="b">
        <f t="shared" si="5"/>
        <v>1</v>
      </c>
    </row>
    <row r="328" spans="1:3" hidden="1">
      <c r="A328" t="s">
        <v>1406</v>
      </c>
      <c r="B328" t="s">
        <v>937</v>
      </c>
      <c r="C328" t="b">
        <f t="shared" si="5"/>
        <v>1</v>
      </c>
    </row>
    <row r="329" spans="1:3" hidden="1">
      <c r="A329" t="s">
        <v>979</v>
      </c>
      <c r="B329" t="s">
        <v>975</v>
      </c>
      <c r="C329" t="b">
        <f t="shared" si="5"/>
        <v>1</v>
      </c>
    </row>
    <row r="330" spans="1:3" hidden="1">
      <c r="A330" t="s">
        <v>2458</v>
      </c>
      <c r="B330" t="s">
        <v>1107</v>
      </c>
      <c r="C330" t="b">
        <f t="shared" si="5"/>
        <v>1</v>
      </c>
    </row>
    <row r="331" spans="1:3" hidden="1">
      <c r="A331" t="s">
        <v>919</v>
      </c>
      <c r="B331" t="s">
        <v>136</v>
      </c>
      <c r="C331" t="b">
        <f t="shared" si="5"/>
        <v>1</v>
      </c>
    </row>
    <row r="332" spans="1:3" hidden="1">
      <c r="A332" t="s">
        <v>920</v>
      </c>
      <c r="B332" t="s">
        <v>4972</v>
      </c>
      <c r="C332" t="b">
        <f t="shared" si="5"/>
        <v>1</v>
      </c>
    </row>
    <row r="333" spans="1:3" hidden="1">
      <c r="A333" t="s">
        <v>921</v>
      </c>
      <c r="B333" t="s">
        <v>135</v>
      </c>
      <c r="C333" t="b">
        <f t="shared" si="5"/>
        <v>1</v>
      </c>
    </row>
    <row r="334" spans="1:3" hidden="1">
      <c r="A334" t="s">
        <v>923</v>
      </c>
      <c r="B334" t="s">
        <v>4973</v>
      </c>
      <c r="C334" t="b">
        <f t="shared" si="5"/>
        <v>1</v>
      </c>
    </row>
    <row r="335" spans="1:3" hidden="1">
      <c r="A335" t="s">
        <v>922</v>
      </c>
      <c r="B335" t="s">
        <v>1371</v>
      </c>
      <c r="C335" t="b">
        <f t="shared" si="5"/>
        <v>1</v>
      </c>
    </row>
    <row r="336" spans="1:3" hidden="1">
      <c r="A336" t="s">
        <v>1229</v>
      </c>
      <c r="B336" t="s">
        <v>4974</v>
      </c>
      <c r="C336" t="b">
        <f t="shared" si="5"/>
        <v>1</v>
      </c>
    </row>
    <row r="337" spans="1:3" hidden="1">
      <c r="A337" t="s">
        <v>924</v>
      </c>
      <c r="B337" t="s">
        <v>1372</v>
      </c>
      <c r="C337" t="b">
        <f t="shared" si="5"/>
        <v>1</v>
      </c>
    </row>
    <row r="338" spans="1:3" hidden="1">
      <c r="A338" t="s">
        <v>925</v>
      </c>
      <c r="B338" t="s">
        <v>1386</v>
      </c>
      <c r="C338" t="b">
        <f t="shared" si="5"/>
        <v>1</v>
      </c>
    </row>
    <row r="339" spans="1:3" hidden="1">
      <c r="A339" t="s">
        <v>926</v>
      </c>
      <c r="B339" t="s">
        <v>1514</v>
      </c>
      <c r="C339" t="b">
        <f t="shared" si="5"/>
        <v>1</v>
      </c>
    </row>
    <row r="340" spans="1:3" hidden="1">
      <c r="A340" t="s">
        <v>927</v>
      </c>
      <c r="B340" t="s">
        <v>138</v>
      </c>
      <c r="C340" t="b">
        <f t="shared" si="5"/>
        <v>1</v>
      </c>
    </row>
    <row r="341" spans="1:3" hidden="1">
      <c r="A341" t="s">
        <v>928</v>
      </c>
      <c r="B341" t="s">
        <v>137</v>
      </c>
      <c r="C341" t="b">
        <f t="shared" si="5"/>
        <v>1</v>
      </c>
    </row>
    <row r="342" spans="1:3" hidden="1">
      <c r="A342" t="s">
        <v>929</v>
      </c>
      <c r="B342" t="s">
        <v>139</v>
      </c>
      <c r="C342" t="b">
        <f t="shared" si="5"/>
        <v>1</v>
      </c>
    </row>
    <row r="343" spans="1:3" hidden="1">
      <c r="A343" t="s">
        <v>1230</v>
      </c>
      <c r="B343" t="s">
        <v>4975</v>
      </c>
      <c r="C343" t="b">
        <f t="shared" si="5"/>
        <v>1</v>
      </c>
    </row>
    <row r="344" spans="1:3" hidden="1">
      <c r="A344" t="s">
        <v>931</v>
      </c>
      <c r="B344" t="s">
        <v>1373</v>
      </c>
      <c r="C344" t="b">
        <f t="shared" si="5"/>
        <v>1</v>
      </c>
    </row>
    <row r="345" spans="1:3" hidden="1">
      <c r="A345" t="s">
        <v>932</v>
      </c>
      <c r="B345" t="s">
        <v>1231</v>
      </c>
      <c r="C345" t="b">
        <f t="shared" si="5"/>
        <v>1</v>
      </c>
    </row>
    <row r="346" spans="1:3" hidden="1">
      <c r="A346" t="s">
        <v>933</v>
      </c>
      <c r="B346" t="s">
        <v>4976</v>
      </c>
      <c r="C346" t="b">
        <f t="shared" si="5"/>
        <v>1</v>
      </c>
    </row>
    <row r="347" spans="1:3" hidden="1">
      <c r="A347" t="s">
        <v>934</v>
      </c>
      <c r="B347" t="s">
        <v>140</v>
      </c>
      <c r="C347" t="b">
        <f t="shared" si="5"/>
        <v>1</v>
      </c>
    </row>
    <row r="348" spans="1:3" hidden="1">
      <c r="A348" t="s">
        <v>935</v>
      </c>
      <c r="B348" t="s">
        <v>2266</v>
      </c>
      <c r="C348" t="b">
        <f t="shared" si="5"/>
        <v>1</v>
      </c>
    </row>
    <row r="349" spans="1:3" hidden="1">
      <c r="A349" t="s">
        <v>936</v>
      </c>
      <c r="B349" t="s">
        <v>1387</v>
      </c>
      <c r="C349" t="b">
        <f t="shared" si="5"/>
        <v>1</v>
      </c>
    </row>
    <row r="350" spans="1:3" hidden="1">
      <c r="A350" t="s">
        <v>943</v>
      </c>
      <c r="B350" t="s">
        <v>986</v>
      </c>
      <c r="C350" t="b">
        <f t="shared" si="5"/>
        <v>1</v>
      </c>
    </row>
    <row r="351" spans="1:3" hidden="1">
      <c r="A351" t="s">
        <v>944</v>
      </c>
      <c r="B351" t="s">
        <v>141</v>
      </c>
      <c r="C351" t="b">
        <f t="shared" si="5"/>
        <v>1</v>
      </c>
    </row>
    <row r="352" spans="1:3" hidden="1">
      <c r="A352" t="s">
        <v>945</v>
      </c>
      <c r="B352" t="s">
        <v>142</v>
      </c>
      <c r="C352" t="b">
        <f t="shared" si="5"/>
        <v>1</v>
      </c>
    </row>
    <row r="353" spans="1:3" hidden="1">
      <c r="A353" t="s">
        <v>946</v>
      </c>
      <c r="B353" t="s">
        <v>143</v>
      </c>
      <c r="C353" t="b">
        <f t="shared" si="5"/>
        <v>1</v>
      </c>
    </row>
    <row r="354" spans="1:3" hidden="1">
      <c r="A354" t="s">
        <v>947</v>
      </c>
      <c r="B354" t="s">
        <v>987</v>
      </c>
      <c r="C354" t="b">
        <f t="shared" si="5"/>
        <v>1</v>
      </c>
    </row>
    <row r="355" spans="1:3" hidden="1">
      <c r="A355" t="s">
        <v>948</v>
      </c>
      <c r="B355" t="s">
        <v>144</v>
      </c>
      <c r="C355" t="b">
        <f t="shared" si="5"/>
        <v>1</v>
      </c>
    </row>
    <row r="356" spans="1:3" hidden="1">
      <c r="A356" t="s">
        <v>949</v>
      </c>
      <c r="B356" t="s">
        <v>988</v>
      </c>
      <c r="C356" t="b">
        <f t="shared" si="5"/>
        <v>1</v>
      </c>
    </row>
    <row r="357" spans="1:3" hidden="1">
      <c r="A357" t="s">
        <v>950</v>
      </c>
      <c r="B357" t="s">
        <v>989</v>
      </c>
      <c r="C357" t="b">
        <f t="shared" si="5"/>
        <v>1</v>
      </c>
    </row>
    <row r="358" spans="1:3" hidden="1">
      <c r="A358" t="s">
        <v>951</v>
      </c>
      <c r="B358" t="s">
        <v>145</v>
      </c>
      <c r="C358" t="b">
        <f t="shared" si="5"/>
        <v>1</v>
      </c>
    </row>
    <row r="359" spans="1:3" hidden="1">
      <c r="A359" t="s">
        <v>952</v>
      </c>
      <c r="B359" t="s">
        <v>990</v>
      </c>
      <c r="C359" t="b">
        <f t="shared" si="5"/>
        <v>1</v>
      </c>
    </row>
    <row r="360" spans="1:3" hidden="1">
      <c r="A360" t="s">
        <v>953</v>
      </c>
      <c r="B360" t="s">
        <v>991</v>
      </c>
      <c r="C360" t="b">
        <f t="shared" si="5"/>
        <v>1</v>
      </c>
    </row>
    <row r="361" spans="1:3" hidden="1">
      <c r="A361" t="s">
        <v>1363</v>
      </c>
      <c r="B361" t="s">
        <v>151</v>
      </c>
      <c r="C361" t="b">
        <f t="shared" si="5"/>
        <v>1</v>
      </c>
    </row>
    <row r="362" spans="1:3" hidden="1">
      <c r="A362" t="s">
        <v>954</v>
      </c>
      <c r="B362" t="s">
        <v>992</v>
      </c>
      <c r="C362" t="b">
        <f t="shared" si="5"/>
        <v>1</v>
      </c>
    </row>
    <row r="363" spans="1:3" hidden="1">
      <c r="A363" t="s">
        <v>955</v>
      </c>
      <c r="B363" t="s">
        <v>1375</v>
      </c>
      <c r="C363" t="b">
        <f t="shared" si="5"/>
        <v>1</v>
      </c>
    </row>
    <row r="364" spans="1:3" hidden="1">
      <c r="A364" t="s">
        <v>956</v>
      </c>
      <c r="B364" t="s">
        <v>152</v>
      </c>
      <c r="C364" t="b">
        <f t="shared" si="5"/>
        <v>1</v>
      </c>
    </row>
    <row r="365" spans="1:3" hidden="1">
      <c r="A365" t="s">
        <v>957</v>
      </c>
      <c r="B365" t="s">
        <v>153</v>
      </c>
      <c r="C365" t="b">
        <f t="shared" si="5"/>
        <v>1</v>
      </c>
    </row>
    <row r="366" spans="1:3" hidden="1">
      <c r="A366" t="s">
        <v>958</v>
      </c>
      <c r="B366" t="s">
        <v>154</v>
      </c>
      <c r="C366" t="b">
        <f t="shared" si="5"/>
        <v>1</v>
      </c>
    </row>
    <row r="367" spans="1:3" hidden="1">
      <c r="A367" t="s">
        <v>959</v>
      </c>
      <c r="B367" t="s">
        <v>155</v>
      </c>
      <c r="C367" t="b">
        <f t="shared" si="5"/>
        <v>1</v>
      </c>
    </row>
    <row r="368" spans="1:3" hidden="1">
      <c r="A368" t="s">
        <v>961</v>
      </c>
      <c r="B368" t="s">
        <v>1521</v>
      </c>
      <c r="C368" t="b">
        <f t="shared" si="5"/>
        <v>1</v>
      </c>
    </row>
    <row r="369" spans="1:3" hidden="1">
      <c r="A369" t="s">
        <v>962</v>
      </c>
      <c r="B369" t="s">
        <v>1522</v>
      </c>
      <c r="C369" t="b">
        <f t="shared" si="5"/>
        <v>1</v>
      </c>
    </row>
    <row r="370" spans="1:3" hidden="1">
      <c r="A370" t="s">
        <v>963</v>
      </c>
      <c r="B370" t="s">
        <v>156</v>
      </c>
      <c r="C370" t="b">
        <f t="shared" si="5"/>
        <v>1</v>
      </c>
    </row>
    <row r="371" spans="1:3" hidden="1">
      <c r="A371" t="s">
        <v>964</v>
      </c>
      <c r="B371" t="s">
        <v>157</v>
      </c>
      <c r="C371" t="b">
        <f t="shared" si="5"/>
        <v>1</v>
      </c>
    </row>
    <row r="372" spans="1:3" hidden="1">
      <c r="A372" t="s">
        <v>965</v>
      </c>
      <c r="B372" t="s">
        <v>993</v>
      </c>
      <c r="C372" t="b">
        <f t="shared" si="5"/>
        <v>1</v>
      </c>
    </row>
    <row r="373" spans="1:3" hidden="1">
      <c r="A373" t="s">
        <v>966</v>
      </c>
      <c r="B373" t="s">
        <v>1389</v>
      </c>
      <c r="C373" t="b">
        <f t="shared" si="5"/>
        <v>1</v>
      </c>
    </row>
    <row r="374" spans="1:3" hidden="1">
      <c r="A374" t="s">
        <v>967</v>
      </c>
      <c r="B374" t="s">
        <v>158</v>
      </c>
      <c r="C374" t="b">
        <f t="shared" si="5"/>
        <v>1</v>
      </c>
    </row>
    <row r="375" spans="1:3" hidden="1">
      <c r="A375" t="s">
        <v>968</v>
      </c>
      <c r="B375" t="s">
        <v>61</v>
      </c>
      <c r="C375" t="b">
        <f t="shared" si="5"/>
        <v>1</v>
      </c>
    </row>
    <row r="376" spans="1:3" hidden="1">
      <c r="A376" t="s">
        <v>969</v>
      </c>
      <c r="B376" t="s">
        <v>62</v>
      </c>
      <c r="C376" t="b">
        <f t="shared" si="5"/>
        <v>1</v>
      </c>
    </row>
    <row r="377" spans="1:3" hidden="1">
      <c r="A377" t="s">
        <v>970</v>
      </c>
      <c r="B377" t="s">
        <v>63</v>
      </c>
      <c r="C377" t="b">
        <f t="shared" si="5"/>
        <v>1</v>
      </c>
    </row>
    <row r="378" spans="1:3" hidden="1">
      <c r="A378" t="s">
        <v>971</v>
      </c>
      <c r="B378" t="s">
        <v>64</v>
      </c>
      <c r="C378" t="b">
        <f t="shared" si="5"/>
        <v>1</v>
      </c>
    </row>
    <row r="379" spans="1:3" hidden="1">
      <c r="A379" t="s">
        <v>972</v>
      </c>
      <c r="B379" t="s">
        <v>65</v>
      </c>
      <c r="C379" t="b">
        <f t="shared" si="5"/>
        <v>1</v>
      </c>
    </row>
    <row r="380" spans="1:3" hidden="1">
      <c r="A380" t="s">
        <v>974</v>
      </c>
      <c r="B380" t="s">
        <v>66</v>
      </c>
      <c r="C380" t="b">
        <f t="shared" si="5"/>
        <v>1</v>
      </c>
    </row>
    <row r="381" spans="1:3" hidden="1">
      <c r="A381" t="s">
        <v>973</v>
      </c>
      <c r="B381" t="s">
        <v>67</v>
      </c>
      <c r="C381" t="b">
        <f t="shared" si="5"/>
        <v>1</v>
      </c>
    </row>
    <row r="382" spans="1:3" hidden="1">
      <c r="A382" t="s">
        <v>1362</v>
      </c>
      <c r="B382" t="s">
        <v>994</v>
      </c>
      <c r="C382" t="b">
        <f t="shared" si="5"/>
        <v>1</v>
      </c>
    </row>
    <row r="383" spans="1:3" hidden="1">
      <c r="A383" t="s">
        <v>930</v>
      </c>
      <c r="B383" t="s">
        <v>4970</v>
      </c>
      <c r="C383" t="b">
        <f t="shared" si="5"/>
        <v>1</v>
      </c>
    </row>
    <row r="384" spans="1:3" hidden="1">
      <c r="A384" t="s">
        <v>938</v>
      </c>
      <c r="B384" t="s">
        <v>2270</v>
      </c>
      <c r="C384" t="b">
        <f t="shared" si="5"/>
        <v>1</v>
      </c>
    </row>
    <row r="385" spans="1:3" hidden="1">
      <c r="A385" t="s">
        <v>939</v>
      </c>
      <c r="B385" t="s">
        <v>2271</v>
      </c>
      <c r="C385" t="b">
        <f t="shared" si="5"/>
        <v>1</v>
      </c>
    </row>
    <row r="386" spans="1:3" hidden="1">
      <c r="A386" t="s">
        <v>940</v>
      </c>
      <c r="B386" t="s">
        <v>2267</v>
      </c>
      <c r="C386" t="b">
        <f t="shared" si="5"/>
        <v>1</v>
      </c>
    </row>
    <row r="387" spans="1:3" hidden="1">
      <c r="A387" t="s">
        <v>941</v>
      </c>
      <c r="B387" t="s">
        <v>2268</v>
      </c>
      <c r="C387" t="b">
        <f t="shared" ref="C387:C450" si="6">NOT(ISNA(VLOOKUP(A387, B:B, 1, FALSE)))</f>
        <v>1</v>
      </c>
    </row>
    <row r="388" spans="1:3" hidden="1">
      <c r="A388" t="s">
        <v>942</v>
      </c>
      <c r="B388" t="s">
        <v>2269</v>
      </c>
      <c r="C388" t="b">
        <f t="shared" si="6"/>
        <v>1</v>
      </c>
    </row>
    <row r="389" spans="1:3" hidden="1">
      <c r="A389" t="s">
        <v>937</v>
      </c>
      <c r="B389" t="s">
        <v>2443</v>
      </c>
      <c r="C389" t="b">
        <f t="shared" si="6"/>
        <v>1</v>
      </c>
    </row>
    <row r="390" spans="1:3" hidden="1">
      <c r="A390" t="s">
        <v>975</v>
      </c>
      <c r="B390" t="s">
        <v>2444</v>
      </c>
      <c r="C390" t="b">
        <f t="shared" si="6"/>
        <v>1</v>
      </c>
    </row>
    <row r="391" spans="1:3" hidden="1">
      <c r="A391" t="s">
        <v>1107</v>
      </c>
      <c r="B391" t="s">
        <v>2445</v>
      </c>
      <c r="C391" t="b">
        <f t="shared" si="6"/>
        <v>1</v>
      </c>
    </row>
    <row r="392" spans="1:3" hidden="1">
      <c r="A392" t="s">
        <v>136</v>
      </c>
      <c r="B392" t="s">
        <v>2272</v>
      </c>
      <c r="C392" t="b">
        <f t="shared" si="6"/>
        <v>1</v>
      </c>
    </row>
    <row r="393" spans="1:3">
      <c r="A393" t="s">
        <v>5253</v>
      </c>
      <c r="B393" t="s">
        <v>2310</v>
      </c>
      <c r="C393" t="b">
        <f t="shared" si="6"/>
        <v>0</v>
      </c>
    </row>
    <row r="394" spans="1:3" hidden="1">
      <c r="A394" t="s">
        <v>4972</v>
      </c>
      <c r="B394" t="s">
        <v>2311</v>
      </c>
      <c r="C394" t="b">
        <f t="shared" si="6"/>
        <v>1</v>
      </c>
    </row>
    <row r="395" spans="1:3" hidden="1">
      <c r="A395" t="s">
        <v>135</v>
      </c>
      <c r="B395" t="s">
        <v>2312</v>
      </c>
      <c r="C395" t="b">
        <f t="shared" si="6"/>
        <v>1</v>
      </c>
    </row>
    <row r="396" spans="1:3" hidden="1">
      <c r="A396" t="s">
        <v>4973</v>
      </c>
      <c r="B396" t="s">
        <v>2313</v>
      </c>
      <c r="C396" t="b">
        <f t="shared" si="6"/>
        <v>1</v>
      </c>
    </row>
    <row r="397" spans="1:3" hidden="1">
      <c r="A397" t="s">
        <v>1371</v>
      </c>
      <c r="B397" t="s">
        <v>2314</v>
      </c>
      <c r="C397" t="b">
        <f t="shared" si="6"/>
        <v>1</v>
      </c>
    </row>
    <row r="398" spans="1:3" hidden="1">
      <c r="A398" t="s">
        <v>4974</v>
      </c>
      <c r="B398" t="s">
        <v>1848</v>
      </c>
      <c r="C398" t="b">
        <f t="shared" si="6"/>
        <v>1</v>
      </c>
    </row>
    <row r="399" spans="1:3" hidden="1">
      <c r="A399" t="s">
        <v>1372</v>
      </c>
      <c r="B399" t="s">
        <v>1849</v>
      </c>
      <c r="C399" t="b">
        <f t="shared" si="6"/>
        <v>1</v>
      </c>
    </row>
    <row r="400" spans="1:3" hidden="1">
      <c r="A400" t="s">
        <v>1386</v>
      </c>
      <c r="B400" t="s">
        <v>1850</v>
      </c>
      <c r="C400" t="b">
        <f t="shared" si="6"/>
        <v>1</v>
      </c>
    </row>
    <row r="401" spans="1:3">
      <c r="A401" t="s">
        <v>5254</v>
      </c>
      <c r="B401" t="s">
        <v>1851</v>
      </c>
      <c r="C401" t="b">
        <f t="shared" si="6"/>
        <v>0</v>
      </c>
    </row>
    <row r="402" spans="1:3" hidden="1">
      <c r="A402" t="s">
        <v>1514</v>
      </c>
      <c r="B402" t="s">
        <v>1852</v>
      </c>
      <c r="C402" t="b">
        <f t="shared" si="6"/>
        <v>1</v>
      </c>
    </row>
    <row r="403" spans="1:3" hidden="1">
      <c r="A403" t="s">
        <v>138</v>
      </c>
      <c r="B403" t="s">
        <v>2315</v>
      </c>
      <c r="C403" t="b">
        <f t="shared" si="6"/>
        <v>1</v>
      </c>
    </row>
    <row r="404" spans="1:3" hidden="1">
      <c r="A404" t="s">
        <v>137</v>
      </c>
      <c r="B404" t="s">
        <v>1853</v>
      </c>
      <c r="C404" t="b">
        <f t="shared" si="6"/>
        <v>1</v>
      </c>
    </row>
    <row r="405" spans="1:3" hidden="1">
      <c r="A405" t="s">
        <v>139</v>
      </c>
      <c r="B405" t="s">
        <v>1854</v>
      </c>
      <c r="C405" t="b">
        <f t="shared" si="6"/>
        <v>1</v>
      </c>
    </row>
    <row r="406" spans="1:3" hidden="1">
      <c r="A406" t="s">
        <v>4975</v>
      </c>
      <c r="B406" t="s">
        <v>2316</v>
      </c>
      <c r="C406" t="b">
        <f t="shared" si="6"/>
        <v>1</v>
      </c>
    </row>
    <row r="407" spans="1:3" hidden="1">
      <c r="A407" t="s">
        <v>1373</v>
      </c>
      <c r="B407" t="s">
        <v>2365</v>
      </c>
      <c r="C407" t="b">
        <f t="shared" si="6"/>
        <v>1</v>
      </c>
    </row>
    <row r="408" spans="1:3" hidden="1">
      <c r="A408" t="s">
        <v>1231</v>
      </c>
      <c r="B408" t="s">
        <v>2366</v>
      </c>
      <c r="C408" t="b">
        <f t="shared" si="6"/>
        <v>1</v>
      </c>
    </row>
    <row r="409" spans="1:3" hidden="1">
      <c r="A409" t="s">
        <v>4976</v>
      </c>
      <c r="B409" t="s">
        <v>1790</v>
      </c>
      <c r="C409" t="b">
        <f t="shared" si="6"/>
        <v>1</v>
      </c>
    </row>
    <row r="410" spans="1:3" hidden="1">
      <c r="A410" t="s">
        <v>140</v>
      </c>
      <c r="B410" t="s">
        <v>160</v>
      </c>
      <c r="C410" t="b">
        <f t="shared" si="6"/>
        <v>1</v>
      </c>
    </row>
    <row r="411" spans="1:3" hidden="1">
      <c r="A411" t="s">
        <v>2266</v>
      </c>
      <c r="B411" t="s">
        <v>2273</v>
      </c>
      <c r="C411" t="b">
        <f t="shared" si="6"/>
        <v>1</v>
      </c>
    </row>
    <row r="412" spans="1:3" hidden="1">
      <c r="A412" t="s">
        <v>1387</v>
      </c>
      <c r="B412" t="s">
        <v>162</v>
      </c>
      <c r="C412" t="b">
        <f t="shared" si="6"/>
        <v>1</v>
      </c>
    </row>
    <row r="413" spans="1:3">
      <c r="A413" t="s">
        <v>5255</v>
      </c>
      <c r="B413" t="s">
        <v>163</v>
      </c>
      <c r="C413" t="b">
        <f t="shared" si="6"/>
        <v>0</v>
      </c>
    </row>
    <row r="414" spans="1:3" hidden="1">
      <c r="A414" t="s">
        <v>986</v>
      </c>
      <c r="B414" t="s">
        <v>1264</v>
      </c>
      <c r="C414" t="b">
        <f t="shared" si="6"/>
        <v>1</v>
      </c>
    </row>
    <row r="415" spans="1:3" hidden="1">
      <c r="A415" t="s">
        <v>141</v>
      </c>
      <c r="B415" t="s">
        <v>68</v>
      </c>
      <c r="C415" t="b">
        <f t="shared" si="6"/>
        <v>1</v>
      </c>
    </row>
    <row r="416" spans="1:3" hidden="1">
      <c r="A416" t="s">
        <v>142</v>
      </c>
      <c r="B416" t="s">
        <v>995</v>
      </c>
      <c r="C416" t="b">
        <f t="shared" si="6"/>
        <v>1</v>
      </c>
    </row>
    <row r="417" spans="1:3" hidden="1">
      <c r="A417" t="s">
        <v>143</v>
      </c>
      <c r="B417" t="s">
        <v>1391</v>
      </c>
      <c r="C417" t="b">
        <f t="shared" si="6"/>
        <v>1</v>
      </c>
    </row>
    <row r="418" spans="1:3" hidden="1">
      <c r="A418" t="s">
        <v>987</v>
      </c>
      <c r="B418" t="s">
        <v>1392</v>
      </c>
      <c r="C418" t="b">
        <f t="shared" si="6"/>
        <v>1</v>
      </c>
    </row>
    <row r="419" spans="1:3" hidden="1">
      <c r="A419" t="s">
        <v>144</v>
      </c>
      <c r="B419" t="s">
        <v>1393</v>
      </c>
      <c r="C419" t="b">
        <f t="shared" si="6"/>
        <v>1</v>
      </c>
    </row>
    <row r="420" spans="1:3" hidden="1">
      <c r="A420" t="s">
        <v>988</v>
      </c>
      <c r="B420" t="s">
        <v>1394</v>
      </c>
      <c r="C420" t="b">
        <f t="shared" si="6"/>
        <v>1</v>
      </c>
    </row>
    <row r="421" spans="1:3" hidden="1">
      <c r="A421" t="s">
        <v>989</v>
      </c>
      <c r="B421" t="s">
        <v>1395</v>
      </c>
      <c r="C421" t="b">
        <f t="shared" si="6"/>
        <v>1</v>
      </c>
    </row>
    <row r="422" spans="1:3" hidden="1">
      <c r="A422" t="s">
        <v>145</v>
      </c>
      <c r="B422" t="s">
        <v>1396</v>
      </c>
      <c r="C422" t="b">
        <f t="shared" si="6"/>
        <v>1</v>
      </c>
    </row>
    <row r="423" spans="1:3" hidden="1">
      <c r="A423" t="s">
        <v>990</v>
      </c>
      <c r="B423" t="s">
        <v>1397</v>
      </c>
      <c r="C423" t="b">
        <f t="shared" si="6"/>
        <v>1</v>
      </c>
    </row>
    <row r="424" spans="1:3" hidden="1">
      <c r="A424" t="s">
        <v>991</v>
      </c>
      <c r="B424" t="s">
        <v>1398</v>
      </c>
      <c r="C424" t="b">
        <f t="shared" si="6"/>
        <v>1</v>
      </c>
    </row>
    <row r="425" spans="1:3" hidden="1">
      <c r="A425" t="s">
        <v>151</v>
      </c>
      <c r="B425" t="s">
        <v>1399</v>
      </c>
      <c r="C425" t="b">
        <f t="shared" si="6"/>
        <v>1</v>
      </c>
    </row>
    <row r="426" spans="1:3" hidden="1">
      <c r="A426" t="s">
        <v>992</v>
      </c>
      <c r="B426" t="s">
        <v>1400</v>
      </c>
      <c r="C426" t="b">
        <f t="shared" si="6"/>
        <v>1</v>
      </c>
    </row>
    <row r="427" spans="1:3" hidden="1">
      <c r="A427" t="s">
        <v>1375</v>
      </c>
      <c r="B427" t="s">
        <v>1401</v>
      </c>
      <c r="C427" t="b">
        <f t="shared" si="6"/>
        <v>1</v>
      </c>
    </row>
    <row r="428" spans="1:3" hidden="1">
      <c r="A428" t="s">
        <v>152</v>
      </c>
      <c r="B428" t="s">
        <v>1402</v>
      </c>
      <c r="C428" t="b">
        <f t="shared" si="6"/>
        <v>1</v>
      </c>
    </row>
    <row r="429" spans="1:3" hidden="1">
      <c r="A429" t="s">
        <v>153</v>
      </c>
      <c r="B429" t="s">
        <v>1390</v>
      </c>
      <c r="C429" t="b">
        <f t="shared" si="6"/>
        <v>1</v>
      </c>
    </row>
    <row r="430" spans="1:3" hidden="1">
      <c r="A430" t="s">
        <v>154</v>
      </c>
      <c r="B430" t="s">
        <v>2446</v>
      </c>
      <c r="C430" t="b">
        <f t="shared" si="6"/>
        <v>1</v>
      </c>
    </row>
    <row r="431" spans="1:3" hidden="1">
      <c r="A431" t="s">
        <v>155</v>
      </c>
      <c r="B431" t="s">
        <v>4971</v>
      </c>
      <c r="C431" t="b">
        <f t="shared" si="6"/>
        <v>1</v>
      </c>
    </row>
    <row r="432" spans="1:3" hidden="1">
      <c r="A432" t="s">
        <v>1521</v>
      </c>
      <c r="B432" t="s">
        <v>2447</v>
      </c>
      <c r="C432" t="b">
        <f t="shared" si="6"/>
        <v>1</v>
      </c>
    </row>
    <row r="433" spans="1:3" hidden="1">
      <c r="A433" t="s">
        <v>1522</v>
      </c>
      <c r="B433" t="s">
        <v>2277</v>
      </c>
      <c r="C433" t="b">
        <f t="shared" si="6"/>
        <v>1</v>
      </c>
    </row>
    <row r="434" spans="1:3" hidden="1">
      <c r="A434" t="s">
        <v>156</v>
      </c>
      <c r="B434" t="s">
        <v>2278</v>
      </c>
      <c r="C434" t="b">
        <f t="shared" si="6"/>
        <v>1</v>
      </c>
    </row>
    <row r="435" spans="1:3" hidden="1">
      <c r="A435" t="s">
        <v>157</v>
      </c>
      <c r="B435" t="s">
        <v>2279</v>
      </c>
      <c r="C435" t="b">
        <f t="shared" si="6"/>
        <v>1</v>
      </c>
    </row>
    <row r="436" spans="1:3" hidden="1">
      <c r="A436" t="s">
        <v>993</v>
      </c>
      <c r="B436" t="s">
        <v>2280</v>
      </c>
      <c r="C436" t="b">
        <f t="shared" si="6"/>
        <v>1</v>
      </c>
    </row>
    <row r="437" spans="1:3" hidden="1">
      <c r="A437" t="s">
        <v>1389</v>
      </c>
      <c r="B437" t="s">
        <v>2281</v>
      </c>
      <c r="C437" t="b">
        <f t="shared" si="6"/>
        <v>1</v>
      </c>
    </row>
    <row r="438" spans="1:3" hidden="1">
      <c r="A438" t="s">
        <v>158</v>
      </c>
      <c r="B438" t="s">
        <v>164</v>
      </c>
      <c r="C438" t="b">
        <f t="shared" si="6"/>
        <v>1</v>
      </c>
    </row>
    <row r="439" spans="1:3" hidden="1">
      <c r="A439" t="s">
        <v>61</v>
      </c>
      <c r="B439" t="s">
        <v>4977</v>
      </c>
      <c r="C439" t="b">
        <f t="shared" si="6"/>
        <v>1</v>
      </c>
    </row>
    <row r="440" spans="1:3" hidden="1">
      <c r="A440" t="s">
        <v>62</v>
      </c>
      <c r="B440" t="s">
        <v>165</v>
      </c>
      <c r="C440" t="b">
        <f t="shared" si="6"/>
        <v>1</v>
      </c>
    </row>
    <row r="441" spans="1:3" hidden="1">
      <c r="A441" t="s">
        <v>63</v>
      </c>
      <c r="B441" t="s">
        <v>1265</v>
      </c>
      <c r="C441" t="b">
        <f t="shared" si="6"/>
        <v>1</v>
      </c>
    </row>
    <row r="442" spans="1:3" hidden="1">
      <c r="A442" t="s">
        <v>64</v>
      </c>
      <c r="B442" t="s">
        <v>166</v>
      </c>
      <c r="C442" t="b">
        <f t="shared" si="6"/>
        <v>1</v>
      </c>
    </row>
    <row r="443" spans="1:3" hidden="1">
      <c r="A443" t="s">
        <v>65</v>
      </c>
      <c r="B443" t="s">
        <v>4978</v>
      </c>
      <c r="C443" t="b">
        <f t="shared" si="6"/>
        <v>1</v>
      </c>
    </row>
    <row r="444" spans="1:3" hidden="1">
      <c r="A444" t="s">
        <v>66</v>
      </c>
      <c r="B444" t="s">
        <v>167</v>
      </c>
      <c r="C444" t="b">
        <f t="shared" si="6"/>
        <v>1</v>
      </c>
    </row>
    <row r="445" spans="1:3" hidden="1">
      <c r="A445" t="s">
        <v>67</v>
      </c>
      <c r="B445" t="s">
        <v>168</v>
      </c>
      <c r="C445" t="b">
        <f t="shared" si="6"/>
        <v>1</v>
      </c>
    </row>
    <row r="446" spans="1:3" hidden="1">
      <c r="A446" t="s">
        <v>994</v>
      </c>
      <c r="B446" t="s">
        <v>2282</v>
      </c>
      <c r="C446" t="b">
        <f t="shared" si="6"/>
        <v>1</v>
      </c>
    </row>
    <row r="447" spans="1:3">
      <c r="A447" t="s">
        <v>5194</v>
      </c>
      <c r="B447" t="s">
        <v>169</v>
      </c>
      <c r="C447" t="b">
        <f t="shared" si="6"/>
        <v>0</v>
      </c>
    </row>
    <row r="448" spans="1:3">
      <c r="A448" t="s">
        <v>5195</v>
      </c>
      <c r="B448" t="s">
        <v>2283</v>
      </c>
      <c r="C448" t="b">
        <f t="shared" si="6"/>
        <v>0</v>
      </c>
    </row>
    <row r="449" spans="1:3" hidden="1">
      <c r="A449" t="s">
        <v>4970</v>
      </c>
      <c r="B449" t="s">
        <v>4979</v>
      </c>
      <c r="C449" t="b">
        <f t="shared" si="6"/>
        <v>1</v>
      </c>
    </row>
    <row r="450" spans="1:3" hidden="1">
      <c r="A450" t="s">
        <v>2270</v>
      </c>
      <c r="B450" t="s">
        <v>170</v>
      </c>
      <c r="C450" t="b">
        <f t="shared" si="6"/>
        <v>1</v>
      </c>
    </row>
    <row r="451" spans="1:3" hidden="1">
      <c r="A451" t="s">
        <v>2271</v>
      </c>
      <c r="B451" t="s">
        <v>2284</v>
      </c>
      <c r="C451" t="b">
        <f t="shared" ref="C451:C514" si="7">NOT(ISNA(VLOOKUP(A451, B:B, 1, FALSE)))</f>
        <v>1</v>
      </c>
    </row>
    <row r="452" spans="1:3" hidden="1">
      <c r="A452" t="s">
        <v>2267</v>
      </c>
      <c r="B452" t="s">
        <v>4980</v>
      </c>
      <c r="C452" t="b">
        <f t="shared" si="7"/>
        <v>1</v>
      </c>
    </row>
    <row r="453" spans="1:3" hidden="1">
      <c r="A453" t="s">
        <v>2268</v>
      </c>
      <c r="B453" t="s">
        <v>4981</v>
      </c>
      <c r="C453" t="b">
        <f t="shared" si="7"/>
        <v>1</v>
      </c>
    </row>
    <row r="454" spans="1:3" hidden="1">
      <c r="A454" t="s">
        <v>2269</v>
      </c>
      <c r="B454" t="s">
        <v>1266</v>
      </c>
      <c r="C454" t="b">
        <f t="shared" si="7"/>
        <v>1</v>
      </c>
    </row>
    <row r="455" spans="1:3" hidden="1">
      <c r="A455" t="s">
        <v>2443</v>
      </c>
      <c r="B455" t="s">
        <v>2285</v>
      </c>
      <c r="C455" t="b">
        <f t="shared" si="7"/>
        <v>1</v>
      </c>
    </row>
    <row r="456" spans="1:3" hidden="1">
      <c r="A456" t="s">
        <v>2444</v>
      </c>
      <c r="B456" t="s">
        <v>171</v>
      </c>
      <c r="C456" t="b">
        <f t="shared" si="7"/>
        <v>1</v>
      </c>
    </row>
    <row r="457" spans="1:3" hidden="1">
      <c r="A457" t="s">
        <v>2445</v>
      </c>
      <c r="B457" t="s">
        <v>4982</v>
      </c>
      <c r="C457" t="b">
        <f t="shared" si="7"/>
        <v>1</v>
      </c>
    </row>
    <row r="458" spans="1:3">
      <c r="A458" t="s">
        <v>5256</v>
      </c>
      <c r="B458" t="s">
        <v>2286</v>
      </c>
      <c r="C458" t="b">
        <f t="shared" si="7"/>
        <v>0</v>
      </c>
    </row>
    <row r="459" spans="1:3" hidden="1">
      <c r="A459" t="s">
        <v>2272</v>
      </c>
      <c r="B459" t="s">
        <v>1268</v>
      </c>
      <c r="C459" t="b">
        <f t="shared" si="7"/>
        <v>1</v>
      </c>
    </row>
    <row r="460" spans="1:3" hidden="1">
      <c r="A460" t="s">
        <v>2310</v>
      </c>
      <c r="B460" t="s">
        <v>2287</v>
      </c>
      <c r="C460" t="b">
        <f t="shared" si="7"/>
        <v>1</v>
      </c>
    </row>
    <row r="461" spans="1:3" hidden="1">
      <c r="A461" t="s">
        <v>2311</v>
      </c>
      <c r="B461" t="s">
        <v>1269</v>
      </c>
      <c r="C461" t="b">
        <f t="shared" si="7"/>
        <v>1</v>
      </c>
    </row>
    <row r="462" spans="1:3" hidden="1">
      <c r="A462" t="s">
        <v>2312</v>
      </c>
      <c r="B462" t="s">
        <v>4983</v>
      </c>
      <c r="C462" t="b">
        <f t="shared" si="7"/>
        <v>1</v>
      </c>
    </row>
    <row r="463" spans="1:3" hidden="1">
      <c r="A463" t="s">
        <v>2313</v>
      </c>
      <c r="B463" t="s">
        <v>1461</v>
      </c>
      <c r="C463" t="b">
        <f t="shared" si="7"/>
        <v>1</v>
      </c>
    </row>
    <row r="464" spans="1:3" hidden="1">
      <c r="A464" t="s">
        <v>2314</v>
      </c>
      <c r="B464" t="s">
        <v>1270</v>
      </c>
      <c r="C464" t="b">
        <f t="shared" si="7"/>
        <v>1</v>
      </c>
    </row>
    <row r="465" spans="1:3" hidden="1">
      <c r="A465" t="s">
        <v>1848</v>
      </c>
      <c r="B465" t="s">
        <v>1271</v>
      </c>
      <c r="C465" t="b">
        <f t="shared" si="7"/>
        <v>1</v>
      </c>
    </row>
    <row r="466" spans="1:3" hidden="1">
      <c r="A466" t="s">
        <v>1849</v>
      </c>
      <c r="B466" t="s">
        <v>2288</v>
      </c>
      <c r="C466" t="b">
        <f t="shared" si="7"/>
        <v>1</v>
      </c>
    </row>
    <row r="467" spans="1:3" hidden="1">
      <c r="A467" t="s">
        <v>1850</v>
      </c>
      <c r="B467" t="s">
        <v>1272</v>
      </c>
      <c r="C467" t="b">
        <f t="shared" si="7"/>
        <v>1</v>
      </c>
    </row>
    <row r="468" spans="1:3" hidden="1">
      <c r="A468" t="s">
        <v>1851</v>
      </c>
      <c r="B468" t="s">
        <v>1267</v>
      </c>
      <c r="C468" t="b">
        <f t="shared" si="7"/>
        <v>1</v>
      </c>
    </row>
    <row r="469" spans="1:3" hidden="1">
      <c r="A469" t="s">
        <v>1852</v>
      </c>
      <c r="B469" t="s">
        <v>2289</v>
      </c>
      <c r="C469" t="b">
        <f t="shared" si="7"/>
        <v>1</v>
      </c>
    </row>
    <row r="470" spans="1:3" hidden="1">
      <c r="A470" t="s">
        <v>2315</v>
      </c>
      <c r="B470" t="s">
        <v>172</v>
      </c>
      <c r="C470" t="b">
        <f t="shared" si="7"/>
        <v>1</v>
      </c>
    </row>
    <row r="471" spans="1:3" hidden="1">
      <c r="A471" t="s">
        <v>1853</v>
      </c>
      <c r="B471" t="s">
        <v>2290</v>
      </c>
      <c r="C471" t="b">
        <f t="shared" si="7"/>
        <v>1</v>
      </c>
    </row>
    <row r="472" spans="1:3" hidden="1">
      <c r="A472" t="s">
        <v>1854</v>
      </c>
      <c r="B472" t="s">
        <v>173</v>
      </c>
      <c r="C472" t="b">
        <f t="shared" si="7"/>
        <v>1</v>
      </c>
    </row>
    <row r="473" spans="1:3" hidden="1">
      <c r="A473" t="s">
        <v>2316</v>
      </c>
      <c r="B473" t="s">
        <v>2291</v>
      </c>
      <c r="C473" t="b">
        <f t="shared" si="7"/>
        <v>1</v>
      </c>
    </row>
    <row r="474" spans="1:3">
      <c r="A474" t="s">
        <v>5257</v>
      </c>
      <c r="B474" t="s">
        <v>174</v>
      </c>
      <c r="C474" t="b">
        <f t="shared" si="7"/>
        <v>0</v>
      </c>
    </row>
    <row r="475" spans="1:3">
      <c r="A475" t="s">
        <v>5258</v>
      </c>
      <c r="B475" t="s">
        <v>175</v>
      </c>
      <c r="C475" t="b">
        <f t="shared" si="7"/>
        <v>0</v>
      </c>
    </row>
    <row r="476" spans="1:3">
      <c r="A476" t="s">
        <v>5259</v>
      </c>
      <c r="B476" t="s">
        <v>176</v>
      </c>
      <c r="C476" t="b">
        <f t="shared" si="7"/>
        <v>0</v>
      </c>
    </row>
    <row r="477" spans="1:3">
      <c r="A477" t="s">
        <v>5260</v>
      </c>
      <c r="B477" t="s">
        <v>2292</v>
      </c>
      <c r="C477" t="b">
        <f t="shared" si="7"/>
        <v>0</v>
      </c>
    </row>
    <row r="478" spans="1:3">
      <c r="A478" t="s">
        <v>5261</v>
      </c>
      <c r="B478" t="s">
        <v>177</v>
      </c>
      <c r="C478" t="b">
        <f t="shared" si="7"/>
        <v>0</v>
      </c>
    </row>
    <row r="479" spans="1:3">
      <c r="A479" t="s">
        <v>5262</v>
      </c>
      <c r="B479" t="s">
        <v>2459</v>
      </c>
      <c r="C479" t="b">
        <f t="shared" si="7"/>
        <v>0</v>
      </c>
    </row>
    <row r="480" spans="1:3">
      <c r="A480" t="s">
        <v>5263</v>
      </c>
      <c r="B480" t="s">
        <v>178</v>
      </c>
      <c r="C480" t="b">
        <f t="shared" si="7"/>
        <v>0</v>
      </c>
    </row>
    <row r="481" spans="1:3">
      <c r="A481" t="s">
        <v>5264</v>
      </c>
      <c r="B481" t="s">
        <v>179</v>
      </c>
      <c r="C481" t="b">
        <f t="shared" si="7"/>
        <v>0</v>
      </c>
    </row>
    <row r="482" spans="1:3">
      <c r="A482" t="s">
        <v>5265</v>
      </c>
      <c r="B482" t="s">
        <v>180</v>
      </c>
      <c r="C482" t="b">
        <f t="shared" si="7"/>
        <v>0</v>
      </c>
    </row>
    <row r="483" spans="1:3" hidden="1">
      <c r="A483" t="s">
        <v>2365</v>
      </c>
      <c r="B483" t="s">
        <v>181</v>
      </c>
      <c r="C483" t="b">
        <f t="shared" si="7"/>
        <v>1</v>
      </c>
    </row>
    <row r="484" spans="1:3" hidden="1">
      <c r="A484" t="s">
        <v>2366</v>
      </c>
      <c r="B484" t="s">
        <v>1110</v>
      </c>
      <c r="C484" t="b">
        <f t="shared" si="7"/>
        <v>1</v>
      </c>
    </row>
    <row r="485" spans="1:3" hidden="1">
      <c r="A485" t="s">
        <v>1790</v>
      </c>
      <c r="B485" t="s">
        <v>2293</v>
      </c>
      <c r="C485" t="b">
        <f t="shared" si="7"/>
        <v>1</v>
      </c>
    </row>
    <row r="486" spans="1:3" hidden="1">
      <c r="A486" t="s">
        <v>160</v>
      </c>
      <c r="B486" t="s">
        <v>2294</v>
      </c>
      <c r="C486" t="b">
        <f t="shared" si="7"/>
        <v>1</v>
      </c>
    </row>
    <row r="487" spans="1:3" hidden="1">
      <c r="A487" t="s">
        <v>2273</v>
      </c>
      <c r="B487" t="s">
        <v>1462</v>
      </c>
      <c r="C487" t="b">
        <f t="shared" si="7"/>
        <v>1</v>
      </c>
    </row>
    <row r="488" spans="1:3">
      <c r="A488" t="s">
        <v>5196</v>
      </c>
      <c r="B488" t="s">
        <v>1111</v>
      </c>
      <c r="C488" t="b">
        <f t="shared" si="7"/>
        <v>0</v>
      </c>
    </row>
    <row r="489" spans="1:3" hidden="1">
      <c r="A489" t="s">
        <v>162</v>
      </c>
      <c r="B489" t="s">
        <v>182</v>
      </c>
      <c r="C489" t="b">
        <f t="shared" si="7"/>
        <v>1</v>
      </c>
    </row>
    <row r="490" spans="1:3" hidden="1">
      <c r="A490" t="s">
        <v>163</v>
      </c>
      <c r="B490" t="s">
        <v>2460</v>
      </c>
      <c r="C490" t="b">
        <f t="shared" si="7"/>
        <v>1</v>
      </c>
    </row>
    <row r="491" spans="1:3" hidden="1">
      <c r="A491" t="s">
        <v>1264</v>
      </c>
      <c r="B491" t="s">
        <v>1112</v>
      </c>
      <c r="C491" t="b">
        <f t="shared" si="7"/>
        <v>1</v>
      </c>
    </row>
    <row r="492" spans="1:3" hidden="1">
      <c r="A492" t="s">
        <v>68</v>
      </c>
      <c r="B492" t="s">
        <v>2461</v>
      </c>
      <c r="C492" t="b">
        <f t="shared" si="7"/>
        <v>1</v>
      </c>
    </row>
    <row r="493" spans="1:3">
      <c r="A493" t="s">
        <v>5197</v>
      </c>
      <c r="B493" t="s">
        <v>4984</v>
      </c>
      <c r="C493" t="b">
        <f t="shared" si="7"/>
        <v>0</v>
      </c>
    </row>
    <row r="494" spans="1:3">
      <c r="A494" t="s">
        <v>5198</v>
      </c>
      <c r="B494" t="s">
        <v>183</v>
      </c>
      <c r="C494" t="b">
        <f t="shared" si="7"/>
        <v>0</v>
      </c>
    </row>
    <row r="495" spans="1:3" hidden="1">
      <c r="A495" t="s">
        <v>995</v>
      </c>
      <c r="B495" t="s">
        <v>1113</v>
      </c>
      <c r="C495" t="b">
        <f t="shared" si="7"/>
        <v>1</v>
      </c>
    </row>
    <row r="496" spans="1:3" hidden="1">
      <c r="A496" t="s">
        <v>1391</v>
      </c>
      <c r="B496" t="s">
        <v>184</v>
      </c>
      <c r="C496" t="b">
        <f t="shared" si="7"/>
        <v>1</v>
      </c>
    </row>
    <row r="497" spans="1:3" hidden="1">
      <c r="A497" t="s">
        <v>1392</v>
      </c>
      <c r="B497" t="s">
        <v>185</v>
      </c>
      <c r="C497" t="b">
        <f t="shared" si="7"/>
        <v>1</v>
      </c>
    </row>
    <row r="498" spans="1:3" hidden="1">
      <c r="A498" t="s">
        <v>1393</v>
      </c>
      <c r="B498" t="s">
        <v>186</v>
      </c>
      <c r="C498" t="b">
        <f t="shared" si="7"/>
        <v>1</v>
      </c>
    </row>
    <row r="499" spans="1:3" hidden="1">
      <c r="A499" t="s">
        <v>1394</v>
      </c>
      <c r="B499" t="s">
        <v>187</v>
      </c>
      <c r="C499" t="b">
        <f t="shared" si="7"/>
        <v>1</v>
      </c>
    </row>
    <row r="500" spans="1:3" hidden="1">
      <c r="A500" t="s">
        <v>1395</v>
      </c>
      <c r="B500" t="s">
        <v>188</v>
      </c>
      <c r="C500" t="b">
        <f t="shared" si="7"/>
        <v>1</v>
      </c>
    </row>
    <row r="501" spans="1:3" hidden="1">
      <c r="A501" t="s">
        <v>1396</v>
      </c>
      <c r="B501" t="s">
        <v>1791</v>
      </c>
      <c r="C501" t="b">
        <f t="shared" si="7"/>
        <v>1</v>
      </c>
    </row>
    <row r="502" spans="1:3" hidden="1">
      <c r="A502" t="s">
        <v>1397</v>
      </c>
      <c r="B502" t="s">
        <v>1127</v>
      </c>
      <c r="C502" t="b">
        <f t="shared" si="7"/>
        <v>1</v>
      </c>
    </row>
    <row r="503" spans="1:3" hidden="1">
      <c r="A503" t="s">
        <v>1398</v>
      </c>
      <c r="B503" t="s">
        <v>1128</v>
      </c>
      <c r="C503" t="b">
        <f t="shared" si="7"/>
        <v>1</v>
      </c>
    </row>
    <row r="504" spans="1:3" hidden="1">
      <c r="A504" t="s">
        <v>1399</v>
      </c>
      <c r="B504" t="s">
        <v>1129</v>
      </c>
      <c r="C504" t="b">
        <f t="shared" si="7"/>
        <v>1</v>
      </c>
    </row>
    <row r="505" spans="1:3" hidden="1">
      <c r="A505" t="s">
        <v>1400</v>
      </c>
      <c r="B505" t="s">
        <v>1130</v>
      </c>
      <c r="C505" t="b">
        <f t="shared" si="7"/>
        <v>1</v>
      </c>
    </row>
    <row r="506" spans="1:3" hidden="1">
      <c r="A506" t="s">
        <v>1401</v>
      </c>
      <c r="B506" t="s">
        <v>1131</v>
      </c>
      <c r="C506" t="b">
        <f t="shared" si="7"/>
        <v>1</v>
      </c>
    </row>
    <row r="507" spans="1:3" hidden="1">
      <c r="A507" t="s">
        <v>1402</v>
      </c>
      <c r="B507" t="s">
        <v>1132</v>
      </c>
      <c r="C507" t="b">
        <f t="shared" si="7"/>
        <v>1</v>
      </c>
    </row>
    <row r="508" spans="1:3" hidden="1">
      <c r="A508" t="s">
        <v>1390</v>
      </c>
      <c r="B508" t="s">
        <v>1133</v>
      </c>
      <c r="C508" t="b">
        <f t="shared" si="7"/>
        <v>1</v>
      </c>
    </row>
    <row r="509" spans="1:3" hidden="1">
      <c r="A509" t="s">
        <v>2446</v>
      </c>
      <c r="B509" t="s">
        <v>1134</v>
      </c>
      <c r="C509" t="b">
        <f t="shared" si="7"/>
        <v>1</v>
      </c>
    </row>
    <row r="510" spans="1:3" hidden="1">
      <c r="A510" t="s">
        <v>4971</v>
      </c>
      <c r="B510" t="s">
        <v>1529</v>
      </c>
      <c r="C510" t="b">
        <f t="shared" si="7"/>
        <v>1</v>
      </c>
    </row>
    <row r="511" spans="1:3" hidden="1">
      <c r="A511" t="s">
        <v>2447</v>
      </c>
      <c r="B511" t="s">
        <v>1135</v>
      </c>
      <c r="C511" t="b">
        <f t="shared" si="7"/>
        <v>1</v>
      </c>
    </row>
    <row r="512" spans="1:3" hidden="1">
      <c r="A512" t="s">
        <v>2277</v>
      </c>
      <c r="B512" t="s">
        <v>1136</v>
      </c>
      <c r="C512" t="b">
        <f t="shared" si="7"/>
        <v>1</v>
      </c>
    </row>
    <row r="513" spans="1:3" hidden="1">
      <c r="A513" t="s">
        <v>2278</v>
      </c>
      <c r="B513" t="s">
        <v>1137</v>
      </c>
      <c r="C513" t="b">
        <f t="shared" si="7"/>
        <v>1</v>
      </c>
    </row>
    <row r="514" spans="1:3" hidden="1">
      <c r="A514" t="s">
        <v>2279</v>
      </c>
      <c r="B514" t="s">
        <v>997</v>
      </c>
      <c r="C514" t="b">
        <f t="shared" si="7"/>
        <v>1</v>
      </c>
    </row>
    <row r="515" spans="1:3" hidden="1">
      <c r="A515" t="s">
        <v>2280</v>
      </c>
      <c r="B515" t="s">
        <v>1138</v>
      </c>
      <c r="C515" t="b">
        <f t="shared" ref="C515:C578" si="8">NOT(ISNA(VLOOKUP(A515, B:B, 1, FALSE)))</f>
        <v>1</v>
      </c>
    </row>
    <row r="516" spans="1:3" hidden="1">
      <c r="A516" t="s">
        <v>2281</v>
      </c>
      <c r="B516" t="s">
        <v>998</v>
      </c>
      <c r="C516" t="b">
        <f t="shared" si="8"/>
        <v>1</v>
      </c>
    </row>
    <row r="517" spans="1:3" hidden="1">
      <c r="A517" t="s">
        <v>164</v>
      </c>
      <c r="B517" t="s">
        <v>999</v>
      </c>
      <c r="C517" t="b">
        <f t="shared" si="8"/>
        <v>1</v>
      </c>
    </row>
    <row r="518" spans="1:3" hidden="1">
      <c r="A518" t="s">
        <v>4977</v>
      </c>
      <c r="B518" t="s">
        <v>1000</v>
      </c>
      <c r="C518" t="b">
        <f t="shared" si="8"/>
        <v>1</v>
      </c>
    </row>
    <row r="519" spans="1:3" hidden="1">
      <c r="A519" t="s">
        <v>165</v>
      </c>
      <c r="B519" t="s">
        <v>1001</v>
      </c>
      <c r="C519" t="b">
        <f t="shared" si="8"/>
        <v>1</v>
      </c>
    </row>
    <row r="520" spans="1:3" hidden="1">
      <c r="A520" t="s">
        <v>1265</v>
      </c>
      <c r="B520" t="s">
        <v>1002</v>
      </c>
      <c r="C520" t="b">
        <f t="shared" si="8"/>
        <v>1</v>
      </c>
    </row>
    <row r="521" spans="1:3" hidden="1">
      <c r="A521" t="s">
        <v>166</v>
      </c>
      <c r="B521" t="s">
        <v>190</v>
      </c>
      <c r="C521" t="b">
        <f t="shared" si="8"/>
        <v>1</v>
      </c>
    </row>
    <row r="522" spans="1:3" hidden="1">
      <c r="A522" t="s">
        <v>4978</v>
      </c>
      <c r="B522" t="s">
        <v>1463</v>
      </c>
      <c r="C522" t="b">
        <f t="shared" si="8"/>
        <v>1</v>
      </c>
    </row>
    <row r="523" spans="1:3" hidden="1">
      <c r="A523" t="s">
        <v>167</v>
      </c>
      <c r="B523" t="s">
        <v>1003</v>
      </c>
      <c r="C523" t="b">
        <f t="shared" si="8"/>
        <v>1</v>
      </c>
    </row>
    <row r="524" spans="1:3" hidden="1">
      <c r="A524" t="s">
        <v>168</v>
      </c>
      <c r="B524" t="s">
        <v>1004</v>
      </c>
      <c r="C524" t="b">
        <f t="shared" si="8"/>
        <v>1</v>
      </c>
    </row>
    <row r="525" spans="1:3">
      <c r="A525" t="s">
        <v>5266</v>
      </c>
      <c r="B525" t="s">
        <v>1005</v>
      </c>
      <c r="C525" t="b">
        <f t="shared" si="8"/>
        <v>0</v>
      </c>
    </row>
    <row r="526" spans="1:3" hidden="1">
      <c r="A526" t="s">
        <v>2282</v>
      </c>
      <c r="B526" t="s">
        <v>4985</v>
      </c>
      <c r="C526" t="b">
        <f t="shared" si="8"/>
        <v>1</v>
      </c>
    </row>
    <row r="527" spans="1:3" hidden="1">
      <c r="A527" t="s">
        <v>169</v>
      </c>
      <c r="B527" t="s">
        <v>146</v>
      </c>
      <c r="C527" t="b">
        <f t="shared" si="8"/>
        <v>1</v>
      </c>
    </row>
    <row r="528" spans="1:3" hidden="1">
      <c r="A528" t="s">
        <v>2283</v>
      </c>
      <c r="B528" t="s">
        <v>193</v>
      </c>
      <c r="C528" t="b">
        <f t="shared" si="8"/>
        <v>1</v>
      </c>
    </row>
    <row r="529" spans="1:3" hidden="1">
      <c r="A529" t="s">
        <v>4979</v>
      </c>
      <c r="B529" t="s">
        <v>194</v>
      </c>
      <c r="C529" t="b">
        <f t="shared" si="8"/>
        <v>1</v>
      </c>
    </row>
    <row r="530" spans="1:3" hidden="1">
      <c r="A530" t="s">
        <v>170</v>
      </c>
      <c r="B530" t="s">
        <v>195</v>
      </c>
      <c r="C530" t="b">
        <f t="shared" si="8"/>
        <v>1</v>
      </c>
    </row>
    <row r="531" spans="1:3" hidden="1">
      <c r="A531" t="s">
        <v>2284</v>
      </c>
      <c r="B531" t="s">
        <v>1530</v>
      </c>
      <c r="C531" t="b">
        <f t="shared" si="8"/>
        <v>1</v>
      </c>
    </row>
    <row r="532" spans="1:3" hidden="1">
      <c r="A532" t="s">
        <v>4980</v>
      </c>
      <c r="B532" t="s">
        <v>196</v>
      </c>
      <c r="C532" t="b">
        <f t="shared" si="8"/>
        <v>1</v>
      </c>
    </row>
    <row r="533" spans="1:3" hidden="1">
      <c r="A533" t="s">
        <v>4981</v>
      </c>
      <c r="B533" t="s">
        <v>197</v>
      </c>
      <c r="C533" t="b">
        <f t="shared" si="8"/>
        <v>1</v>
      </c>
    </row>
    <row r="534" spans="1:3" hidden="1">
      <c r="A534" t="s">
        <v>1266</v>
      </c>
      <c r="B534" t="s">
        <v>1531</v>
      </c>
      <c r="C534" t="b">
        <f t="shared" si="8"/>
        <v>1</v>
      </c>
    </row>
    <row r="535" spans="1:3" hidden="1">
      <c r="A535" t="s">
        <v>2285</v>
      </c>
      <c r="B535" t="s">
        <v>199</v>
      </c>
      <c r="C535" t="b">
        <f t="shared" si="8"/>
        <v>1</v>
      </c>
    </row>
    <row r="536" spans="1:3" hidden="1">
      <c r="A536" t="s">
        <v>171</v>
      </c>
      <c r="B536" t="s">
        <v>1273</v>
      </c>
      <c r="C536" t="b">
        <f t="shared" si="8"/>
        <v>1</v>
      </c>
    </row>
    <row r="537" spans="1:3" hidden="1">
      <c r="A537" t="s">
        <v>4982</v>
      </c>
      <c r="B537" t="s">
        <v>2296</v>
      </c>
      <c r="C537" t="b">
        <f t="shared" si="8"/>
        <v>1</v>
      </c>
    </row>
    <row r="538" spans="1:3" hidden="1">
      <c r="A538" t="s">
        <v>2286</v>
      </c>
      <c r="B538" t="s">
        <v>200</v>
      </c>
      <c r="C538" t="b">
        <f t="shared" si="8"/>
        <v>1</v>
      </c>
    </row>
    <row r="539" spans="1:3" hidden="1">
      <c r="A539" t="s">
        <v>1268</v>
      </c>
      <c r="B539" t="s">
        <v>1274</v>
      </c>
      <c r="C539" t="b">
        <f t="shared" si="8"/>
        <v>1</v>
      </c>
    </row>
    <row r="540" spans="1:3" hidden="1">
      <c r="A540" t="s">
        <v>2287</v>
      </c>
      <c r="B540" t="s">
        <v>1403</v>
      </c>
      <c r="C540" t="b">
        <f t="shared" si="8"/>
        <v>1</v>
      </c>
    </row>
    <row r="541" spans="1:3" hidden="1">
      <c r="A541" t="s">
        <v>1269</v>
      </c>
      <c r="B541" t="s">
        <v>1404</v>
      </c>
      <c r="C541" t="b">
        <f t="shared" si="8"/>
        <v>1</v>
      </c>
    </row>
    <row r="542" spans="1:3" hidden="1">
      <c r="A542" t="s">
        <v>4983</v>
      </c>
      <c r="B542" t="s">
        <v>1275</v>
      </c>
      <c r="C542" t="b">
        <f t="shared" si="8"/>
        <v>1</v>
      </c>
    </row>
    <row r="543" spans="1:3" hidden="1">
      <c r="A543" t="s">
        <v>1461</v>
      </c>
      <c r="B543" t="s">
        <v>201</v>
      </c>
      <c r="C543" t="b">
        <f t="shared" si="8"/>
        <v>1</v>
      </c>
    </row>
    <row r="544" spans="1:3" hidden="1">
      <c r="A544" t="s">
        <v>1270</v>
      </c>
      <c r="B544" t="s">
        <v>202</v>
      </c>
      <c r="C544" t="b">
        <f t="shared" si="8"/>
        <v>1</v>
      </c>
    </row>
    <row r="545" spans="1:3" hidden="1">
      <c r="A545" t="s">
        <v>1271</v>
      </c>
      <c r="B545" t="s">
        <v>203</v>
      </c>
      <c r="C545" t="b">
        <f t="shared" si="8"/>
        <v>1</v>
      </c>
    </row>
    <row r="546" spans="1:3" hidden="1">
      <c r="A546" t="s">
        <v>2288</v>
      </c>
      <c r="B546" t="s">
        <v>204</v>
      </c>
      <c r="C546" t="b">
        <f t="shared" si="8"/>
        <v>1</v>
      </c>
    </row>
    <row r="547" spans="1:3" hidden="1">
      <c r="A547" t="s">
        <v>1272</v>
      </c>
      <c r="B547" t="s">
        <v>205</v>
      </c>
      <c r="C547" t="b">
        <f t="shared" si="8"/>
        <v>1</v>
      </c>
    </row>
    <row r="548" spans="1:3" hidden="1">
      <c r="A548" t="s">
        <v>1267</v>
      </c>
      <c r="B548" t="s">
        <v>69</v>
      </c>
      <c r="C548" t="b">
        <f t="shared" si="8"/>
        <v>1</v>
      </c>
    </row>
    <row r="549" spans="1:3" hidden="1">
      <c r="A549" t="s">
        <v>2289</v>
      </c>
      <c r="B549" t="s">
        <v>206</v>
      </c>
      <c r="C549" t="b">
        <f t="shared" si="8"/>
        <v>1</v>
      </c>
    </row>
    <row r="550" spans="1:3" hidden="1">
      <c r="A550" t="s">
        <v>172</v>
      </c>
      <c r="B550" t="s">
        <v>207</v>
      </c>
      <c r="C550" t="b">
        <f t="shared" si="8"/>
        <v>1</v>
      </c>
    </row>
    <row r="551" spans="1:3" hidden="1">
      <c r="A551" t="s">
        <v>2290</v>
      </c>
      <c r="B551" t="s">
        <v>1532</v>
      </c>
      <c r="C551" t="b">
        <f t="shared" si="8"/>
        <v>1</v>
      </c>
    </row>
    <row r="552" spans="1:3" hidden="1">
      <c r="A552" t="s">
        <v>173</v>
      </c>
      <c r="B552" t="s">
        <v>208</v>
      </c>
      <c r="C552" t="b">
        <f t="shared" si="8"/>
        <v>1</v>
      </c>
    </row>
    <row r="553" spans="1:3" hidden="1">
      <c r="A553" t="s">
        <v>2291</v>
      </c>
      <c r="B553" t="s">
        <v>1533</v>
      </c>
      <c r="C553" t="b">
        <f t="shared" si="8"/>
        <v>1</v>
      </c>
    </row>
    <row r="554" spans="1:3" hidden="1">
      <c r="A554" t="s">
        <v>174</v>
      </c>
      <c r="B554" t="s">
        <v>209</v>
      </c>
      <c r="C554" t="b">
        <f t="shared" si="8"/>
        <v>1</v>
      </c>
    </row>
    <row r="555" spans="1:3" hidden="1">
      <c r="A555" t="s">
        <v>175</v>
      </c>
      <c r="B555" t="s">
        <v>1534</v>
      </c>
      <c r="C555" t="b">
        <f t="shared" si="8"/>
        <v>1</v>
      </c>
    </row>
    <row r="556" spans="1:3" hidden="1">
      <c r="A556" t="s">
        <v>176</v>
      </c>
      <c r="B556" t="s">
        <v>210</v>
      </c>
      <c r="C556" t="b">
        <f t="shared" si="8"/>
        <v>1</v>
      </c>
    </row>
    <row r="557" spans="1:3" hidden="1">
      <c r="A557" t="s">
        <v>2292</v>
      </c>
      <c r="B557" t="s">
        <v>211</v>
      </c>
      <c r="C557" t="b">
        <f t="shared" si="8"/>
        <v>1</v>
      </c>
    </row>
    <row r="558" spans="1:3" hidden="1">
      <c r="A558" t="s">
        <v>177</v>
      </c>
      <c r="B558" t="s">
        <v>2463</v>
      </c>
      <c r="C558" t="b">
        <f t="shared" si="8"/>
        <v>1</v>
      </c>
    </row>
    <row r="559" spans="1:3" hidden="1">
      <c r="A559" t="s">
        <v>2459</v>
      </c>
      <c r="B559" t="s">
        <v>212</v>
      </c>
      <c r="C559" t="b">
        <f t="shared" si="8"/>
        <v>1</v>
      </c>
    </row>
    <row r="560" spans="1:3" hidden="1">
      <c r="A560" t="s">
        <v>178</v>
      </c>
      <c r="B560" t="s">
        <v>213</v>
      </c>
      <c r="C560" t="b">
        <f t="shared" si="8"/>
        <v>1</v>
      </c>
    </row>
    <row r="561" spans="1:3">
      <c r="A561" t="s">
        <v>5267</v>
      </c>
      <c r="B561" t="s">
        <v>214</v>
      </c>
      <c r="C561" t="b">
        <f t="shared" si="8"/>
        <v>0</v>
      </c>
    </row>
    <row r="562" spans="1:3" hidden="1">
      <c r="A562" t="s">
        <v>179</v>
      </c>
      <c r="B562" t="s">
        <v>215</v>
      </c>
      <c r="C562" t="b">
        <f t="shared" si="8"/>
        <v>1</v>
      </c>
    </row>
    <row r="563" spans="1:3" hidden="1">
      <c r="A563" t="s">
        <v>180</v>
      </c>
      <c r="B563" t="s">
        <v>216</v>
      </c>
      <c r="C563" t="b">
        <f t="shared" si="8"/>
        <v>1</v>
      </c>
    </row>
    <row r="564" spans="1:3" hidden="1">
      <c r="A564" t="s">
        <v>181</v>
      </c>
      <c r="B564" t="s">
        <v>217</v>
      </c>
      <c r="C564" t="b">
        <f t="shared" si="8"/>
        <v>1</v>
      </c>
    </row>
    <row r="565" spans="1:3" hidden="1">
      <c r="A565" t="s">
        <v>1110</v>
      </c>
      <c r="B565" t="s">
        <v>218</v>
      </c>
      <c r="C565" t="b">
        <f t="shared" si="8"/>
        <v>1</v>
      </c>
    </row>
    <row r="566" spans="1:3" hidden="1">
      <c r="A566" t="s">
        <v>2293</v>
      </c>
      <c r="B566" t="s">
        <v>219</v>
      </c>
      <c r="C566" t="b">
        <f t="shared" si="8"/>
        <v>1</v>
      </c>
    </row>
    <row r="567" spans="1:3" hidden="1">
      <c r="A567" t="s">
        <v>2294</v>
      </c>
      <c r="B567" t="s">
        <v>221</v>
      </c>
      <c r="C567" t="b">
        <f t="shared" si="8"/>
        <v>1</v>
      </c>
    </row>
    <row r="568" spans="1:3" hidden="1">
      <c r="A568" t="s">
        <v>1462</v>
      </c>
      <c r="B568" t="s">
        <v>222</v>
      </c>
      <c r="C568" t="b">
        <f t="shared" si="8"/>
        <v>1</v>
      </c>
    </row>
    <row r="569" spans="1:3" hidden="1">
      <c r="A569" t="s">
        <v>1111</v>
      </c>
      <c r="B569" t="s">
        <v>223</v>
      </c>
      <c r="C569" t="b">
        <f t="shared" si="8"/>
        <v>1</v>
      </c>
    </row>
    <row r="570" spans="1:3" hidden="1">
      <c r="A570" t="s">
        <v>182</v>
      </c>
      <c r="B570" t="s">
        <v>1405</v>
      </c>
      <c r="C570" t="b">
        <f t="shared" si="8"/>
        <v>1</v>
      </c>
    </row>
    <row r="571" spans="1:3" hidden="1">
      <c r="A571" t="s">
        <v>2460</v>
      </c>
      <c r="B571" t="s">
        <v>225</v>
      </c>
      <c r="C571" t="b">
        <f t="shared" si="8"/>
        <v>1</v>
      </c>
    </row>
    <row r="572" spans="1:3" hidden="1">
      <c r="A572" t="s">
        <v>1112</v>
      </c>
      <c r="B572" t="s">
        <v>224</v>
      </c>
      <c r="C572" t="b">
        <f t="shared" si="8"/>
        <v>1</v>
      </c>
    </row>
    <row r="573" spans="1:3" hidden="1">
      <c r="A573" t="s">
        <v>2461</v>
      </c>
      <c r="B573" t="s">
        <v>226</v>
      </c>
      <c r="C573" t="b">
        <f t="shared" si="8"/>
        <v>1</v>
      </c>
    </row>
    <row r="574" spans="1:3" hidden="1">
      <c r="A574" t="s">
        <v>4984</v>
      </c>
      <c r="B574" t="s">
        <v>227</v>
      </c>
      <c r="C574" t="b">
        <f t="shared" si="8"/>
        <v>1</v>
      </c>
    </row>
    <row r="575" spans="1:3" hidden="1">
      <c r="A575" t="s">
        <v>183</v>
      </c>
      <c r="B575" t="s">
        <v>228</v>
      </c>
      <c r="C575" t="b">
        <f t="shared" si="8"/>
        <v>1</v>
      </c>
    </row>
    <row r="576" spans="1:3">
      <c r="A576" t="s">
        <v>5268</v>
      </c>
      <c r="B576" t="s">
        <v>229</v>
      </c>
      <c r="C576" t="b">
        <f t="shared" si="8"/>
        <v>0</v>
      </c>
    </row>
    <row r="577" spans="1:3" hidden="1">
      <c r="A577" t="s">
        <v>1113</v>
      </c>
      <c r="B577" t="s">
        <v>231</v>
      </c>
      <c r="C577" t="b">
        <f t="shared" si="8"/>
        <v>1</v>
      </c>
    </row>
    <row r="578" spans="1:3" hidden="1">
      <c r="A578" t="s">
        <v>184</v>
      </c>
      <c r="B578" t="s">
        <v>230</v>
      </c>
      <c r="C578" t="b">
        <f t="shared" si="8"/>
        <v>1</v>
      </c>
    </row>
    <row r="579" spans="1:3" hidden="1">
      <c r="A579" t="s">
        <v>185</v>
      </c>
      <c r="B579" t="s">
        <v>1006</v>
      </c>
      <c r="C579" t="b">
        <f t="shared" ref="C579:C642" si="9">NOT(ISNA(VLOOKUP(A579, B:B, 1, FALSE)))</f>
        <v>1</v>
      </c>
    </row>
    <row r="580" spans="1:3" hidden="1">
      <c r="A580" t="s">
        <v>186</v>
      </c>
      <c r="B580" t="s">
        <v>1007</v>
      </c>
      <c r="C580" t="b">
        <f t="shared" si="9"/>
        <v>1</v>
      </c>
    </row>
    <row r="581" spans="1:3" hidden="1">
      <c r="A581" t="s">
        <v>187</v>
      </c>
      <c r="B581" t="s">
        <v>1008</v>
      </c>
      <c r="C581" t="b">
        <f t="shared" si="9"/>
        <v>1</v>
      </c>
    </row>
    <row r="582" spans="1:3" hidden="1">
      <c r="A582" t="s">
        <v>188</v>
      </c>
      <c r="B582" t="s">
        <v>1009</v>
      </c>
      <c r="C582" t="b">
        <f t="shared" si="9"/>
        <v>1</v>
      </c>
    </row>
    <row r="583" spans="1:3" hidden="1">
      <c r="A583" t="s">
        <v>1791</v>
      </c>
      <c r="B583" t="s">
        <v>1276</v>
      </c>
      <c r="C583" t="b">
        <f t="shared" si="9"/>
        <v>1</v>
      </c>
    </row>
    <row r="584" spans="1:3" hidden="1">
      <c r="A584" t="s">
        <v>1127</v>
      </c>
      <c r="B584" t="s">
        <v>232</v>
      </c>
      <c r="C584" t="b">
        <f t="shared" si="9"/>
        <v>1</v>
      </c>
    </row>
    <row r="585" spans="1:3" hidden="1">
      <c r="A585" t="s">
        <v>1128</v>
      </c>
      <c r="B585" t="s">
        <v>233</v>
      </c>
      <c r="C585" t="b">
        <f t="shared" si="9"/>
        <v>1</v>
      </c>
    </row>
    <row r="586" spans="1:3" hidden="1">
      <c r="A586" t="s">
        <v>1129</v>
      </c>
      <c r="B586" t="s">
        <v>220</v>
      </c>
      <c r="C586" t="b">
        <f t="shared" si="9"/>
        <v>1</v>
      </c>
    </row>
    <row r="587" spans="1:3" hidden="1">
      <c r="A587" t="s">
        <v>1130</v>
      </c>
      <c r="B587" t="s">
        <v>1792</v>
      </c>
      <c r="C587" t="b">
        <f t="shared" si="9"/>
        <v>1</v>
      </c>
    </row>
    <row r="588" spans="1:3" hidden="1">
      <c r="A588" t="s">
        <v>1131</v>
      </c>
      <c r="B588" t="s">
        <v>1793</v>
      </c>
      <c r="C588" t="b">
        <f t="shared" si="9"/>
        <v>1</v>
      </c>
    </row>
    <row r="589" spans="1:3" hidden="1">
      <c r="A589" t="s">
        <v>1132</v>
      </c>
      <c r="B589" t="s">
        <v>1794</v>
      </c>
      <c r="C589" t="b">
        <f t="shared" si="9"/>
        <v>1</v>
      </c>
    </row>
    <row r="590" spans="1:3" hidden="1">
      <c r="A590" t="s">
        <v>1133</v>
      </c>
      <c r="B590" t="s">
        <v>2465</v>
      </c>
      <c r="C590" t="b">
        <f t="shared" si="9"/>
        <v>1</v>
      </c>
    </row>
    <row r="591" spans="1:3" hidden="1">
      <c r="A591" t="s">
        <v>1134</v>
      </c>
      <c r="B591" t="s">
        <v>1795</v>
      </c>
      <c r="C591" t="b">
        <f t="shared" si="9"/>
        <v>1</v>
      </c>
    </row>
    <row r="592" spans="1:3" hidden="1">
      <c r="A592" t="s">
        <v>1529</v>
      </c>
      <c r="B592" t="s">
        <v>1796</v>
      </c>
      <c r="C592" t="b">
        <f t="shared" si="9"/>
        <v>1</v>
      </c>
    </row>
    <row r="593" spans="1:3" hidden="1">
      <c r="A593" t="s">
        <v>1135</v>
      </c>
      <c r="B593" t="s">
        <v>1797</v>
      </c>
      <c r="C593" t="b">
        <f t="shared" si="9"/>
        <v>1</v>
      </c>
    </row>
    <row r="594" spans="1:3" hidden="1">
      <c r="A594" t="s">
        <v>1136</v>
      </c>
      <c r="B594" t="s">
        <v>1798</v>
      </c>
      <c r="C594" t="b">
        <f t="shared" si="9"/>
        <v>1</v>
      </c>
    </row>
    <row r="595" spans="1:3" hidden="1">
      <c r="A595" t="s">
        <v>1137</v>
      </c>
      <c r="B595" t="s">
        <v>1799</v>
      </c>
      <c r="C595" t="b">
        <f t="shared" si="9"/>
        <v>1</v>
      </c>
    </row>
    <row r="596" spans="1:3" hidden="1">
      <c r="A596" t="s">
        <v>997</v>
      </c>
      <c r="B596" t="s">
        <v>2466</v>
      </c>
      <c r="C596" t="b">
        <f t="shared" si="9"/>
        <v>1</v>
      </c>
    </row>
    <row r="597" spans="1:3" hidden="1">
      <c r="A597" t="s">
        <v>1138</v>
      </c>
      <c r="B597" t="s">
        <v>2297</v>
      </c>
      <c r="C597" t="b">
        <f t="shared" si="9"/>
        <v>1</v>
      </c>
    </row>
    <row r="598" spans="1:3" hidden="1">
      <c r="A598" t="s">
        <v>998</v>
      </c>
      <c r="B598" t="s">
        <v>2298</v>
      </c>
      <c r="C598" t="b">
        <f t="shared" si="9"/>
        <v>1</v>
      </c>
    </row>
    <row r="599" spans="1:3" hidden="1">
      <c r="A599" t="s">
        <v>999</v>
      </c>
      <c r="B599" t="s">
        <v>1800</v>
      </c>
      <c r="C599" t="b">
        <f t="shared" si="9"/>
        <v>1</v>
      </c>
    </row>
    <row r="600" spans="1:3" hidden="1">
      <c r="A600" t="s">
        <v>1000</v>
      </c>
      <c r="B600" t="s">
        <v>1801</v>
      </c>
      <c r="C600" t="b">
        <f t="shared" si="9"/>
        <v>1</v>
      </c>
    </row>
    <row r="601" spans="1:3" hidden="1">
      <c r="A601" t="s">
        <v>1001</v>
      </c>
      <c r="B601" t="s">
        <v>1802</v>
      </c>
      <c r="C601" t="b">
        <f t="shared" si="9"/>
        <v>1</v>
      </c>
    </row>
    <row r="602" spans="1:3" hidden="1">
      <c r="A602" t="s">
        <v>1002</v>
      </c>
      <c r="B602" t="s">
        <v>1803</v>
      </c>
      <c r="C602" t="b">
        <f t="shared" si="9"/>
        <v>1</v>
      </c>
    </row>
    <row r="603" spans="1:3" hidden="1">
      <c r="A603" t="s">
        <v>190</v>
      </c>
      <c r="B603" t="s">
        <v>1804</v>
      </c>
      <c r="C603" t="b">
        <f t="shared" si="9"/>
        <v>1</v>
      </c>
    </row>
    <row r="604" spans="1:3" hidden="1">
      <c r="A604" t="s">
        <v>1463</v>
      </c>
      <c r="B604" t="s">
        <v>1805</v>
      </c>
      <c r="C604" t="b">
        <f t="shared" si="9"/>
        <v>1</v>
      </c>
    </row>
    <row r="605" spans="1:3" hidden="1">
      <c r="A605" t="s">
        <v>1003</v>
      </c>
      <c r="B605" t="s">
        <v>1806</v>
      </c>
      <c r="C605" t="b">
        <f t="shared" si="9"/>
        <v>1</v>
      </c>
    </row>
    <row r="606" spans="1:3" hidden="1">
      <c r="A606" t="s">
        <v>1004</v>
      </c>
      <c r="B606" t="s">
        <v>1808</v>
      </c>
      <c r="C606" t="b">
        <f t="shared" si="9"/>
        <v>1</v>
      </c>
    </row>
    <row r="607" spans="1:3" hidden="1">
      <c r="A607" t="s">
        <v>1005</v>
      </c>
      <c r="B607" t="s">
        <v>1807</v>
      </c>
      <c r="C607" t="b">
        <f t="shared" si="9"/>
        <v>1</v>
      </c>
    </row>
    <row r="608" spans="1:3" hidden="1">
      <c r="A608" t="s">
        <v>4985</v>
      </c>
      <c r="B608" t="s">
        <v>1809</v>
      </c>
      <c r="C608" t="b">
        <f t="shared" si="9"/>
        <v>1</v>
      </c>
    </row>
    <row r="609" spans="1:3" hidden="1">
      <c r="A609" t="s">
        <v>146</v>
      </c>
      <c r="B609" t="s">
        <v>1810</v>
      </c>
      <c r="C609" t="b">
        <f t="shared" si="9"/>
        <v>1</v>
      </c>
    </row>
    <row r="610" spans="1:3" hidden="1">
      <c r="A610" t="s">
        <v>193</v>
      </c>
      <c r="B610" t="s">
        <v>1811</v>
      </c>
      <c r="C610" t="b">
        <f t="shared" si="9"/>
        <v>1</v>
      </c>
    </row>
    <row r="611" spans="1:3" hidden="1">
      <c r="A611" t="s">
        <v>194</v>
      </c>
      <c r="B611" t="s">
        <v>1813</v>
      </c>
      <c r="C611" t="b">
        <f t="shared" si="9"/>
        <v>1</v>
      </c>
    </row>
    <row r="612" spans="1:3" hidden="1">
      <c r="A612" t="s">
        <v>195</v>
      </c>
      <c r="B612" t="s">
        <v>1812</v>
      </c>
      <c r="C612" t="b">
        <f t="shared" si="9"/>
        <v>1</v>
      </c>
    </row>
    <row r="613" spans="1:3" hidden="1">
      <c r="A613" t="s">
        <v>1530</v>
      </c>
      <c r="B613" t="s">
        <v>1814</v>
      </c>
      <c r="C613" t="b">
        <f t="shared" si="9"/>
        <v>1</v>
      </c>
    </row>
    <row r="614" spans="1:3" hidden="1">
      <c r="A614" t="s">
        <v>196</v>
      </c>
      <c r="B614" t="s">
        <v>2467</v>
      </c>
      <c r="C614" t="b">
        <f t="shared" si="9"/>
        <v>1</v>
      </c>
    </row>
    <row r="615" spans="1:3" hidden="1">
      <c r="A615" t="s">
        <v>197</v>
      </c>
      <c r="B615" t="s">
        <v>2468</v>
      </c>
      <c r="C615" t="b">
        <f t="shared" si="9"/>
        <v>1</v>
      </c>
    </row>
    <row r="616" spans="1:3" hidden="1">
      <c r="A616" t="s">
        <v>1531</v>
      </c>
      <c r="B616" t="s">
        <v>2469</v>
      </c>
      <c r="C616" t="b">
        <f t="shared" si="9"/>
        <v>1</v>
      </c>
    </row>
    <row r="617" spans="1:3" hidden="1">
      <c r="A617" t="s">
        <v>199</v>
      </c>
      <c r="B617" t="s">
        <v>1815</v>
      </c>
      <c r="C617" t="b">
        <f t="shared" si="9"/>
        <v>1</v>
      </c>
    </row>
    <row r="618" spans="1:3" hidden="1">
      <c r="A618" t="s">
        <v>1273</v>
      </c>
      <c r="B618" t="s">
        <v>1816</v>
      </c>
      <c r="C618" t="b">
        <f t="shared" si="9"/>
        <v>1</v>
      </c>
    </row>
    <row r="619" spans="1:3" hidden="1">
      <c r="A619" t="s">
        <v>2296</v>
      </c>
      <c r="B619" t="s">
        <v>1817</v>
      </c>
      <c r="C619" t="b">
        <f t="shared" si="9"/>
        <v>1</v>
      </c>
    </row>
    <row r="620" spans="1:3" hidden="1">
      <c r="A620" t="s">
        <v>200</v>
      </c>
      <c r="B620" t="s">
        <v>1818</v>
      </c>
      <c r="C620" t="b">
        <f t="shared" si="9"/>
        <v>1</v>
      </c>
    </row>
    <row r="621" spans="1:3" hidden="1">
      <c r="A621" t="s">
        <v>1274</v>
      </c>
      <c r="B621" t="s">
        <v>1819</v>
      </c>
      <c r="C621" t="b">
        <f t="shared" si="9"/>
        <v>1</v>
      </c>
    </row>
    <row r="622" spans="1:3" hidden="1">
      <c r="A622" t="s">
        <v>1403</v>
      </c>
      <c r="B622" t="s">
        <v>1820</v>
      </c>
      <c r="C622" t="b">
        <f t="shared" si="9"/>
        <v>1</v>
      </c>
    </row>
    <row r="623" spans="1:3" hidden="1">
      <c r="A623" t="s">
        <v>1404</v>
      </c>
      <c r="B623" t="s">
        <v>1821</v>
      </c>
      <c r="C623" t="b">
        <f t="shared" si="9"/>
        <v>1</v>
      </c>
    </row>
    <row r="624" spans="1:3" hidden="1">
      <c r="A624" t="s">
        <v>1275</v>
      </c>
      <c r="B624" t="s">
        <v>1822</v>
      </c>
      <c r="C624" t="b">
        <f t="shared" si="9"/>
        <v>1</v>
      </c>
    </row>
    <row r="625" spans="1:3" hidden="1">
      <c r="A625" t="s">
        <v>201</v>
      </c>
      <c r="B625" t="s">
        <v>2299</v>
      </c>
      <c r="C625" t="b">
        <f t="shared" si="9"/>
        <v>1</v>
      </c>
    </row>
    <row r="626" spans="1:3" hidden="1">
      <c r="A626" t="s">
        <v>202</v>
      </c>
      <c r="B626" t="s">
        <v>4986</v>
      </c>
      <c r="C626" t="b">
        <f t="shared" si="9"/>
        <v>1</v>
      </c>
    </row>
    <row r="627" spans="1:3" hidden="1">
      <c r="A627" t="s">
        <v>203</v>
      </c>
      <c r="B627" t="s">
        <v>4987</v>
      </c>
      <c r="C627" t="b">
        <f t="shared" si="9"/>
        <v>1</v>
      </c>
    </row>
    <row r="628" spans="1:3" hidden="1">
      <c r="A628" t="s">
        <v>204</v>
      </c>
      <c r="B628" t="s">
        <v>1823</v>
      </c>
      <c r="C628" t="b">
        <f t="shared" si="9"/>
        <v>1</v>
      </c>
    </row>
    <row r="629" spans="1:3">
      <c r="A629" t="s">
        <v>5269</v>
      </c>
      <c r="B629" t="s">
        <v>1824</v>
      </c>
      <c r="C629" t="b">
        <f t="shared" si="9"/>
        <v>0</v>
      </c>
    </row>
    <row r="630" spans="1:3" hidden="1">
      <c r="A630" t="s">
        <v>205</v>
      </c>
      <c r="B630" t="s">
        <v>1825</v>
      </c>
      <c r="C630" t="b">
        <f t="shared" si="9"/>
        <v>1</v>
      </c>
    </row>
    <row r="631" spans="1:3" hidden="1">
      <c r="A631" t="s">
        <v>69</v>
      </c>
      <c r="B631" t="s">
        <v>1826</v>
      </c>
      <c r="C631" t="b">
        <f t="shared" si="9"/>
        <v>1</v>
      </c>
    </row>
    <row r="632" spans="1:3" hidden="1">
      <c r="A632" t="s">
        <v>206</v>
      </c>
      <c r="B632" t="s">
        <v>1827</v>
      </c>
      <c r="C632" t="b">
        <f t="shared" si="9"/>
        <v>1</v>
      </c>
    </row>
    <row r="633" spans="1:3" hidden="1">
      <c r="A633" t="s">
        <v>207</v>
      </c>
      <c r="B633" t="s">
        <v>1828</v>
      </c>
      <c r="C633" t="b">
        <f t="shared" si="9"/>
        <v>1</v>
      </c>
    </row>
    <row r="634" spans="1:3" hidden="1">
      <c r="A634" t="s">
        <v>1532</v>
      </c>
      <c r="B634" t="s">
        <v>1830</v>
      </c>
      <c r="C634" t="b">
        <f t="shared" si="9"/>
        <v>1</v>
      </c>
    </row>
    <row r="635" spans="1:3" hidden="1">
      <c r="A635" t="s">
        <v>208</v>
      </c>
      <c r="B635" t="s">
        <v>1831</v>
      </c>
      <c r="C635" t="b">
        <f t="shared" si="9"/>
        <v>1</v>
      </c>
    </row>
    <row r="636" spans="1:3" hidden="1">
      <c r="A636" t="s">
        <v>1533</v>
      </c>
      <c r="B636" t="s">
        <v>1832</v>
      </c>
      <c r="C636" t="b">
        <f t="shared" si="9"/>
        <v>1</v>
      </c>
    </row>
    <row r="637" spans="1:3" hidden="1">
      <c r="A637" t="s">
        <v>209</v>
      </c>
      <c r="B637" t="s">
        <v>1833</v>
      </c>
      <c r="C637" t="b">
        <f t="shared" si="9"/>
        <v>1</v>
      </c>
    </row>
    <row r="638" spans="1:3" hidden="1">
      <c r="A638" t="s">
        <v>1534</v>
      </c>
      <c r="B638" t="s">
        <v>1834</v>
      </c>
      <c r="C638" t="b">
        <f t="shared" si="9"/>
        <v>1</v>
      </c>
    </row>
    <row r="639" spans="1:3" hidden="1">
      <c r="A639" t="s">
        <v>210</v>
      </c>
      <c r="B639" t="s">
        <v>1835</v>
      </c>
      <c r="C639" t="b">
        <f t="shared" si="9"/>
        <v>1</v>
      </c>
    </row>
    <row r="640" spans="1:3" hidden="1">
      <c r="A640" t="s">
        <v>211</v>
      </c>
      <c r="B640" t="s">
        <v>1836</v>
      </c>
      <c r="C640" t="b">
        <f t="shared" si="9"/>
        <v>1</v>
      </c>
    </row>
    <row r="641" spans="1:3" hidden="1">
      <c r="A641" t="s">
        <v>2463</v>
      </c>
      <c r="B641" t="s">
        <v>1837</v>
      </c>
      <c r="C641" t="b">
        <f t="shared" si="9"/>
        <v>1</v>
      </c>
    </row>
    <row r="642" spans="1:3" hidden="1">
      <c r="A642" t="s">
        <v>212</v>
      </c>
      <c r="B642" t="s">
        <v>1838</v>
      </c>
      <c r="C642" t="b">
        <f t="shared" si="9"/>
        <v>1</v>
      </c>
    </row>
    <row r="643" spans="1:3" hidden="1">
      <c r="A643" t="s">
        <v>213</v>
      </c>
      <c r="B643" t="s">
        <v>2470</v>
      </c>
      <c r="C643" t="b">
        <f t="shared" ref="C643:C706" si="10">NOT(ISNA(VLOOKUP(A643, B:B, 1, FALSE)))</f>
        <v>1</v>
      </c>
    </row>
    <row r="644" spans="1:3" hidden="1">
      <c r="A644" t="s">
        <v>214</v>
      </c>
      <c r="B644" t="s">
        <v>1842</v>
      </c>
      <c r="C644" t="b">
        <f t="shared" si="10"/>
        <v>1</v>
      </c>
    </row>
    <row r="645" spans="1:3" hidden="1">
      <c r="A645" t="s">
        <v>215</v>
      </c>
      <c r="B645" t="s">
        <v>1843</v>
      </c>
      <c r="C645" t="b">
        <f t="shared" si="10"/>
        <v>1</v>
      </c>
    </row>
    <row r="646" spans="1:3" hidden="1">
      <c r="A646" t="s">
        <v>216</v>
      </c>
      <c r="B646" t="s">
        <v>1844</v>
      </c>
      <c r="C646" t="b">
        <f t="shared" si="10"/>
        <v>1</v>
      </c>
    </row>
    <row r="647" spans="1:3" hidden="1">
      <c r="A647" t="s">
        <v>217</v>
      </c>
      <c r="B647" t="s">
        <v>1845</v>
      </c>
      <c r="C647" t="b">
        <f t="shared" si="10"/>
        <v>1</v>
      </c>
    </row>
    <row r="648" spans="1:3" hidden="1">
      <c r="A648" t="s">
        <v>218</v>
      </c>
      <c r="B648" t="s">
        <v>2300</v>
      </c>
      <c r="C648" t="b">
        <f t="shared" si="10"/>
        <v>1</v>
      </c>
    </row>
    <row r="649" spans="1:3" hidden="1">
      <c r="A649" t="s">
        <v>219</v>
      </c>
      <c r="B649" t="s">
        <v>1846</v>
      </c>
      <c r="C649" t="b">
        <f t="shared" si="10"/>
        <v>1</v>
      </c>
    </row>
    <row r="650" spans="1:3" hidden="1">
      <c r="A650" t="s">
        <v>221</v>
      </c>
      <c r="B650" t="s">
        <v>238</v>
      </c>
      <c r="C650" t="b">
        <f t="shared" si="10"/>
        <v>1</v>
      </c>
    </row>
    <row r="651" spans="1:3" hidden="1">
      <c r="A651" t="s">
        <v>222</v>
      </c>
      <c r="B651" t="s">
        <v>239</v>
      </c>
      <c r="C651" t="b">
        <f t="shared" si="10"/>
        <v>1</v>
      </c>
    </row>
    <row r="652" spans="1:3" hidden="1">
      <c r="A652" t="s">
        <v>223</v>
      </c>
      <c r="B652" t="s">
        <v>1139</v>
      </c>
      <c r="C652" t="b">
        <f t="shared" si="10"/>
        <v>1</v>
      </c>
    </row>
    <row r="653" spans="1:3" hidden="1">
      <c r="A653" t="s">
        <v>1405</v>
      </c>
      <c r="B653" t="s">
        <v>240</v>
      </c>
      <c r="C653" t="b">
        <f t="shared" si="10"/>
        <v>1</v>
      </c>
    </row>
    <row r="654" spans="1:3" hidden="1">
      <c r="A654" t="s">
        <v>225</v>
      </c>
      <c r="B654" t="s">
        <v>241</v>
      </c>
      <c r="C654" t="b">
        <f t="shared" si="10"/>
        <v>1</v>
      </c>
    </row>
    <row r="655" spans="1:3" hidden="1">
      <c r="A655" t="s">
        <v>224</v>
      </c>
      <c r="B655" t="s">
        <v>242</v>
      </c>
      <c r="C655" t="b">
        <f t="shared" si="10"/>
        <v>1</v>
      </c>
    </row>
    <row r="656" spans="1:3" hidden="1">
      <c r="A656" t="s">
        <v>226</v>
      </c>
      <c r="B656" t="s">
        <v>243</v>
      </c>
      <c r="C656" t="b">
        <f t="shared" si="10"/>
        <v>1</v>
      </c>
    </row>
    <row r="657" spans="1:3" hidden="1">
      <c r="A657" t="s">
        <v>227</v>
      </c>
      <c r="B657" t="s">
        <v>2301</v>
      </c>
      <c r="C657" t="b">
        <f t="shared" si="10"/>
        <v>1</v>
      </c>
    </row>
    <row r="658" spans="1:3" hidden="1">
      <c r="A658" t="s">
        <v>228</v>
      </c>
      <c r="B658" t="s">
        <v>246</v>
      </c>
      <c r="C658" t="b">
        <f t="shared" si="10"/>
        <v>1</v>
      </c>
    </row>
    <row r="659" spans="1:3" hidden="1">
      <c r="A659" t="s">
        <v>229</v>
      </c>
      <c r="B659" t="s">
        <v>244</v>
      </c>
      <c r="C659" t="b">
        <f t="shared" si="10"/>
        <v>1</v>
      </c>
    </row>
    <row r="660" spans="1:3" hidden="1">
      <c r="A660" t="s">
        <v>231</v>
      </c>
      <c r="B660" t="s">
        <v>2302</v>
      </c>
      <c r="C660" t="b">
        <f t="shared" si="10"/>
        <v>1</v>
      </c>
    </row>
    <row r="661" spans="1:3" hidden="1">
      <c r="A661" t="s">
        <v>230</v>
      </c>
      <c r="B661" t="s">
        <v>245</v>
      </c>
      <c r="C661" t="b">
        <f t="shared" si="10"/>
        <v>1</v>
      </c>
    </row>
    <row r="662" spans="1:3" hidden="1">
      <c r="A662" t="s">
        <v>1006</v>
      </c>
      <c r="B662" t="s">
        <v>247</v>
      </c>
      <c r="C662" t="b">
        <f t="shared" si="10"/>
        <v>1</v>
      </c>
    </row>
    <row r="663" spans="1:3" hidden="1">
      <c r="A663" t="s">
        <v>1007</v>
      </c>
      <c r="B663" t="s">
        <v>248</v>
      </c>
      <c r="C663" t="b">
        <f t="shared" si="10"/>
        <v>1</v>
      </c>
    </row>
    <row r="664" spans="1:3" hidden="1">
      <c r="A664" t="s">
        <v>1008</v>
      </c>
      <c r="B664" t="s">
        <v>2303</v>
      </c>
      <c r="C664" t="b">
        <f t="shared" si="10"/>
        <v>1</v>
      </c>
    </row>
    <row r="665" spans="1:3" hidden="1">
      <c r="A665" t="s">
        <v>1009</v>
      </c>
      <c r="B665" t="s">
        <v>249</v>
      </c>
      <c r="C665" t="b">
        <f t="shared" si="10"/>
        <v>1</v>
      </c>
    </row>
    <row r="666" spans="1:3" hidden="1">
      <c r="A666" t="s">
        <v>1276</v>
      </c>
      <c r="B666" t="s">
        <v>250</v>
      </c>
      <c r="C666" t="b">
        <f t="shared" si="10"/>
        <v>1</v>
      </c>
    </row>
    <row r="667" spans="1:3" hidden="1">
      <c r="A667" t="s">
        <v>232</v>
      </c>
      <c r="B667" t="s">
        <v>251</v>
      </c>
      <c r="C667" t="b">
        <f t="shared" si="10"/>
        <v>1</v>
      </c>
    </row>
    <row r="668" spans="1:3" hidden="1">
      <c r="A668" t="s">
        <v>233</v>
      </c>
      <c r="B668" t="s">
        <v>1407</v>
      </c>
      <c r="C668" t="b">
        <f t="shared" si="10"/>
        <v>1</v>
      </c>
    </row>
    <row r="669" spans="1:3" hidden="1">
      <c r="A669" t="s">
        <v>220</v>
      </c>
      <c r="B669" t="s">
        <v>1408</v>
      </c>
      <c r="C669" t="b">
        <f t="shared" si="10"/>
        <v>1</v>
      </c>
    </row>
    <row r="670" spans="1:3" hidden="1">
      <c r="A670" t="s">
        <v>235</v>
      </c>
      <c r="B670" t="s">
        <v>2304</v>
      </c>
      <c r="C670" t="b">
        <f t="shared" si="10"/>
        <v>1</v>
      </c>
    </row>
    <row r="671" spans="1:3" hidden="1">
      <c r="A671" t="s">
        <v>1792</v>
      </c>
      <c r="B671" t="s">
        <v>1277</v>
      </c>
      <c r="C671" t="b">
        <f t="shared" si="10"/>
        <v>1</v>
      </c>
    </row>
    <row r="672" spans="1:3" hidden="1">
      <c r="A672" t="s">
        <v>1793</v>
      </c>
      <c r="B672" t="s">
        <v>1535</v>
      </c>
      <c r="C672" t="b">
        <f t="shared" si="10"/>
        <v>1</v>
      </c>
    </row>
    <row r="673" spans="1:3" hidden="1">
      <c r="A673" t="s">
        <v>1794</v>
      </c>
      <c r="B673" t="s">
        <v>252</v>
      </c>
      <c r="C673" t="b">
        <f t="shared" si="10"/>
        <v>1</v>
      </c>
    </row>
    <row r="674" spans="1:3" hidden="1">
      <c r="A674" t="s">
        <v>2465</v>
      </c>
      <c r="B674" t="s">
        <v>1140</v>
      </c>
      <c r="C674" t="b">
        <f t="shared" si="10"/>
        <v>1</v>
      </c>
    </row>
    <row r="675" spans="1:3" hidden="1">
      <c r="A675" t="s">
        <v>1795</v>
      </c>
      <c r="B675" t="s">
        <v>1141</v>
      </c>
      <c r="C675" t="b">
        <f t="shared" si="10"/>
        <v>1</v>
      </c>
    </row>
    <row r="676" spans="1:3" hidden="1">
      <c r="A676" t="s">
        <v>1796</v>
      </c>
      <c r="B676" t="s">
        <v>253</v>
      </c>
      <c r="C676" t="b">
        <f t="shared" si="10"/>
        <v>1</v>
      </c>
    </row>
    <row r="677" spans="1:3" hidden="1">
      <c r="A677" t="s">
        <v>1797</v>
      </c>
      <c r="B677" t="s">
        <v>2471</v>
      </c>
      <c r="C677" t="b">
        <f t="shared" si="10"/>
        <v>1</v>
      </c>
    </row>
    <row r="678" spans="1:3" hidden="1">
      <c r="A678" t="s">
        <v>1798</v>
      </c>
      <c r="B678" t="s">
        <v>1536</v>
      </c>
      <c r="C678" t="b">
        <f t="shared" si="10"/>
        <v>1</v>
      </c>
    </row>
    <row r="679" spans="1:3" hidden="1">
      <c r="A679" t="s">
        <v>1799</v>
      </c>
      <c r="B679" t="s">
        <v>1409</v>
      </c>
      <c r="C679" t="b">
        <f t="shared" si="10"/>
        <v>1</v>
      </c>
    </row>
    <row r="680" spans="1:3" hidden="1">
      <c r="A680" t="s">
        <v>2466</v>
      </c>
      <c r="B680" t="s">
        <v>1142</v>
      </c>
      <c r="C680" t="b">
        <f t="shared" si="10"/>
        <v>1</v>
      </c>
    </row>
    <row r="681" spans="1:3" hidden="1">
      <c r="A681" t="s">
        <v>2297</v>
      </c>
      <c r="B681" t="s">
        <v>254</v>
      </c>
      <c r="C681" t="b">
        <f t="shared" si="10"/>
        <v>1</v>
      </c>
    </row>
    <row r="682" spans="1:3" hidden="1">
      <c r="A682" t="s">
        <v>2298</v>
      </c>
      <c r="B682" t="s">
        <v>2472</v>
      </c>
      <c r="C682" t="b">
        <f t="shared" si="10"/>
        <v>1</v>
      </c>
    </row>
    <row r="683" spans="1:3" hidden="1">
      <c r="A683" t="s">
        <v>1800</v>
      </c>
      <c r="B683" t="s">
        <v>255</v>
      </c>
      <c r="C683" t="b">
        <f t="shared" si="10"/>
        <v>1</v>
      </c>
    </row>
    <row r="684" spans="1:3" hidden="1">
      <c r="A684" t="s">
        <v>1801</v>
      </c>
      <c r="B684" t="s">
        <v>1537</v>
      </c>
      <c r="C684" t="b">
        <f t="shared" si="10"/>
        <v>1</v>
      </c>
    </row>
    <row r="685" spans="1:3" hidden="1">
      <c r="A685" t="s">
        <v>1802</v>
      </c>
      <c r="B685" t="s">
        <v>1278</v>
      </c>
      <c r="C685" t="b">
        <f t="shared" si="10"/>
        <v>1</v>
      </c>
    </row>
    <row r="686" spans="1:3" hidden="1">
      <c r="A686" t="s">
        <v>1803</v>
      </c>
      <c r="B686" t="s">
        <v>256</v>
      </c>
      <c r="C686" t="b">
        <f t="shared" si="10"/>
        <v>1</v>
      </c>
    </row>
    <row r="687" spans="1:3">
      <c r="A687" t="s">
        <v>5270</v>
      </c>
      <c r="B687" t="s">
        <v>2473</v>
      </c>
      <c r="C687" t="b">
        <f t="shared" si="10"/>
        <v>0</v>
      </c>
    </row>
    <row r="688" spans="1:3" hidden="1">
      <c r="A688" t="s">
        <v>1804</v>
      </c>
      <c r="B688" t="s">
        <v>1538</v>
      </c>
      <c r="C688" t="b">
        <f t="shared" si="10"/>
        <v>1</v>
      </c>
    </row>
    <row r="689" spans="1:3" hidden="1">
      <c r="A689" t="s">
        <v>1805</v>
      </c>
      <c r="B689" t="s">
        <v>1143</v>
      </c>
      <c r="C689" t="b">
        <f t="shared" si="10"/>
        <v>1</v>
      </c>
    </row>
    <row r="690" spans="1:3" hidden="1">
      <c r="A690" t="s">
        <v>1806</v>
      </c>
      <c r="B690" t="s">
        <v>1144</v>
      </c>
      <c r="C690" t="b">
        <f t="shared" si="10"/>
        <v>1</v>
      </c>
    </row>
    <row r="691" spans="1:3" hidden="1">
      <c r="A691" t="s">
        <v>1808</v>
      </c>
      <c r="B691" t="s">
        <v>2474</v>
      </c>
      <c r="C691" t="b">
        <f t="shared" si="10"/>
        <v>1</v>
      </c>
    </row>
    <row r="692" spans="1:3" hidden="1">
      <c r="A692" t="s">
        <v>1807</v>
      </c>
      <c r="B692" t="s">
        <v>257</v>
      </c>
      <c r="C692" t="b">
        <f t="shared" si="10"/>
        <v>1</v>
      </c>
    </row>
    <row r="693" spans="1:3" hidden="1">
      <c r="A693" t="s">
        <v>1809</v>
      </c>
      <c r="B693" t="s">
        <v>258</v>
      </c>
      <c r="C693" t="b">
        <f t="shared" si="10"/>
        <v>1</v>
      </c>
    </row>
    <row r="694" spans="1:3" hidden="1">
      <c r="A694" t="s">
        <v>1810</v>
      </c>
      <c r="B694" t="s">
        <v>259</v>
      </c>
      <c r="C694" t="b">
        <f t="shared" si="10"/>
        <v>1</v>
      </c>
    </row>
    <row r="695" spans="1:3" hidden="1">
      <c r="A695" t="s">
        <v>1811</v>
      </c>
      <c r="B695" t="s">
        <v>1539</v>
      </c>
      <c r="C695" t="b">
        <f t="shared" si="10"/>
        <v>1</v>
      </c>
    </row>
    <row r="696" spans="1:3" hidden="1">
      <c r="A696" t="s">
        <v>1813</v>
      </c>
      <c r="B696" t="s">
        <v>2305</v>
      </c>
      <c r="C696" t="b">
        <f t="shared" si="10"/>
        <v>1</v>
      </c>
    </row>
    <row r="697" spans="1:3" hidden="1">
      <c r="A697" t="s">
        <v>1812</v>
      </c>
      <c r="B697" t="s">
        <v>260</v>
      </c>
      <c r="C697" t="b">
        <f t="shared" si="10"/>
        <v>1</v>
      </c>
    </row>
    <row r="698" spans="1:3" hidden="1">
      <c r="A698" t="s">
        <v>1814</v>
      </c>
      <c r="B698" t="s">
        <v>1145</v>
      </c>
      <c r="C698" t="b">
        <f t="shared" si="10"/>
        <v>1</v>
      </c>
    </row>
    <row r="699" spans="1:3" hidden="1">
      <c r="A699" t="s">
        <v>2467</v>
      </c>
      <c r="B699" t="s">
        <v>2306</v>
      </c>
      <c r="C699" t="b">
        <f t="shared" si="10"/>
        <v>1</v>
      </c>
    </row>
    <row r="700" spans="1:3" hidden="1">
      <c r="A700" t="s">
        <v>2468</v>
      </c>
      <c r="B700" t="s">
        <v>2307</v>
      </c>
      <c r="C700" t="b">
        <f t="shared" si="10"/>
        <v>1</v>
      </c>
    </row>
    <row r="701" spans="1:3" hidden="1">
      <c r="A701" t="s">
        <v>2469</v>
      </c>
      <c r="B701" t="s">
        <v>1146</v>
      </c>
      <c r="C701" t="b">
        <f t="shared" si="10"/>
        <v>1</v>
      </c>
    </row>
    <row r="702" spans="1:3" hidden="1">
      <c r="A702" t="s">
        <v>1815</v>
      </c>
      <c r="B702" t="s">
        <v>261</v>
      </c>
      <c r="C702" t="b">
        <f t="shared" si="10"/>
        <v>1</v>
      </c>
    </row>
    <row r="703" spans="1:3" hidden="1">
      <c r="A703" t="s">
        <v>1816</v>
      </c>
      <c r="B703" t="s">
        <v>1540</v>
      </c>
      <c r="C703" t="b">
        <f t="shared" si="10"/>
        <v>1</v>
      </c>
    </row>
    <row r="704" spans="1:3" hidden="1">
      <c r="A704" t="s">
        <v>1817</v>
      </c>
      <c r="B704" t="s">
        <v>263</v>
      </c>
      <c r="C704" t="b">
        <f t="shared" si="10"/>
        <v>1</v>
      </c>
    </row>
    <row r="705" spans="1:3" hidden="1">
      <c r="A705" t="s">
        <v>1818</v>
      </c>
      <c r="B705" t="s">
        <v>1847</v>
      </c>
      <c r="C705" t="b">
        <f t="shared" si="10"/>
        <v>1</v>
      </c>
    </row>
    <row r="706" spans="1:3" hidden="1">
      <c r="A706" t="s">
        <v>1819</v>
      </c>
      <c r="B706" t="s">
        <v>264</v>
      </c>
      <c r="C706" t="b">
        <f t="shared" si="10"/>
        <v>1</v>
      </c>
    </row>
    <row r="707" spans="1:3" hidden="1">
      <c r="A707" t="s">
        <v>1820</v>
      </c>
      <c r="B707" t="s">
        <v>265</v>
      </c>
      <c r="C707" t="b">
        <f t="shared" ref="C707:C770" si="11">NOT(ISNA(VLOOKUP(A707, B:B, 1, FALSE)))</f>
        <v>1</v>
      </c>
    </row>
    <row r="708" spans="1:3" hidden="1">
      <c r="A708" t="s">
        <v>1821</v>
      </c>
      <c r="B708" t="s">
        <v>266</v>
      </c>
      <c r="C708" t="b">
        <f t="shared" si="11"/>
        <v>1</v>
      </c>
    </row>
    <row r="709" spans="1:3" hidden="1">
      <c r="A709" t="s">
        <v>1822</v>
      </c>
      <c r="B709" t="s">
        <v>267</v>
      </c>
      <c r="C709" t="b">
        <f t="shared" si="11"/>
        <v>1</v>
      </c>
    </row>
    <row r="710" spans="1:3" hidden="1">
      <c r="A710" t="s">
        <v>2299</v>
      </c>
      <c r="B710" t="s">
        <v>268</v>
      </c>
      <c r="C710" t="b">
        <f t="shared" si="11"/>
        <v>1</v>
      </c>
    </row>
    <row r="711" spans="1:3" hidden="1">
      <c r="A711" t="s">
        <v>4986</v>
      </c>
      <c r="B711" t="s">
        <v>269</v>
      </c>
      <c r="C711" t="b">
        <f t="shared" si="11"/>
        <v>1</v>
      </c>
    </row>
    <row r="712" spans="1:3" hidden="1">
      <c r="A712" t="s">
        <v>4987</v>
      </c>
      <c r="B712" t="s">
        <v>270</v>
      </c>
      <c r="C712" t="b">
        <f t="shared" si="11"/>
        <v>1</v>
      </c>
    </row>
    <row r="713" spans="1:3">
      <c r="A713" t="s">
        <v>5271</v>
      </c>
      <c r="B713" t="s">
        <v>271</v>
      </c>
      <c r="C713" t="b">
        <f t="shared" si="11"/>
        <v>0</v>
      </c>
    </row>
    <row r="714" spans="1:3" hidden="1">
      <c r="A714" t="s">
        <v>1823</v>
      </c>
      <c r="B714" t="s">
        <v>272</v>
      </c>
      <c r="C714" t="b">
        <f t="shared" si="11"/>
        <v>1</v>
      </c>
    </row>
    <row r="715" spans="1:3" hidden="1">
      <c r="A715" t="s">
        <v>1824</v>
      </c>
      <c r="B715" t="s">
        <v>273</v>
      </c>
      <c r="C715" t="b">
        <f t="shared" si="11"/>
        <v>1</v>
      </c>
    </row>
    <row r="716" spans="1:3" hidden="1">
      <c r="A716" t="s">
        <v>1825</v>
      </c>
      <c r="B716" t="s">
        <v>1464</v>
      </c>
      <c r="C716" t="b">
        <f t="shared" si="11"/>
        <v>1</v>
      </c>
    </row>
    <row r="717" spans="1:3" hidden="1">
      <c r="A717" t="s">
        <v>1826</v>
      </c>
      <c r="B717" t="s">
        <v>1465</v>
      </c>
      <c r="C717" t="b">
        <f t="shared" si="11"/>
        <v>1</v>
      </c>
    </row>
    <row r="718" spans="1:3" hidden="1">
      <c r="A718" t="s">
        <v>1827</v>
      </c>
      <c r="B718" t="s">
        <v>274</v>
      </c>
      <c r="C718" t="b">
        <f t="shared" si="11"/>
        <v>1</v>
      </c>
    </row>
    <row r="719" spans="1:3" hidden="1">
      <c r="A719" t="s">
        <v>1828</v>
      </c>
      <c r="B719" t="s">
        <v>1466</v>
      </c>
      <c r="C719" t="b">
        <f t="shared" si="11"/>
        <v>1</v>
      </c>
    </row>
    <row r="720" spans="1:3" hidden="1">
      <c r="A720" t="s">
        <v>1830</v>
      </c>
      <c r="B720" t="s">
        <v>275</v>
      </c>
      <c r="C720" t="b">
        <f t="shared" si="11"/>
        <v>1</v>
      </c>
    </row>
    <row r="721" spans="1:3" hidden="1">
      <c r="A721" t="s">
        <v>1831</v>
      </c>
      <c r="B721" t="s">
        <v>276</v>
      </c>
      <c r="C721" t="b">
        <f t="shared" si="11"/>
        <v>1</v>
      </c>
    </row>
    <row r="722" spans="1:3" hidden="1">
      <c r="A722" t="s">
        <v>1832</v>
      </c>
      <c r="B722" t="s">
        <v>277</v>
      </c>
      <c r="C722" t="b">
        <f t="shared" si="11"/>
        <v>1</v>
      </c>
    </row>
    <row r="723" spans="1:3" hidden="1">
      <c r="A723" t="s">
        <v>1833</v>
      </c>
      <c r="B723" t="s">
        <v>1467</v>
      </c>
      <c r="C723" t="b">
        <f t="shared" si="11"/>
        <v>1</v>
      </c>
    </row>
    <row r="724" spans="1:3" hidden="1">
      <c r="A724" t="s">
        <v>1834</v>
      </c>
      <c r="B724" t="s">
        <v>278</v>
      </c>
      <c r="C724" t="b">
        <f t="shared" si="11"/>
        <v>1</v>
      </c>
    </row>
    <row r="725" spans="1:3" hidden="1">
      <c r="A725" t="s">
        <v>1835</v>
      </c>
      <c r="B725" t="s">
        <v>1376</v>
      </c>
      <c r="C725" t="b">
        <f t="shared" si="11"/>
        <v>1</v>
      </c>
    </row>
    <row r="726" spans="1:3" hidden="1">
      <c r="A726" t="s">
        <v>1836</v>
      </c>
      <c r="B726" t="s">
        <v>1377</v>
      </c>
      <c r="C726" t="b">
        <f t="shared" si="11"/>
        <v>1</v>
      </c>
    </row>
    <row r="727" spans="1:3" hidden="1">
      <c r="A727" t="s">
        <v>1837</v>
      </c>
      <c r="B727" t="s">
        <v>1378</v>
      </c>
      <c r="C727" t="b">
        <f t="shared" si="11"/>
        <v>1</v>
      </c>
    </row>
    <row r="728" spans="1:3" hidden="1">
      <c r="A728" t="s">
        <v>1838</v>
      </c>
      <c r="B728" t="s">
        <v>279</v>
      </c>
      <c r="C728" t="b">
        <f t="shared" si="11"/>
        <v>1</v>
      </c>
    </row>
    <row r="729" spans="1:3" hidden="1">
      <c r="A729" t="s">
        <v>1839</v>
      </c>
      <c r="B729" t="s">
        <v>280</v>
      </c>
      <c r="C729" t="b">
        <f t="shared" si="11"/>
        <v>1</v>
      </c>
    </row>
    <row r="730" spans="1:3" hidden="1">
      <c r="A730" t="s">
        <v>1841</v>
      </c>
      <c r="B730" t="s">
        <v>281</v>
      </c>
      <c r="C730" t="b">
        <f t="shared" si="11"/>
        <v>1</v>
      </c>
    </row>
    <row r="731" spans="1:3" hidden="1">
      <c r="A731" t="s">
        <v>1840</v>
      </c>
      <c r="B731" t="s">
        <v>282</v>
      </c>
      <c r="C731" t="b">
        <f t="shared" si="11"/>
        <v>1</v>
      </c>
    </row>
    <row r="732" spans="1:3" hidden="1">
      <c r="A732" t="s">
        <v>2470</v>
      </c>
      <c r="B732" t="s">
        <v>2475</v>
      </c>
      <c r="C732" t="b">
        <f t="shared" si="11"/>
        <v>1</v>
      </c>
    </row>
    <row r="733" spans="1:3" hidden="1">
      <c r="A733" t="s">
        <v>1842</v>
      </c>
      <c r="B733" t="s">
        <v>1279</v>
      </c>
      <c r="C733" t="b">
        <f t="shared" si="11"/>
        <v>1</v>
      </c>
    </row>
    <row r="734" spans="1:3" hidden="1">
      <c r="A734" t="s">
        <v>1843</v>
      </c>
      <c r="B734" t="s">
        <v>283</v>
      </c>
      <c r="C734" t="b">
        <f t="shared" si="11"/>
        <v>1</v>
      </c>
    </row>
    <row r="735" spans="1:3" hidden="1">
      <c r="A735" t="s">
        <v>1844</v>
      </c>
      <c r="B735" t="s">
        <v>284</v>
      </c>
      <c r="C735" t="b">
        <f t="shared" si="11"/>
        <v>1</v>
      </c>
    </row>
    <row r="736" spans="1:3" hidden="1">
      <c r="A736" t="s">
        <v>1845</v>
      </c>
      <c r="B736" t="s">
        <v>285</v>
      </c>
      <c r="C736" t="b">
        <f t="shared" si="11"/>
        <v>1</v>
      </c>
    </row>
    <row r="737" spans="1:3" hidden="1">
      <c r="A737" t="s">
        <v>2300</v>
      </c>
      <c r="B737" t="s">
        <v>286</v>
      </c>
      <c r="C737" t="b">
        <f t="shared" si="11"/>
        <v>1</v>
      </c>
    </row>
    <row r="738" spans="1:3" hidden="1">
      <c r="A738" t="s">
        <v>1846</v>
      </c>
      <c r="B738" t="s">
        <v>287</v>
      </c>
      <c r="C738" t="b">
        <f t="shared" si="11"/>
        <v>1</v>
      </c>
    </row>
    <row r="739" spans="1:3" hidden="1">
      <c r="A739" t="s">
        <v>238</v>
      </c>
      <c r="B739" t="s">
        <v>288</v>
      </c>
      <c r="C739" t="b">
        <f t="shared" si="11"/>
        <v>1</v>
      </c>
    </row>
    <row r="740" spans="1:3" hidden="1">
      <c r="A740" t="s">
        <v>239</v>
      </c>
      <c r="B740" t="s">
        <v>289</v>
      </c>
      <c r="C740" t="b">
        <f t="shared" si="11"/>
        <v>1</v>
      </c>
    </row>
    <row r="741" spans="1:3" hidden="1">
      <c r="A741" t="s">
        <v>1139</v>
      </c>
      <c r="B741" t="s">
        <v>290</v>
      </c>
      <c r="C741" t="b">
        <f t="shared" si="11"/>
        <v>1</v>
      </c>
    </row>
    <row r="742" spans="1:3" hidden="1">
      <c r="A742" t="s">
        <v>240</v>
      </c>
      <c r="B742" t="s">
        <v>291</v>
      </c>
      <c r="C742" t="b">
        <f t="shared" si="11"/>
        <v>1</v>
      </c>
    </row>
    <row r="743" spans="1:3" hidden="1">
      <c r="A743" t="s">
        <v>241</v>
      </c>
      <c r="B743" t="s">
        <v>292</v>
      </c>
      <c r="C743" t="b">
        <f t="shared" si="11"/>
        <v>1</v>
      </c>
    </row>
    <row r="744" spans="1:3" hidden="1">
      <c r="A744" t="s">
        <v>242</v>
      </c>
      <c r="B744" t="s">
        <v>293</v>
      </c>
      <c r="C744" t="b">
        <f t="shared" si="11"/>
        <v>1</v>
      </c>
    </row>
    <row r="745" spans="1:3" hidden="1">
      <c r="A745" t="s">
        <v>243</v>
      </c>
      <c r="B745" t="s">
        <v>294</v>
      </c>
      <c r="C745" t="b">
        <f t="shared" si="11"/>
        <v>1</v>
      </c>
    </row>
    <row r="746" spans="1:3" hidden="1">
      <c r="A746" t="s">
        <v>2301</v>
      </c>
      <c r="B746" t="s">
        <v>1541</v>
      </c>
      <c r="C746" t="b">
        <f t="shared" si="11"/>
        <v>1</v>
      </c>
    </row>
    <row r="747" spans="1:3" hidden="1">
      <c r="A747" t="s">
        <v>246</v>
      </c>
      <c r="B747" t="s">
        <v>295</v>
      </c>
      <c r="C747" t="b">
        <f t="shared" si="11"/>
        <v>1</v>
      </c>
    </row>
    <row r="748" spans="1:3" hidden="1">
      <c r="A748" t="s">
        <v>244</v>
      </c>
      <c r="B748" t="s">
        <v>296</v>
      </c>
      <c r="C748" t="b">
        <f t="shared" si="11"/>
        <v>1</v>
      </c>
    </row>
    <row r="749" spans="1:3" hidden="1">
      <c r="A749" t="s">
        <v>2302</v>
      </c>
      <c r="B749" t="s">
        <v>297</v>
      </c>
      <c r="C749" t="b">
        <f t="shared" si="11"/>
        <v>1</v>
      </c>
    </row>
    <row r="750" spans="1:3" hidden="1">
      <c r="A750" t="s">
        <v>245</v>
      </c>
      <c r="B750" t="s">
        <v>298</v>
      </c>
      <c r="C750" t="b">
        <f t="shared" si="11"/>
        <v>1</v>
      </c>
    </row>
    <row r="751" spans="1:3" hidden="1">
      <c r="A751" t="s">
        <v>247</v>
      </c>
      <c r="B751" t="s">
        <v>299</v>
      </c>
      <c r="C751" t="b">
        <f t="shared" si="11"/>
        <v>1</v>
      </c>
    </row>
    <row r="752" spans="1:3" hidden="1">
      <c r="A752" t="s">
        <v>248</v>
      </c>
      <c r="B752" t="s">
        <v>300</v>
      </c>
      <c r="C752" t="b">
        <f t="shared" si="11"/>
        <v>1</v>
      </c>
    </row>
    <row r="753" spans="1:3" hidden="1">
      <c r="A753" t="s">
        <v>2303</v>
      </c>
      <c r="B753" t="s">
        <v>301</v>
      </c>
      <c r="C753" t="b">
        <f t="shared" si="11"/>
        <v>1</v>
      </c>
    </row>
    <row r="754" spans="1:3" hidden="1">
      <c r="A754" t="s">
        <v>249</v>
      </c>
      <c r="B754" t="s">
        <v>302</v>
      </c>
      <c r="C754" t="b">
        <f t="shared" si="11"/>
        <v>1</v>
      </c>
    </row>
    <row r="755" spans="1:3" hidden="1">
      <c r="A755" t="s">
        <v>250</v>
      </c>
      <c r="B755" t="s">
        <v>1147</v>
      </c>
      <c r="C755" t="b">
        <f t="shared" si="11"/>
        <v>1</v>
      </c>
    </row>
    <row r="756" spans="1:3" hidden="1">
      <c r="A756" t="s">
        <v>251</v>
      </c>
      <c r="B756" t="s">
        <v>303</v>
      </c>
      <c r="C756" t="b">
        <f t="shared" si="11"/>
        <v>1</v>
      </c>
    </row>
    <row r="757" spans="1:3" hidden="1">
      <c r="A757" t="s">
        <v>1407</v>
      </c>
      <c r="B757" t="s">
        <v>304</v>
      </c>
      <c r="C757" t="b">
        <f t="shared" si="11"/>
        <v>1</v>
      </c>
    </row>
    <row r="758" spans="1:3" hidden="1">
      <c r="A758" t="s">
        <v>1408</v>
      </c>
      <c r="B758" t="s">
        <v>305</v>
      </c>
      <c r="C758" t="b">
        <f t="shared" si="11"/>
        <v>1</v>
      </c>
    </row>
    <row r="759" spans="1:3" hidden="1">
      <c r="A759" t="s">
        <v>2304</v>
      </c>
      <c r="B759" t="s">
        <v>2308</v>
      </c>
      <c r="C759" t="b">
        <f t="shared" si="11"/>
        <v>1</v>
      </c>
    </row>
    <row r="760" spans="1:3" hidden="1">
      <c r="A760" t="s">
        <v>1277</v>
      </c>
      <c r="B760" t="s">
        <v>1542</v>
      </c>
      <c r="C760" t="b">
        <f t="shared" si="11"/>
        <v>1</v>
      </c>
    </row>
    <row r="761" spans="1:3" hidden="1">
      <c r="A761" t="s">
        <v>1535</v>
      </c>
      <c r="B761" t="s">
        <v>1543</v>
      </c>
      <c r="C761" t="b">
        <f t="shared" si="11"/>
        <v>1</v>
      </c>
    </row>
    <row r="762" spans="1:3" hidden="1">
      <c r="A762" t="s">
        <v>252</v>
      </c>
      <c r="B762" t="s">
        <v>306</v>
      </c>
      <c r="C762" t="b">
        <f t="shared" si="11"/>
        <v>1</v>
      </c>
    </row>
    <row r="763" spans="1:3" hidden="1">
      <c r="A763" t="s">
        <v>1140</v>
      </c>
      <c r="B763" t="s">
        <v>307</v>
      </c>
      <c r="C763" t="b">
        <f t="shared" si="11"/>
        <v>1</v>
      </c>
    </row>
    <row r="764" spans="1:3" hidden="1">
      <c r="A764" t="s">
        <v>1141</v>
      </c>
      <c r="B764" t="s">
        <v>309</v>
      </c>
      <c r="C764" t="b">
        <f t="shared" si="11"/>
        <v>1</v>
      </c>
    </row>
    <row r="765" spans="1:3" hidden="1">
      <c r="A765" t="s">
        <v>253</v>
      </c>
      <c r="B765" t="s">
        <v>310</v>
      </c>
      <c r="C765" t="b">
        <f t="shared" si="11"/>
        <v>1</v>
      </c>
    </row>
    <row r="766" spans="1:3" hidden="1">
      <c r="A766" t="s">
        <v>2471</v>
      </c>
      <c r="B766" t="s">
        <v>308</v>
      </c>
      <c r="C766" t="b">
        <f t="shared" si="11"/>
        <v>1</v>
      </c>
    </row>
    <row r="767" spans="1:3" hidden="1">
      <c r="A767" t="s">
        <v>1536</v>
      </c>
      <c r="B767" t="s">
        <v>311</v>
      </c>
      <c r="C767" t="b">
        <f t="shared" si="11"/>
        <v>1</v>
      </c>
    </row>
    <row r="768" spans="1:3" hidden="1">
      <c r="A768" t="s">
        <v>1409</v>
      </c>
      <c r="B768" t="s">
        <v>312</v>
      </c>
      <c r="C768" t="b">
        <f t="shared" si="11"/>
        <v>1</v>
      </c>
    </row>
    <row r="769" spans="1:3" hidden="1">
      <c r="A769" t="s">
        <v>1142</v>
      </c>
      <c r="B769" t="s">
        <v>313</v>
      </c>
      <c r="C769" t="b">
        <f t="shared" si="11"/>
        <v>1</v>
      </c>
    </row>
    <row r="770" spans="1:3" hidden="1">
      <c r="A770" t="s">
        <v>254</v>
      </c>
      <c r="B770" t="s">
        <v>314</v>
      </c>
      <c r="C770" t="b">
        <f t="shared" si="11"/>
        <v>1</v>
      </c>
    </row>
    <row r="771" spans="1:3" hidden="1">
      <c r="A771" t="s">
        <v>2472</v>
      </c>
      <c r="B771" t="s">
        <v>315</v>
      </c>
      <c r="C771" t="b">
        <f t="shared" ref="C771:C834" si="12">NOT(ISNA(VLOOKUP(A771, B:B, 1, FALSE)))</f>
        <v>1</v>
      </c>
    </row>
    <row r="772" spans="1:3" hidden="1">
      <c r="A772" t="s">
        <v>255</v>
      </c>
      <c r="B772" t="s">
        <v>316</v>
      </c>
      <c r="C772" t="b">
        <f t="shared" si="12"/>
        <v>1</v>
      </c>
    </row>
    <row r="773" spans="1:3" hidden="1">
      <c r="A773" t="s">
        <v>1537</v>
      </c>
      <c r="B773" t="s">
        <v>317</v>
      </c>
      <c r="C773" t="b">
        <f t="shared" si="12"/>
        <v>1</v>
      </c>
    </row>
    <row r="774" spans="1:3" hidden="1">
      <c r="A774" t="s">
        <v>1278</v>
      </c>
      <c r="B774" t="s">
        <v>318</v>
      </c>
      <c r="C774" t="b">
        <f t="shared" si="12"/>
        <v>1</v>
      </c>
    </row>
    <row r="775" spans="1:3" hidden="1">
      <c r="A775" t="s">
        <v>256</v>
      </c>
      <c r="B775" t="s">
        <v>319</v>
      </c>
      <c r="C775" t="b">
        <f t="shared" si="12"/>
        <v>1</v>
      </c>
    </row>
    <row r="776" spans="1:3" hidden="1">
      <c r="A776" t="s">
        <v>2473</v>
      </c>
      <c r="B776" t="s">
        <v>320</v>
      </c>
      <c r="C776" t="b">
        <f t="shared" si="12"/>
        <v>1</v>
      </c>
    </row>
    <row r="777" spans="1:3" hidden="1">
      <c r="A777" t="s">
        <v>1538</v>
      </c>
      <c r="B777" t="s">
        <v>321</v>
      </c>
      <c r="C777" t="b">
        <f t="shared" si="12"/>
        <v>1</v>
      </c>
    </row>
    <row r="778" spans="1:3" hidden="1">
      <c r="A778" t="s">
        <v>1143</v>
      </c>
      <c r="B778" t="s">
        <v>322</v>
      </c>
      <c r="C778" t="b">
        <f t="shared" si="12"/>
        <v>1</v>
      </c>
    </row>
    <row r="779" spans="1:3" hidden="1">
      <c r="A779" t="s">
        <v>1144</v>
      </c>
      <c r="B779" t="s">
        <v>323</v>
      </c>
      <c r="C779" t="b">
        <f t="shared" si="12"/>
        <v>1</v>
      </c>
    </row>
    <row r="780" spans="1:3" hidden="1">
      <c r="A780" t="s">
        <v>2474</v>
      </c>
      <c r="B780" t="s">
        <v>1379</v>
      </c>
      <c r="C780" t="b">
        <f t="shared" si="12"/>
        <v>1</v>
      </c>
    </row>
    <row r="781" spans="1:3" hidden="1">
      <c r="A781" t="s">
        <v>257</v>
      </c>
      <c r="B781" t="s">
        <v>324</v>
      </c>
      <c r="C781" t="b">
        <f t="shared" si="12"/>
        <v>1</v>
      </c>
    </row>
    <row r="782" spans="1:3" hidden="1">
      <c r="A782" t="s">
        <v>258</v>
      </c>
      <c r="B782" t="s">
        <v>325</v>
      </c>
      <c r="C782" t="b">
        <f t="shared" si="12"/>
        <v>1</v>
      </c>
    </row>
    <row r="783" spans="1:3" hidden="1">
      <c r="A783" t="s">
        <v>259</v>
      </c>
      <c r="B783" t="s">
        <v>326</v>
      </c>
      <c r="C783" t="b">
        <f t="shared" si="12"/>
        <v>1</v>
      </c>
    </row>
    <row r="784" spans="1:3" hidden="1">
      <c r="A784" t="s">
        <v>1539</v>
      </c>
      <c r="B784" t="s">
        <v>327</v>
      </c>
      <c r="C784" t="b">
        <f t="shared" si="12"/>
        <v>1</v>
      </c>
    </row>
    <row r="785" spans="1:3" hidden="1">
      <c r="A785" t="s">
        <v>2305</v>
      </c>
      <c r="B785" t="s">
        <v>1011</v>
      </c>
      <c r="C785" t="b">
        <f t="shared" si="12"/>
        <v>1</v>
      </c>
    </row>
    <row r="786" spans="1:3" hidden="1">
      <c r="A786" t="s">
        <v>260</v>
      </c>
      <c r="B786" t="s">
        <v>328</v>
      </c>
      <c r="C786" t="b">
        <f t="shared" si="12"/>
        <v>1</v>
      </c>
    </row>
    <row r="787" spans="1:3" hidden="1">
      <c r="A787" t="s">
        <v>1145</v>
      </c>
      <c r="B787" t="s">
        <v>1012</v>
      </c>
      <c r="C787" t="b">
        <f t="shared" si="12"/>
        <v>1</v>
      </c>
    </row>
    <row r="788" spans="1:3" hidden="1">
      <c r="A788" t="s">
        <v>2306</v>
      </c>
      <c r="B788" t="s">
        <v>329</v>
      </c>
      <c r="C788" t="b">
        <f t="shared" si="12"/>
        <v>1</v>
      </c>
    </row>
    <row r="789" spans="1:3" hidden="1">
      <c r="A789" t="s">
        <v>2307</v>
      </c>
      <c r="B789" t="s">
        <v>330</v>
      </c>
      <c r="C789" t="b">
        <f t="shared" si="12"/>
        <v>1</v>
      </c>
    </row>
    <row r="790" spans="1:3" hidden="1">
      <c r="A790" t="s">
        <v>1146</v>
      </c>
      <c r="B790" t="s">
        <v>331</v>
      </c>
      <c r="C790" t="b">
        <f t="shared" si="12"/>
        <v>1</v>
      </c>
    </row>
    <row r="791" spans="1:3" hidden="1">
      <c r="A791" t="s">
        <v>261</v>
      </c>
      <c r="B791" t="s">
        <v>332</v>
      </c>
      <c r="C791" t="b">
        <f t="shared" si="12"/>
        <v>1</v>
      </c>
    </row>
    <row r="792" spans="1:3" hidden="1">
      <c r="A792" t="s">
        <v>1540</v>
      </c>
      <c r="B792" t="s">
        <v>2309</v>
      </c>
      <c r="C792" t="b">
        <f t="shared" si="12"/>
        <v>1</v>
      </c>
    </row>
    <row r="793" spans="1:3" hidden="1">
      <c r="A793" t="s">
        <v>263</v>
      </c>
      <c r="B793" t="s">
        <v>333</v>
      </c>
      <c r="C793" t="b">
        <f t="shared" si="12"/>
        <v>1</v>
      </c>
    </row>
    <row r="794" spans="1:3" hidden="1">
      <c r="A794" t="s">
        <v>1847</v>
      </c>
      <c r="B794" t="s">
        <v>334</v>
      </c>
      <c r="C794" t="b">
        <f t="shared" si="12"/>
        <v>1</v>
      </c>
    </row>
    <row r="795" spans="1:3" hidden="1">
      <c r="A795" t="s">
        <v>264</v>
      </c>
      <c r="B795" t="s">
        <v>335</v>
      </c>
      <c r="C795" t="b">
        <f t="shared" si="12"/>
        <v>1</v>
      </c>
    </row>
    <row r="796" spans="1:3" hidden="1">
      <c r="A796" t="s">
        <v>265</v>
      </c>
      <c r="B796" t="s">
        <v>336</v>
      </c>
      <c r="C796" t="b">
        <f t="shared" si="12"/>
        <v>1</v>
      </c>
    </row>
    <row r="797" spans="1:3" hidden="1">
      <c r="A797" t="s">
        <v>266</v>
      </c>
      <c r="B797" t="s">
        <v>337</v>
      </c>
      <c r="C797" t="b">
        <f t="shared" si="12"/>
        <v>1</v>
      </c>
    </row>
    <row r="798" spans="1:3" hidden="1">
      <c r="A798" t="s">
        <v>267</v>
      </c>
      <c r="B798" t="s">
        <v>339</v>
      </c>
      <c r="C798" t="b">
        <f t="shared" si="12"/>
        <v>1</v>
      </c>
    </row>
    <row r="799" spans="1:3" hidden="1">
      <c r="A799" t="s">
        <v>268</v>
      </c>
      <c r="B799" t="s">
        <v>338</v>
      </c>
      <c r="C799" t="b">
        <f t="shared" si="12"/>
        <v>1</v>
      </c>
    </row>
    <row r="800" spans="1:3" hidden="1">
      <c r="A800" t="s">
        <v>269</v>
      </c>
      <c r="B800" t="s">
        <v>340</v>
      </c>
      <c r="C800" t="b">
        <f t="shared" si="12"/>
        <v>1</v>
      </c>
    </row>
    <row r="801" spans="1:3" hidden="1">
      <c r="A801" t="s">
        <v>270</v>
      </c>
      <c r="B801" t="s">
        <v>341</v>
      </c>
      <c r="C801" t="b">
        <f t="shared" si="12"/>
        <v>1</v>
      </c>
    </row>
    <row r="802" spans="1:3" hidden="1">
      <c r="A802" t="s">
        <v>271</v>
      </c>
      <c r="B802" t="s">
        <v>342</v>
      </c>
      <c r="C802" t="b">
        <f t="shared" si="12"/>
        <v>1</v>
      </c>
    </row>
    <row r="803" spans="1:3" hidden="1">
      <c r="A803" t="s">
        <v>272</v>
      </c>
      <c r="B803" t="s">
        <v>1544</v>
      </c>
      <c r="C803" t="b">
        <f t="shared" si="12"/>
        <v>1</v>
      </c>
    </row>
    <row r="804" spans="1:3" hidden="1">
      <c r="A804" t="s">
        <v>273</v>
      </c>
      <c r="B804" t="s">
        <v>1545</v>
      </c>
      <c r="C804" t="b">
        <f t="shared" si="12"/>
        <v>1</v>
      </c>
    </row>
    <row r="805" spans="1:3" hidden="1">
      <c r="A805" t="s">
        <v>1464</v>
      </c>
      <c r="B805" t="s">
        <v>1546</v>
      </c>
      <c r="C805" t="b">
        <f t="shared" si="12"/>
        <v>1</v>
      </c>
    </row>
    <row r="806" spans="1:3" hidden="1">
      <c r="A806" t="s">
        <v>1465</v>
      </c>
      <c r="B806" t="s">
        <v>1547</v>
      </c>
      <c r="C806" t="b">
        <f t="shared" si="12"/>
        <v>1</v>
      </c>
    </row>
    <row r="807" spans="1:3" hidden="1">
      <c r="A807" t="s">
        <v>274</v>
      </c>
      <c r="B807" t="s">
        <v>1548</v>
      </c>
      <c r="C807" t="b">
        <f t="shared" si="12"/>
        <v>1</v>
      </c>
    </row>
    <row r="808" spans="1:3" hidden="1">
      <c r="A808" t="s">
        <v>1466</v>
      </c>
      <c r="B808" t="s">
        <v>1549</v>
      </c>
      <c r="C808" t="b">
        <f t="shared" si="12"/>
        <v>1</v>
      </c>
    </row>
    <row r="809" spans="1:3" hidden="1">
      <c r="A809" t="s">
        <v>275</v>
      </c>
      <c r="B809" t="s">
        <v>1550</v>
      </c>
      <c r="C809" t="b">
        <f t="shared" si="12"/>
        <v>1</v>
      </c>
    </row>
    <row r="810" spans="1:3" hidden="1">
      <c r="A810" t="s">
        <v>276</v>
      </c>
      <c r="B810" t="s">
        <v>1856</v>
      </c>
      <c r="C810" t="b">
        <f t="shared" si="12"/>
        <v>1</v>
      </c>
    </row>
    <row r="811" spans="1:3" hidden="1">
      <c r="A811" t="s">
        <v>277</v>
      </c>
      <c r="B811" t="s">
        <v>1855</v>
      </c>
      <c r="C811" t="b">
        <f t="shared" si="12"/>
        <v>1</v>
      </c>
    </row>
    <row r="812" spans="1:3" hidden="1">
      <c r="A812" t="s">
        <v>1467</v>
      </c>
      <c r="B812" t="s">
        <v>1858</v>
      </c>
      <c r="C812" t="b">
        <f t="shared" si="12"/>
        <v>1</v>
      </c>
    </row>
    <row r="813" spans="1:3" hidden="1">
      <c r="A813" t="s">
        <v>278</v>
      </c>
      <c r="B813" t="s">
        <v>1857</v>
      </c>
      <c r="C813" t="b">
        <f t="shared" si="12"/>
        <v>1</v>
      </c>
    </row>
    <row r="814" spans="1:3" hidden="1">
      <c r="A814" t="s">
        <v>1376</v>
      </c>
      <c r="B814" t="s">
        <v>1860</v>
      </c>
      <c r="C814" t="b">
        <f t="shared" si="12"/>
        <v>1</v>
      </c>
    </row>
    <row r="815" spans="1:3" hidden="1">
      <c r="A815" t="s">
        <v>1377</v>
      </c>
      <c r="B815" t="s">
        <v>1859</v>
      </c>
      <c r="C815" t="b">
        <f t="shared" si="12"/>
        <v>1</v>
      </c>
    </row>
    <row r="816" spans="1:3" hidden="1">
      <c r="A816" t="s">
        <v>1378</v>
      </c>
      <c r="B816" t="s">
        <v>1862</v>
      </c>
      <c r="C816" t="b">
        <f t="shared" si="12"/>
        <v>1</v>
      </c>
    </row>
    <row r="817" spans="1:3" hidden="1">
      <c r="A817" t="s">
        <v>279</v>
      </c>
      <c r="B817" t="s">
        <v>1861</v>
      </c>
      <c r="C817" t="b">
        <f t="shared" si="12"/>
        <v>1</v>
      </c>
    </row>
    <row r="818" spans="1:3" hidden="1">
      <c r="A818" t="s">
        <v>281</v>
      </c>
      <c r="B818" t="s">
        <v>1863</v>
      </c>
      <c r="C818" t="b">
        <f t="shared" si="12"/>
        <v>1</v>
      </c>
    </row>
    <row r="819" spans="1:3" hidden="1">
      <c r="A819" t="s">
        <v>282</v>
      </c>
      <c r="B819" t="s">
        <v>1864</v>
      </c>
      <c r="C819" t="b">
        <f t="shared" si="12"/>
        <v>1</v>
      </c>
    </row>
    <row r="820" spans="1:3" hidden="1">
      <c r="A820" t="s">
        <v>2475</v>
      </c>
      <c r="B820" t="s">
        <v>1865</v>
      </c>
      <c r="C820" t="b">
        <f t="shared" si="12"/>
        <v>1</v>
      </c>
    </row>
    <row r="821" spans="1:3" hidden="1">
      <c r="A821" t="s">
        <v>1279</v>
      </c>
      <c r="B821" t="s">
        <v>1551</v>
      </c>
      <c r="C821" t="b">
        <f t="shared" si="12"/>
        <v>1</v>
      </c>
    </row>
    <row r="822" spans="1:3" hidden="1">
      <c r="A822" t="s">
        <v>283</v>
      </c>
      <c r="B822" t="s">
        <v>1552</v>
      </c>
      <c r="C822" t="b">
        <f t="shared" si="12"/>
        <v>1</v>
      </c>
    </row>
    <row r="823" spans="1:3" hidden="1">
      <c r="A823" t="s">
        <v>284</v>
      </c>
      <c r="B823" t="s">
        <v>1553</v>
      </c>
      <c r="C823" t="b">
        <f t="shared" si="12"/>
        <v>1</v>
      </c>
    </row>
    <row r="824" spans="1:3" hidden="1">
      <c r="A824" t="s">
        <v>285</v>
      </c>
      <c r="B824" t="s">
        <v>1866</v>
      </c>
      <c r="C824" t="b">
        <f t="shared" si="12"/>
        <v>1</v>
      </c>
    </row>
    <row r="825" spans="1:3" hidden="1">
      <c r="A825" t="s">
        <v>286</v>
      </c>
      <c r="B825" t="s">
        <v>2476</v>
      </c>
      <c r="C825" t="b">
        <f t="shared" si="12"/>
        <v>1</v>
      </c>
    </row>
    <row r="826" spans="1:3" hidden="1">
      <c r="A826" t="s">
        <v>287</v>
      </c>
      <c r="B826" t="s">
        <v>1867</v>
      </c>
      <c r="C826" t="b">
        <f t="shared" si="12"/>
        <v>1</v>
      </c>
    </row>
    <row r="827" spans="1:3" hidden="1">
      <c r="A827" t="s">
        <v>288</v>
      </c>
      <c r="B827" t="s">
        <v>1554</v>
      </c>
      <c r="C827" t="b">
        <f t="shared" si="12"/>
        <v>1</v>
      </c>
    </row>
    <row r="828" spans="1:3" hidden="1">
      <c r="A828" t="s">
        <v>289</v>
      </c>
      <c r="B828" t="s">
        <v>1555</v>
      </c>
      <c r="C828" t="b">
        <f t="shared" si="12"/>
        <v>1</v>
      </c>
    </row>
    <row r="829" spans="1:3" hidden="1">
      <c r="A829" t="s">
        <v>290</v>
      </c>
      <c r="B829" t="s">
        <v>1556</v>
      </c>
      <c r="C829" t="b">
        <f t="shared" si="12"/>
        <v>1</v>
      </c>
    </row>
    <row r="830" spans="1:3" hidden="1">
      <c r="A830" t="s">
        <v>291</v>
      </c>
      <c r="B830" t="s">
        <v>2477</v>
      </c>
      <c r="C830" t="b">
        <f t="shared" si="12"/>
        <v>1</v>
      </c>
    </row>
    <row r="831" spans="1:3" hidden="1">
      <c r="A831" t="s">
        <v>292</v>
      </c>
      <c r="B831" t="s">
        <v>1557</v>
      </c>
      <c r="C831" t="b">
        <f t="shared" si="12"/>
        <v>1</v>
      </c>
    </row>
    <row r="832" spans="1:3" hidden="1">
      <c r="A832" t="s">
        <v>293</v>
      </c>
      <c r="B832" t="s">
        <v>1868</v>
      </c>
      <c r="C832" t="b">
        <f t="shared" si="12"/>
        <v>1</v>
      </c>
    </row>
    <row r="833" spans="1:3" hidden="1">
      <c r="A833" t="s">
        <v>294</v>
      </c>
      <c r="B833" t="s">
        <v>1869</v>
      </c>
      <c r="C833" t="b">
        <f t="shared" si="12"/>
        <v>1</v>
      </c>
    </row>
    <row r="834" spans="1:3" hidden="1">
      <c r="A834" t="s">
        <v>1541</v>
      </c>
      <c r="B834" t="s">
        <v>1870</v>
      </c>
      <c r="C834" t="b">
        <f t="shared" si="12"/>
        <v>1</v>
      </c>
    </row>
    <row r="835" spans="1:3" hidden="1">
      <c r="A835" t="s">
        <v>295</v>
      </c>
      <c r="B835" t="s">
        <v>1871</v>
      </c>
      <c r="C835" t="b">
        <f t="shared" ref="C835:C898" si="13">NOT(ISNA(VLOOKUP(A835, B:B, 1, FALSE)))</f>
        <v>1</v>
      </c>
    </row>
    <row r="836" spans="1:3" hidden="1">
      <c r="A836" t="s">
        <v>296</v>
      </c>
      <c r="B836" t="s">
        <v>1558</v>
      </c>
      <c r="C836" t="b">
        <f t="shared" si="13"/>
        <v>1</v>
      </c>
    </row>
    <row r="837" spans="1:3" hidden="1">
      <c r="A837" t="s">
        <v>297</v>
      </c>
      <c r="B837" t="s">
        <v>2478</v>
      </c>
      <c r="C837" t="b">
        <f t="shared" si="13"/>
        <v>1</v>
      </c>
    </row>
    <row r="838" spans="1:3" hidden="1">
      <c r="A838" t="s">
        <v>298</v>
      </c>
      <c r="B838" t="s">
        <v>1559</v>
      </c>
      <c r="C838" t="b">
        <f t="shared" si="13"/>
        <v>1</v>
      </c>
    </row>
    <row r="839" spans="1:3" hidden="1">
      <c r="A839" t="s">
        <v>299</v>
      </c>
      <c r="B839" t="s">
        <v>1872</v>
      </c>
      <c r="C839" t="b">
        <f t="shared" si="13"/>
        <v>1</v>
      </c>
    </row>
    <row r="840" spans="1:3" hidden="1">
      <c r="A840" t="s">
        <v>300</v>
      </c>
      <c r="B840" t="s">
        <v>1560</v>
      </c>
      <c r="C840" t="b">
        <f t="shared" si="13"/>
        <v>1</v>
      </c>
    </row>
    <row r="841" spans="1:3" hidden="1">
      <c r="A841" t="s">
        <v>301</v>
      </c>
      <c r="B841" t="s">
        <v>1561</v>
      </c>
      <c r="C841" t="b">
        <f t="shared" si="13"/>
        <v>1</v>
      </c>
    </row>
    <row r="842" spans="1:3" hidden="1">
      <c r="A842" t="s">
        <v>302</v>
      </c>
      <c r="B842" t="s">
        <v>1563</v>
      </c>
      <c r="C842" t="b">
        <f t="shared" si="13"/>
        <v>1</v>
      </c>
    </row>
    <row r="843" spans="1:3" hidden="1">
      <c r="A843" t="s">
        <v>1147</v>
      </c>
      <c r="B843" t="s">
        <v>1562</v>
      </c>
      <c r="C843" t="b">
        <f t="shared" si="13"/>
        <v>1</v>
      </c>
    </row>
    <row r="844" spans="1:3" hidden="1">
      <c r="A844" t="s">
        <v>303</v>
      </c>
      <c r="B844" t="s">
        <v>1564</v>
      </c>
      <c r="C844" t="b">
        <f t="shared" si="13"/>
        <v>1</v>
      </c>
    </row>
    <row r="845" spans="1:3" hidden="1">
      <c r="A845" t="s">
        <v>304</v>
      </c>
      <c r="B845" t="s">
        <v>1565</v>
      </c>
      <c r="C845" t="b">
        <f t="shared" si="13"/>
        <v>1</v>
      </c>
    </row>
    <row r="846" spans="1:3" hidden="1">
      <c r="A846" t="s">
        <v>305</v>
      </c>
      <c r="B846" t="s">
        <v>1566</v>
      </c>
      <c r="C846" t="b">
        <f t="shared" si="13"/>
        <v>1</v>
      </c>
    </row>
    <row r="847" spans="1:3" hidden="1">
      <c r="A847" t="s">
        <v>2308</v>
      </c>
      <c r="B847" t="s">
        <v>1873</v>
      </c>
      <c r="C847" t="b">
        <f t="shared" si="13"/>
        <v>1</v>
      </c>
    </row>
    <row r="848" spans="1:3" hidden="1">
      <c r="A848" t="s">
        <v>1542</v>
      </c>
      <c r="B848" t="s">
        <v>1874</v>
      </c>
      <c r="C848" t="b">
        <f t="shared" si="13"/>
        <v>1</v>
      </c>
    </row>
    <row r="849" spans="1:3" hidden="1">
      <c r="A849" t="s">
        <v>1543</v>
      </c>
      <c r="B849" t="s">
        <v>4988</v>
      </c>
      <c r="C849" t="b">
        <f t="shared" si="13"/>
        <v>1</v>
      </c>
    </row>
    <row r="850" spans="1:3" hidden="1">
      <c r="A850" t="s">
        <v>306</v>
      </c>
      <c r="B850" t="s">
        <v>1567</v>
      </c>
      <c r="C850" t="b">
        <f t="shared" si="13"/>
        <v>1</v>
      </c>
    </row>
    <row r="851" spans="1:3" hidden="1">
      <c r="A851" t="s">
        <v>307</v>
      </c>
      <c r="B851" t="s">
        <v>1568</v>
      </c>
      <c r="C851" t="b">
        <f t="shared" si="13"/>
        <v>1</v>
      </c>
    </row>
    <row r="852" spans="1:3" hidden="1">
      <c r="A852" t="s">
        <v>309</v>
      </c>
      <c r="B852" t="s">
        <v>1569</v>
      </c>
      <c r="C852" t="b">
        <f t="shared" si="13"/>
        <v>1</v>
      </c>
    </row>
    <row r="853" spans="1:3" hidden="1">
      <c r="A853" t="s">
        <v>310</v>
      </c>
      <c r="B853" t="s">
        <v>1875</v>
      </c>
      <c r="C853" t="b">
        <f t="shared" si="13"/>
        <v>1</v>
      </c>
    </row>
    <row r="854" spans="1:3" hidden="1">
      <c r="A854" t="s">
        <v>308</v>
      </c>
      <c r="B854" t="s">
        <v>1876</v>
      </c>
      <c r="C854" t="b">
        <f t="shared" si="13"/>
        <v>1</v>
      </c>
    </row>
    <row r="855" spans="1:3" hidden="1">
      <c r="A855" t="s">
        <v>311</v>
      </c>
      <c r="B855" t="s">
        <v>2479</v>
      </c>
      <c r="C855" t="b">
        <f t="shared" si="13"/>
        <v>1</v>
      </c>
    </row>
    <row r="856" spans="1:3" hidden="1">
      <c r="A856" t="s">
        <v>312</v>
      </c>
      <c r="B856" t="s">
        <v>2480</v>
      </c>
      <c r="C856" t="b">
        <f t="shared" si="13"/>
        <v>1</v>
      </c>
    </row>
    <row r="857" spans="1:3" hidden="1">
      <c r="A857" t="s">
        <v>313</v>
      </c>
      <c r="B857" t="s">
        <v>2481</v>
      </c>
      <c r="C857" t="b">
        <f t="shared" si="13"/>
        <v>1</v>
      </c>
    </row>
    <row r="858" spans="1:3" hidden="1">
      <c r="A858" t="s">
        <v>314</v>
      </c>
      <c r="B858" t="s">
        <v>2482</v>
      </c>
      <c r="C858" t="b">
        <f t="shared" si="13"/>
        <v>1</v>
      </c>
    </row>
    <row r="859" spans="1:3" hidden="1">
      <c r="A859" t="s">
        <v>315</v>
      </c>
      <c r="B859" t="s">
        <v>2483</v>
      </c>
      <c r="C859" t="b">
        <f t="shared" si="13"/>
        <v>1</v>
      </c>
    </row>
    <row r="860" spans="1:3" hidden="1">
      <c r="A860" t="s">
        <v>316</v>
      </c>
      <c r="B860" t="s">
        <v>2484</v>
      </c>
      <c r="C860" t="b">
        <f t="shared" si="13"/>
        <v>1</v>
      </c>
    </row>
    <row r="861" spans="1:3" hidden="1">
      <c r="A861" t="s">
        <v>317</v>
      </c>
      <c r="B861" t="s">
        <v>2485</v>
      </c>
      <c r="C861" t="b">
        <f t="shared" si="13"/>
        <v>1</v>
      </c>
    </row>
    <row r="862" spans="1:3" hidden="1">
      <c r="A862" t="s">
        <v>318</v>
      </c>
      <c r="B862" t="s">
        <v>4989</v>
      </c>
      <c r="C862" t="b">
        <f t="shared" si="13"/>
        <v>1</v>
      </c>
    </row>
    <row r="863" spans="1:3" hidden="1">
      <c r="A863" t="s">
        <v>319</v>
      </c>
      <c r="B863" t="s">
        <v>2486</v>
      </c>
      <c r="C863" t="b">
        <f t="shared" si="13"/>
        <v>1</v>
      </c>
    </row>
    <row r="864" spans="1:3" hidden="1">
      <c r="A864" t="s">
        <v>320</v>
      </c>
      <c r="B864" t="s">
        <v>2487</v>
      </c>
      <c r="C864" t="b">
        <f t="shared" si="13"/>
        <v>1</v>
      </c>
    </row>
    <row r="865" spans="1:3" hidden="1">
      <c r="A865" t="s">
        <v>321</v>
      </c>
      <c r="B865" t="s">
        <v>2488</v>
      </c>
      <c r="C865" t="b">
        <f t="shared" si="13"/>
        <v>1</v>
      </c>
    </row>
    <row r="866" spans="1:3" hidden="1">
      <c r="A866" t="s">
        <v>322</v>
      </c>
      <c r="B866" t="s">
        <v>2489</v>
      </c>
      <c r="C866" t="b">
        <f t="shared" si="13"/>
        <v>1</v>
      </c>
    </row>
    <row r="867" spans="1:3" hidden="1">
      <c r="A867" t="s">
        <v>323</v>
      </c>
      <c r="B867" t="s">
        <v>2490</v>
      </c>
      <c r="C867" t="b">
        <f t="shared" si="13"/>
        <v>1</v>
      </c>
    </row>
    <row r="868" spans="1:3" hidden="1">
      <c r="A868" t="s">
        <v>1379</v>
      </c>
      <c r="B868" t="s">
        <v>2491</v>
      </c>
      <c r="C868" t="b">
        <f t="shared" si="13"/>
        <v>1</v>
      </c>
    </row>
    <row r="869" spans="1:3" hidden="1">
      <c r="A869" t="s">
        <v>324</v>
      </c>
      <c r="B869" t="s">
        <v>4990</v>
      </c>
      <c r="C869" t="b">
        <f t="shared" si="13"/>
        <v>1</v>
      </c>
    </row>
    <row r="870" spans="1:3" hidden="1">
      <c r="A870" t="s">
        <v>325</v>
      </c>
      <c r="B870" t="s">
        <v>2492</v>
      </c>
      <c r="C870" t="b">
        <f t="shared" si="13"/>
        <v>1</v>
      </c>
    </row>
    <row r="871" spans="1:3" hidden="1">
      <c r="A871" t="s">
        <v>326</v>
      </c>
      <c r="B871" t="s">
        <v>2493</v>
      </c>
      <c r="C871" t="b">
        <f t="shared" si="13"/>
        <v>1</v>
      </c>
    </row>
    <row r="872" spans="1:3" hidden="1">
      <c r="A872" t="s">
        <v>327</v>
      </c>
      <c r="B872" t="s">
        <v>4991</v>
      </c>
      <c r="C872" t="b">
        <f t="shared" si="13"/>
        <v>1</v>
      </c>
    </row>
    <row r="873" spans="1:3" hidden="1">
      <c r="A873" t="s">
        <v>1011</v>
      </c>
      <c r="B873" t="s">
        <v>1013</v>
      </c>
      <c r="C873" t="b">
        <f t="shared" si="13"/>
        <v>1</v>
      </c>
    </row>
    <row r="874" spans="1:3" hidden="1">
      <c r="A874" t="s">
        <v>328</v>
      </c>
      <c r="B874" t="s">
        <v>1410</v>
      </c>
      <c r="C874" t="b">
        <f t="shared" si="13"/>
        <v>1</v>
      </c>
    </row>
    <row r="875" spans="1:3" hidden="1">
      <c r="A875" t="s">
        <v>1012</v>
      </c>
      <c r="B875" t="s">
        <v>1108</v>
      </c>
      <c r="C875" t="b">
        <f t="shared" si="13"/>
        <v>1</v>
      </c>
    </row>
    <row r="876" spans="1:3" hidden="1">
      <c r="A876" t="s">
        <v>329</v>
      </c>
      <c r="B876" t="s">
        <v>1148</v>
      </c>
      <c r="C876" t="b">
        <f t="shared" si="13"/>
        <v>1</v>
      </c>
    </row>
    <row r="877" spans="1:3" hidden="1">
      <c r="A877" t="s">
        <v>330</v>
      </c>
      <c r="B877" t="s">
        <v>1149</v>
      </c>
      <c r="C877" t="b">
        <f t="shared" si="13"/>
        <v>1</v>
      </c>
    </row>
    <row r="878" spans="1:3" hidden="1">
      <c r="A878" t="s">
        <v>331</v>
      </c>
      <c r="B878" t="s">
        <v>1150</v>
      </c>
      <c r="C878" t="b">
        <f t="shared" si="13"/>
        <v>1</v>
      </c>
    </row>
    <row r="879" spans="1:3" hidden="1">
      <c r="A879" t="s">
        <v>332</v>
      </c>
      <c r="B879" t="s">
        <v>1151</v>
      </c>
      <c r="C879" t="b">
        <f t="shared" si="13"/>
        <v>1</v>
      </c>
    </row>
    <row r="880" spans="1:3" hidden="1">
      <c r="A880" t="s">
        <v>2309</v>
      </c>
      <c r="B880" t="s">
        <v>1152</v>
      </c>
      <c r="C880" t="b">
        <f t="shared" si="13"/>
        <v>1</v>
      </c>
    </row>
    <row r="881" spans="1:3" hidden="1">
      <c r="A881" t="s">
        <v>333</v>
      </c>
      <c r="B881" t="s">
        <v>1153</v>
      </c>
      <c r="C881" t="b">
        <f t="shared" si="13"/>
        <v>1</v>
      </c>
    </row>
    <row r="882" spans="1:3" hidden="1">
      <c r="A882" t="s">
        <v>334</v>
      </c>
      <c r="B882" t="s">
        <v>4992</v>
      </c>
      <c r="C882" t="b">
        <f t="shared" si="13"/>
        <v>1</v>
      </c>
    </row>
    <row r="883" spans="1:3" hidden="1">
      <c r="A883" t="s">
        <v>335</v>
      </c>
      <c r="B883" t="s">
        <v>4993</v>
      </c>
      <c r="C883" t="b">
        <f t="shared" si="13"/>
        <v>1</v>
      </c>
    </row>
    <row r="884" spans="1:3" hidden="1">
      <c r="A884" t="s">
        <v>336</v>
      </c>
      <c r="B884" t="s">
        <v>4994</v>
      </c>
      <c r="C884" t="b">
        <f t="shared" si="13"/>
        <v>1</v>
      </c>
    </row>
    <row r="885" spans="1:3" hidden="1">
      <c r="A885" t="s">
        <v>337</v>
      </c>
      <c r="B885" t="s">
        <v>4995</v>
      </c>
      <c r="C885" t="b">
        <f t="shared" si="13"/>
        <v>1</v>
      </c>
    </row>
    <row r="886" spans="1:3" hidden="1">
      <c r="A886" t="s">
        <v>339</v>
      </c>
      <c r="B886" t="s">
        <v>4996</v>
      </c>
      <c r="C886" t="b">
        <f t="shared" si="13"/>
        <v>1</v>
      </c>
    </row>
    <row r="887" spans="1:3" hidden="1">
      <c r="A887" t="s">
        <v>338</v>
      </c>
      <c r="B887" t="s">
        <v>4997</v>
      </c>
      <c r="C887" t="b">
        <f t="shared" si="13"/>
        <v>1</v>
      </c>
    </row>
    <row r="888" spans="1:3" hidden="1">
      <c r="A888" t="s">
        <v>340</v>
      </c>
      <c r="B888" t="s">
        <v>4998</v>
      </c>
      <c r="C888" t="b">
        <f t="shared" si="13"/>
        <v>1</v>
      </c>
    </row>
    <row r="889" spans="1:3" hidden="1">
      <c r="A889" t="s">
        <v>341</v>
      </c>
      <c r="B889" t="s">
        <v>4999</v>
      </c>
      <c r="C889" t="b">
        <f t="shared" si="13"/>
        <v>1</v>
      </c>
    </row>
    <row r="890" spans="1:3" hidden="1">
      <c r="A890" t="s">
        <v>342</v>
      </c>
      <c r="B890" t="s">
        <v>5000</v>
      </c>
      <c r="C890" t="b">
        <f t="shared" si="13"/>
        <v>1</v>
      </c>
    </row>
    <row r="891" spans="1:3" hidden="1">
      <c r="A891" t="s">
        <v>1544</v>
      </c>
      <c r="B891" t="s">
        <v>5001</v>
      </c>
      <c r="C891" t="b">
        <f t="shared" si="13"/>
        <v>1</v>
      </c>
    </row>
    <row r="892" spans="1:3" hidden="1">
      <c r="A892" t="s">
        <v>1545</v>
      </c>
      <c r="B892" t="s">
        <v>5002</v>
      </c>
      <c r="C892" t="b">
        <f t="shared" si="13"/>
        <v>1</v>
      </c>
    </row>
    <row r="893" spans="1:3" hidden="1">
      <c r="A893" t="s">
        <v>1546</v>
      </c>
      <c r="B893" t="s">
        <v>5003</v>
      </c>
      <c r="C893" t="b">
        <f t="shared" si="13"/>
        <v>1</v>
      </c>
    </row>
    <row r="894" spans="1:3" hidden="1">
      <c r="A894" t="s">
        <v>1547</v>
      </c>
      <c r="B894" t="s">
        <v>5004</v>
      </c>
      <c r="C894" t="b">
        <f t="shared" si="13"/>
        <v>1</v>
      </c>
    </row>
    <row r="895" spans="1:3" hidden="1">
      <c r="A895" t="s">
        <v>1548</v>
      </c>
      <c r="B895" t="s">
        <v>5005</v>
      </c>
      <c r="C895" t="b">
        <f t="shared" si="13"/>
        <v>1</v>
      </c>
    </row>
    <row r="896" spans="1:3" hidden="1">
      <c r="A896" t="s">
        <v>1549</v>
      </c>
      <c r="B896" t="s">
        <v>5006</v>
      </c>
      <c r="C896" t="b">
        <f t="shared" si="13"/>
        <v>1</v>
      </c>
    </row>
    <row r="897" spans="1:3" hidden="1">
      <c r="A897" t="s">
        <v>1550</v>
      </c>
      <c r="B897" t="s">
        <v>5007</v>
      </c>
      <c r="C897" t="b">
        <f t="shared" si="13"/>
        <v>1</v>
      </c>
    </row>
    <row r="898" spans="1:3" hidden="1">
      <c r="A898" t="s">
        <v>1856</v>
      </c>
      <c r="B898" t="s">
        <v>5008</v>
      </c>
      <c r="C898" t="b">
        <f t="shared" si="13"/>
        <v>1</v>
      </c>
    </row>
    <row r="899" spans="1:3" hidden="1">
      <c r="A899" t="s">
        <v>1855</v>
      </c>
      <c r="B899" t="s">
        <v>5009</v>
      </c>
      <c r="C899" t="b">
        <f t="shared" ref="C899:C962" si="14">NOT(ISNA(VLOOKUP(A899, B:B, 1, FALSE)))</f>
        <v>1</v>
      </c>
    </row>
    <row r="900" spans="1:3" hidden="1">
      <c r="A900" t="s">
        <v>1858</v>
      </c>
      <c r="B900" t="s">
        <v>5010</v>
      </c>
      <c r="C900" t="b">
        <f t="shared" si="14"/>
        <v>1</v>
      </c>
    </row>
    <row r="901" spans="1:3" hidden="1">
      <c r="A901" t="s">
        <v>1857</v>
      </c>
      <c r="B901" t="s">
        <v>5011</v>
      </c>
      <c r="C901" t="b">
        <f t="shared" si="14"/>
        <v>1</v>
      </c>
    </row>
    <row r="902" spans="1:3" hidden="1">
      <c r="A902" t="s">
        <v>1860</v>
      </c>
      <c r="B902" t="s">
        <v>5012</v>
      </c>
      <c r="C902" t="b">
        <f t="shared" si="14"/>
        <v>1</v>
      </c>
    </row>
    <row r="903" spans="1:3" hidden="1">
      <c r="A903" t="s">
        <v>1859</v>
      </c>
      <c r="B903" t="s">
        <v>5013</v>
      </c>
      <c r="C903" t="b">
        <f t="shared" si="14"/>
        <v>1</v>
      </c>
    </row>
    <row r="904" spans="1:3" hidden="1">
      <c r="A904" t="s">
        <v>1862</v>
      </c>
      <c r="B904" t="s">
        <v>5014</v>
      </c>
      <c r="C904" t="b">
        <f t="shared" si="14"/>
        <v>1</v>
      </c>
    </row>
    <row r="905" spans="1:3" hidden="1">
      <c r="A905" t="s">
        <v>1861</v>
      </c>
      <c r="B905" t="s">
        <v>5015</v>
      </c>
      <c r="C905" t="b">
        <f t="shared" si="14"/>
        <v>1</v>
      </c>
    </row>
    <row r="906" spans="1:3" hidden="1">
      <c r="A906" t="s">
        <v>1863</v>
      </c>
      <c r="B906" t="s">
        <v>5016</v>
      </c>
      <c r="C906" t="b">
        <f t="shared" si="14"/>
        <v>1</v>
      </c>
    </row>
    <row r="907" spans="1:3" hidden="1">
      <c r="A907" t="s">
        <v>1864</v>
      </c>
      <c r="B907" t="s">
        <v>5017</v>
      </c>
      <c r="C907" t="b">
        <f t="shared" si="14"/>
        <v>1</v>
      </c>
    </row>
    <row r="908" spans="1:3" hidden="1">
      <c r="A908" t="s">
        <v>1865</v>
      </c>
      <c r="B908" t="s">
        <v>5018</v>
      </c>
      <c r="C908" t="b">
        <f t="shared" si="14"/>
        <v>1</v>
      </c>
    </row>
    <row r="909" spans="1:3" hidden="1">
      <c r="A909" t="s">
        <v>1551</v>
      </c>
      <c r="B909" t="s">
        <v>343</v>
      </c>
      <c r="C909" t="b">
        <f t="shared" si="14"/>
        <v>1</v>
      </c>
    </row>
    <row r="910" spans="1:3" hidden="1">
      <c r="A910" t="s">
        <v>1552</v>
      </c>
      <c r="B910" t="s">
        <v>1570</v>
      </c>
      <c r="C910" t="b">
        <f t="shared" si="14"/>
        <v>1</v>
      </c>
    </row>
    <row r="911" spans="1:3" hidden="1">
      <c r="A911" t="s">
        <v>1553</v>
      </c>
      <c r="B911" t="s">
        <v>344</v>
      </c>
      <c r="C911" t="b">
        <f t="shared" si="14"/>
        <v>1</v>
      </c>
    </row>
    <row r="912" spans="1:3" hidden="1">
      <c r="A912" t="s">
        <v>1866</v>
      </c>
      <c r="B912" t="s">
        <v>345</v>
      </c>
      <c r="C912" t="b">
        <f t="shared" si="14"/>
        <v>1</v>
      </c>
    </row>
    <row r="913" spans="1:3" hidden="1">
      <c r="A913" t="s">
        <v>2476</v>
      </c>
      <c r="B913" t="s">
        <v>346</v>
      </c>
      <c r="C913" t="b">
        <f t="shared" si="14"/>
        <v>1</v>
      </c>
    </row>
    <row r="914" spans="1:3" hidden="1">
      <c r="A914" t="s">
        <v>1867</v>
      </c>
      <c r="B914" t="s">
        <v>347</v>
      </c>
      <c r="C914" t="b">
        <f t="shared" si="14"/>
        <v>1</v>
      </c>
    </row>
    <row r="915" spans="1:3" hidden="1">
      <c r="A915" t="s">
        <v>1554</v>
      </c>
      <c r="B915" t="s">
        <v>1014</v>
      </c>
      <c r="C915" t="b">
        <f t="shared" si="14"/>
        <v>1</v>
      </c>
    </row>
    <row r="916" spans="1:3" hidden="1">
      <c r="A916" t="s">
        <v>1555</v>
      </c>
      <c r="B916" t="s">
        <v>1015</v>
      </c>
      <c r="C916" t="b">
        <f t="shared" si="14"/>
        <v>1</v>
      </c>
    </row>
    <row r="917" spans="1:3" hidden="1">
      <c r="A917" t="s">
        <v>1556</v>
      </c>
      <c r="B917" t="s">
        <v>1016</v>
      </c>
      <c r="C917" t="b">
        <f t="shared" si="14"/>
        <v>1</v>
      </c>
    </row>
    <row r="918" spans="1:3" hidden="1">
      <c r="A918" t="s">
        <v>2477</v>
      </c>
      <c r="B918" t="s">
        <v>1017</v>
      </c>
      <c r="C918" t="b">
        <f t="shared" si="14"/>
        <v>1</v>
      </c>
    </row>
    <row r="919" spans="1:3" hidden="1">
      <c r="A919" t="s">
        <v>1557</v>
      </c>
      <c r="B919" t="s">
        <v>348</v>
      </c>
      <c r="C919" t="b">
        <f t="shared" si="14"/>
        <v>1</v>
      </c>
    </row>
    <row r="920" spans="1:3">
      <c r="A920" t="s">
        <v>5272</v>
      </c>
      <c r="B920" t="s">
        <v>349</v>
      </c>
      <c r="C920" t="b">
        <f t="shared" si="14"/>
        <v>0</v>
      </c>
    </row>
    <row r="921" spans="1:3" hidden="1">
      <c r="A921" t="s">
        <v>1868</v>
      </c>
      <c r="B921" t="s">
        <v>350</v>
      </c>
      <c r="C921" t="b">
        <f t="shared" si="14"/>
        <v>1</v>
      </c>
    </row>
    <row r="922" spans="1:3" hidden="1">
      <c r="A922" t="s">
        <v>1869</v>
      </c>
      <c r="B922" t="s">
        <v>2494</v>
      </c>
      <c r="C922" t="b">
        <f t="shared" si="14"/>
        <v>1</v>
      </c>
    </row>
    <row r="923" spans="1:3" hidden="1">
      <c r="A923" t="s">
        <v>1870</v>
      </c>
      <c r="B923" t="s">
        <v>1380</v>
      </c>
      <c r="C923" t="b">
        <f t="shared" si="14"/>
        <v>1</v>
      </c>
    </row>
    <row r="924" spans="1:3" hidden="1">
      <c r="A924" t="s">
        <v>1871</v>
      </c>
      <c r="B924" t="s">
        <v>351</v>
      </c>
      <c r="C924" t="b">
        <f t="shared" si="14"/>
        <v>1</v>
      </c>
    </row>
    <row r="925" spans="1:3" hidden="1">
      <c r="A925" t="s">
        <v>1558</v>
      </c>
      <c r="B925" t="s">
        <v>352</v>
      </c>
      <c r="C925" t="b">
        <f t="shared" si="14"/>
        <v>1</v>
      </c>
    </row>
    <row r="926" spans="1:3" hidden="1">
      <c r="A926" t="s">
        <v>2478</v>
      </c>
      <c r="B926" t="s">
        <v>1411</v>
      </c>
      <c r="C926" t="b">
        <f t="shared" si="14"/>
        <v>1</v>
      </c>
    </row>
    <row r="927" spans="1:3" hidden="1">
      <c r="A927" t="s">
        <v>1559</v>
      </c>
      <c r="B927" t="s">
        <v>353</v>
      </c>
      <c r="C927" t="b">
        <f t="shared" si="14"/>
        <v>1</v>
      </c>
    </row>
    <row r="928" spans="1:3" hidden="1">
      <c r="A928" t="s">
        <v>1872</v>
      </c>
      <c r="B928" t="s">
        <v>354</v>
      </c>
      <c r="C928" t="b">
        <f t="shared" si="14"/>
        <v>1</v>
      </c>
    </row>
    <row r="929" spans="1:3" hidden="1">
      <c r="A929" t="s">
        <v>1560</v>
      </c>
      <c r="B929" t="s">
        <v>355</v>
      </c>
      <c r="C929" t="b">
        <f t="shared" si="14"/>
        <v>1</v>
      </c>
    </row>
    <row r="930" spans="1:3" hidden="1">
      <c r="A930" t="s">
        <v>1561</v>
      </c>
      <c r="B930" t="s">
        <v>356</v>
      </c>
      <c r="C930" t="b">
        <f t="shared" si="14"/>
        <v>1</v>
      </c>
    </row>
    <row r="931" spans="1:3" hidden="1">
      <c r="A931" t="s">
        <v>1563</v>
      </c>
      <c r="B931" t="s">
        <v>1571</v>
      </c>
      <c r="C931" t="b">
        <f t="shared" si="14"/>
        <v>1</v>
      </c>
    </row>
    <row r="932" spans="1:3" hidden="1">
      <c r="A932" t="s">
        <v>1562</v>
      </c>
      <c r="B932" t="s">
        <v>357</v>
      </c>
      <c r="C932" t="b">
        <f t="shared" si="14"/>
        <v>1</v>
      </c>
    </row>
    <row r="933" spans="1:3" hidden="1">
      <c r="A933" t="s">
        <v>1564</v>
      </c>
      <c r="B933" t="s">
        <v>358</v>
      </c>
      <c r="C933" t="b">
        <f t="shared" si="14"/>
        <v>1</v>
      </c>
    </row>
    <row r="934" spans="1:3" hidden="1">
      <c r="A934" t="s">
        <v>1565</v>
      </c>
      <c r="B934" t="s">
        <v>359</v>
      </c>
      <c r="C934" t="b">
        <f t="shared" si="14"/>
        <v>1</v>
      </c>
    </row>
    <row r="935" spans="1:3" hidden="1">
      <c r="A935" t="s">
        <v>1566</v>
      </c>
      <c r="B935" t="s">
        <v>360</v>
      </c>
      <c r="C935" t="b">
        <f t="shared" si="14"/>
        <v>1</v>
      </c>
    </row>
    <row r="936" spans="1:3" hidden="1">
      <c r="A936" t="s">
        <v>1873</v>
      </c>
      <c r="B936" t="s">
        <v>361</v>
      </c>
      <c r="C936" t="b">
        <f t="shared" si="14"/>
        <v>1</v>
      </c>
    </row>
    <row r="937" spans="1:3" hidden="1">
      <c r="A937" t="s">
        <v>1874</v>
      </c>
      <c r="B937" t="s">
        <v>1154</v>
      </c>
      <c r="C937" t="b">
        <f t="shared" si="14"/>
        <v>1</v>
      </c>
    </row>
    <row r="938" spans="1:3" hidden="1">
      <c r="A938" t="s">
        <v>4988</v>
      </c>
      <c r="B938" t="s">
        <v>362</v>
      </c>
      <c r="C938" t="b">
        <f t="shared" si="14"/>
        <v>1</v>
      </c>
    </row>
    <row r="939" spans="1:3" hidden="1">
      <c r="A939" t="s">
        <v>1567</v>
      </c>
      <c r="B939" t="s">
        <v>363</v>
      </c>
      <c r="C939" t="b">
        <f t="shared" si="14"/>
        <v>1</v>
      </c>
    </row>
    <row r="940" spans="1:3" hidden="1">
      <c r="A940" t="s">
        <v>1568</v>
      </c>
      <c r="B940" t="s">
        <v>364</v>
      </c>
      <c r="C940" t="b">
        <f t="shared" si="14"/>
        <v>1</v>
      </c>
    </row>
    <row r="941" spans="1:3" hidden="1">
      <c r="A941" t="s">
        <v>1569</v>
      </c>
      <c r="B941" t="s">
        <v>365</v>
      </c>
      <c r="C941" t="b">
        <f t="shared" si="14"/>
        <v>1</v>
      </c>
    </row>
    <row r="942" spans="1:3" hidden="1">
      <c r="A942" t="s">
        <v>1875</v>
      </c>
      <c r="B942" t="s">
        <v>366</v>
      </c>
      <c r="C942" t="b">
        <f t="shared" si="14"/>
        <v>1</v>
      </c>
    </row>
    <row r="943" spans="1:3" hidden="1">
      <c r="A943" t="s">
        <v>1876</v>
      </c>
      <c r="B943" t="s">
        <v>367</v>
      </c>
      <c r="C943" t="b">
        <f t="shared" si="14"/>
        <v>1</v>
      </c>
    </row>
    <row r="944" spans="1:3" hidden="1">
      <c r="A944" t="s">
        <v>2479</v>
      </c>
      <c r="B944" t="s">
        <v>368</v>
      </c>
      <c r="C944" t="b">
        <f t="shared" si="14"/>
        <v>1</v>
      </c>
    </row>
    <row r="945" spans="1:3" hidden="1">
      <c r="A945" t="s">
        <v>2480</v>
      </c>
      <c r="B945" t="s">
        <v>369</v>
      </c>
      <c r="C945" t="b">
        <f t="shared" si="14"/>
        <v>1</v>
      </c>
    </row>
    <row r="946" spans="1:3" hidden="1">
      <c r="A946" t="s">
        <v>2481</v>
      </c>
      <c r="B946" t="s">
        <v>370</v>
      </c>
      <c r="C946" t="b">
        <f t="shared" si="14"/>
        <v>1</v>
      </c>
    </row>
    <row r="947" spans="1:3" hidden="1">
      <c r="A947" t="s">
        <v>2482</v>
      </c>
      <c r="B947" t="s">
        <v>371</v>
      </c>
      <c r="C947" t="b">
        <f t="shared" si="14"/>
        <v>1</v>
      </c>
    </row>
    <row r="948" spans="1:3" hidden="1">
      <c r="A948" t="s">
        <v>2483</v>
      </c>
      <c r="B948" t="s">
        <v>372</v>
      </c>
      <c r="C948" t="b">
        <f t="shared" si="14"/>
        <v>1</v>
      </c>
    </row>
    <row r="949" spans="1:3" hidden="1">
      <c r="A949" t="s">
        <v>2484</v>
      </c>
      <c r="B949" t="s">
        <v>373</v>
      </c>
      <c r="C949" t="b">
        <f t="shared" si="14"/>
        <v>1</v>
      </c>
    </row>
    <row r="950" spans="1:3" hidden="1">
      <c r="A950" t="s">
        <v>2485</v>
      </c>
      <c r="B950" t="s">
        <v>374</v>
      </c>
      <c r="C950" t="b">
        <f t="shared" si="14"/>
        <v>1</v>
      </c>
    </row>
    <row r="951" spans="1:3" hidden="1">
      <c r="A951" t="s">
        <v>4989</v>
      </c>
      <c r="B951" t="s">
        <v>375</v>
      </c>
      <c r="C951" t="b">
        <f t="shared" si="14"/>
        <v>1</v>
      </c>
    </row>
    <row r="952" spans="1:3" hidden="1">
      <c r="A952" t="s">
        <v>2486</v>
      </c>
      <c r="B952" t="s">
        <v>1155</v>
      </c>
      <c r="C952" t="b">
        <f t="shared" si="14"/>
        <v>1</v>
      </c>
    </row>
    <row r="953" spans="1:3" hidden="1">
      <c r="A953" t="s">
        <v>2487</v>
      </c>
      <c r="B953" t="s">
        <v>376</v>
      </c>
      <c r="C953" t="b">
        <f t="shared" si="14"/>
        <v>1</v>
      </c>
    </row>
    <row r="954" spans="1:3" hidden="1">
      <c r="A954" t="s">
        <v>2488</v>
      </c>
      <c r="B954" t="s">
        <v>377</v>
      </c>
      <c r="C954" t="b">
        <f t="shared" si="14"/>
        <v>1</v>
      </c>
    </row>
    <row r="955" spans="1:3" hidden="1">
      <c r="A955" t="s">
        <v>2489</v>
      </c>
      <c r="B955" t="s">
        <v>378</v>
      </c>
      <c r="C955" t="b">
        <f t="shared" si="14"/>
        <v>1</v>
      </c>
    </row>
    <row r="956" spans="1:3" hidden="1">
      <c r="A956" t="s">
        <v>2490</v>
      </c>
      <c r="B956" t="s">
        <v>379</v>
      </c>
      <c r="C956" t="b">
        <f t="shared" si="14"/>
        <v>1</v>
      </c>
    </row>
    <row r="957" spans="1:3" hidden="1">
      <c r="A957" t="s">
        <v>2491</v>
      </c>
      <c r="B957" t="s">
        <v>1018</v>
      </c>
      <c r="C957" t="b">
        <f t="shared" si="14"/>
        <v>1</v>
      </c>
    </row>
    <row r="958" spans="1:3" hidden="1">
      <c r="A958" t="s">
        <v>4990</v>
      </c>
      <c r="B958" t="s">
        <v>1019</v>
      </c>
      <c r="C958" t="b">
        <f t="shared" si="14"/>
        <v>1</v>
      </c>
    </row>
    <row r="959" spans="1:3" hidden="1">
      <c r="A959" t="s">
        <v>2492</v>
      </c>
      <c r="B959" t="s">
        <v>1877</v>
      </c>
      <c r="C959" t="b">
        <f t="shared" si="14"/>
        <v>1</v>
      </c>
    </row>
    <row r="960" spans="1:3" hidden="1">
      <c r="A960" t="s">
        <v>2493</v>
      </c>
      <c r="B960" t="s">
        <v>380</v>
      </c>
      <c r="C960" t="b">
        <f t="shared" si="14"/>
        <v>1</v>
      </c>
    </row>
    <row r="961" spans="1:3" hidden="1">
      <c r="A961" t="s">
        <v>4991</v>
      </c>
      <c r="B961" t="s">
        <v>381</v>
      </c>
      <c r="C961" t="b">
        <f t="shared" si="14"/>
        <v>1</v>
      </c>
    </row>
    <row r="962" spans="1:3" hidden="1">
      <c r="A962" t="s">
        <v>1013</v>
      </c>
      <c r="B962" t="s">
        <v>382</v>
      </c>
      <c r="C962" t="b">
        <f t="shared" si="14"/>
        <v>1</v>
      </c>
    </row>
    <row r="963" spans="1:3" hidden="1">
      <c r="A963" t="s">
        <v>1410</v>
      </c>
      <c r="B963" t="s">
        <v>383</v>
      </c>
      <c r="C963" t="b">
        <f t="shared" ref="C963:C1026" si="15">NOT(ISNA(VLOOKUP(A963, B:B, 1, FALSE)))</f>
        <v>1</v>
      </c>
    </row>
    <row r="964" spans="1:3" hidden="1">
      <c r="A964" t="s">
        <v>1108</v>
      </c>
      <c r="B964" t="s">
        <v>384</v>
      </c>
      <c r="C964" t="b">
        <f t="shared" si="15"/>
        <v>1</v>
      </c>
    </row>
    <row r="965" spans="1:3">
      <c r="A965" t="s">
        <v>5273</v>
      </c>
      <c r="B965" t="s">
        <v>385</v>
      </c>
      <c r="C965" t="b">
        <f t="shared" si="15"/>
        <v>0</v>
      </c>
    </row>
    <row r="966" spans="1:3" hidden="1">
      <c r="A966" t="s">
        <v>1148</v>
      </c>
      <c r="B966" t="s">
        <v>386</v>
      </c>
      <c r="C966" t="b">
        <f t="shared" si="15"/>
        <v>1</v>
      </c>
    </row>
    <row r="967" spans="1:3" hidden="1">
      <c r="A967" t="s">
        <v>1149</v>
      </c>
      <c r="B967" t="s">
        <v>387</v>
      </c>
      <c r="C967" t="b">
        <f t="shared" si="15"/>
        <v>1</v>
      </c>
    </row>
    <row r="968" spans="1:3" hidden="1">
      <c r="A968" t="s">
        <v>1150</v>
      </c>
      <c r="B968" t="s">
        <v>388</v>
      </c>
      <c r="C968" t="b">
        <f t="shared" si="15"/>
        <v>1</v>
      </c>
    </row>
    <row r="969" spans="1:3" hidden="1">
      <c r="A969" t="s">
        <v>1151</v>
      </c>
      <c r="B969" t="s">
        <v>389</v>
      </c>
      <c r="C969" t="b">
        <f t="shared" si="15"/>
        <v>1</v>
      </c>
    </row>
    <row r="970" spans="1:3">
      <c r="A970" t="s">
        <v>5274</v>
      </c>
      <c r="B970" t="s">
        <v>390</v>
      </c>
      <c r="C970" t="b">
        <f t="shared" si="15"/>
        <v>0</v>
      </c>
    </row>
    <row r="971" spans="1:3" hidden="1">
      <c r="A971" t="s">
        <v>1152</v>
      </c>
      <c r="B971" t="s">
        <v>391</v>
      </c>
      <c r="C971" t="b">
        <f t="shared" si="15"/>
        <v>1</v>
      </c>
    </row>
    <row r="972" spans="1:3" hidden="1">
      <c r="A972" t="s">
        <v>1153</v>
      </c>
      <c r="B972" t="s">
        <v>392</v>
      </c>
      <c r="C972" t="b">
        <f t="shared" si="15"/>
        <v>1</v>
      </c>
    </row>
    <row r="973" spans="1:3" hidden="1">
      <c r="A973" t="s">
        <v>4992</v>
      </c>
      <c r="B973" t="s">
        <v>393</v>
      </c>
      <c r="C973" t="b">
        <f t="shared" si="15"/>
        <v>1</v>
      </c>
    </row>
    <row r="974" spans="1:3" hidden="1">
      <c r="A974" t="s">
        <v>4993</v>
      </c>
      <c r="B974" t="s">
        <v>394</v>
      </c>
      <c r="C974" t="b">
        <f t="shared" si="15"/>
        <v>1</v>
      </c>
    </row>
    <row r="975" spans="1:3" hidden="1">
      <c r="A975" t="s">
        <v>4994</v>
      </c>
      <c r="B975" t="s">
        <v>396</v>
      </c>
      <c r="C975" t="b">
        <f t="shared" si="15"/>
        <v>1</v>
      </c>
    </row>
    <row r="976" spans="1:3" hidden="1">
      <c r="A976" t="s">
        <v>4995</v>
      </c>
      <c r="B976" t="s">
        <v>395</v>
      </c>
      <c r="C976" t="b">
        <f t="shared" si="15"/>
        <v>1</v>
      </c>
    </row>
    <row r="977" spans="1:3" hidden="1">
      <c r="A977" t="s">
        <v>4996</v>
      </c>
      <c r="B977" t="s">
        <v>397</v>
      </c>
      <c r="C977" t="b">
        <f t="shared" si="15"/>
        <v>1</v>
      </c>
    </row>
    <row r="978" spans="1:3" hidden="1">
      <c r="A978" t="s">
        <v>4997</v>
      </c>
      <c r="B978" t="s">
        <v>398</v>
      </c>
      <c r="C978" t="b">
        <f t="shared" si="15"/>
        <v>1</v>
      </c>
    </row>
    <row r="979" spans="1:3" hidden="1">
      <c r="A979" t="s">
        <v>4998</v>
      </c>
      <c r="B979" t="s">
        <v>399</v>
      </c>
      <c r="C979" t="b">
        <f t="shared" si="15"/>
        <v>1</v>
      </c>
    </row>
    <row r="980" spans="1:3" hidden="1">
      <c r="A980" t="s">
        <v>4999</v>
      </c>
      <c r="B980" t="s">
        <v>400</v>
      </c>
      <c r="C980" t="b">
        <f t="shared" si="15"/>
        <v>1</v>
      </c>
    </row>
    <row r="981" spans="1:3" hidden="1">
      <c r="A981" t="s">
        <v>5000</v>
      </c>
      <c r="B981" t="s">
        <v>401</v>
      </c>
      <c r="C981" t="b">
        <f t="shared" si="15"/>
        <v>1</v>
      </c>
    </row>
    <row r="982" spans="1:3" hidden="1">
      <c r="A982" t="s">
        <v>5001</v>
      </c>
      <c r="B982" t="s">
        <v>402</v>
      </c>
      <c r="C982" t="b">
        <f t="shared" si="15"/>
        <v>1</v>
      </c>
    </row>
    <row r="983" spans="1:3" hidden="1">
      <c r="A983" t="s">
        <v>5002</v>
      </c>
      <c r="B983" t="s">
        <v>403</v>
      </c>
      <c r="C983" t="b">
        <f t="shared" si="15"/>
        <v>1</v>
      </c>
    </row>
    <row r="984" spans="1:3" hidden="1">
      <c r="A984" t="s">
        <v>5003</v>
      </c>
      <c r="B984" t="s">
        <v>1572</v>
      </c>
      <c r="C984" t="b">
        <f t="shared" si="15"/>
        <v>1</v>
      </c>
    </row>
    <row r="985" spans="1:3" hidden="1">
      <c r="A985" t="s">
        <v>5004</v>
      </c>
      <c r="B985" t="s">
        <v>404</v>
      </c>
      <c r="C985" t="b">
        <f t="shared" si="15"/>
        <v>1</v>
      </c>
    </row>
    <row r="986" spans="1:3" hidden="1">
      <c r="A986" t="s">
        <v>5005</v>
      </c>
      <c r="B986" t="s">
        <v>405</v>
      </c>
      <c r="C986" t="b">
        <f t="shared" si="15"/>
        <v>1</v>
      </c>
    </row>
    <row r="987" spans="1:3" hidden="1">
      <c r="A987" t="s">
        <v>5006</v>
      </c>
      <c r="B987" t="s">
        <v>406</v>
      </c>
      <c r="C987" t="b">
        <f t="shared" si="15"/>
        <v>1</v>
      </c>
    </row>
    <row r="988" spans="1:3" hidden="1">
      <c r="A988" t="s">
        <v>5007</v>
      </c>
      <c r="B988" t="s">
        <v>407</v>
      </c>
      <c r="C988" t="b">
        <f t="shared" si="15"/>
        <v>1</v>
      </c>
    </row>
    <row r="989" spans="1:3" hidden="1">
      <c r="A989" t="s">
        <v>5008</v>
      </c>
      <c r="B989" t="s">
        <v>408</v>
      </c>
      <c r="C989" t="b">
        <f t="shared" si="15"/>
        <v>1</v>
      </c>
    </row>
    <row r="990" spans="1:3" hidden="1">
      <c r="A990" t="s">
        <v>5009</v>
      </c>
      <c r="B990" t="s">
        <v>409</v>
      </c>
      <c r="C990" t="b">
        <f t="shared" si="15"/>
        <v>1</v>
      </c>
    </row>
    <row r="991" spans="1:3" hidden="1">
      <c r="A991" t="s">
        <v>5010</v>
      </c>
      <c r="B991" t="s">
        <v>410</v>
      </c>
      <c r="C991" t="b">
        <f t="shared" si="15"/>
        <v>1</v>
      </c>
    </row>
    <row r="992" spans="1:3" hidden="1">
      <c r="A992" t="s">
        <v>5011</v>
      </c>
      <c r="B992" t="s">
        <v>411</v>
      </c>
      <c r="C992" t="b">
        <f t="shared" si="15"/>
        <v>1</v>
      </c>
    </row>
    <row r="993" spans="1:3" hidden="1">
      <c r="A993" t="s">
        <v>5012</v>
      </c>
      <c r="B993" t="s">
        <v>1878</v>
      </c>
      <c r="C993" t="b">
        <f t="shared" si="15"/>
        <v>1</v>
      </c>
    </row>
    <row r="994" spans="1:3" hidden="1">
      <c r="A994" t="s">
        <v>5013</v>
      </c>
      <c r="B994" t="s">
        <v>412</v>
      </c>
      <c r="C994" t="b">
        <f t="shared" si="15"/>
        <v>1</v>
      </c>
    </row>
    <row r="995" spans="1:3" hidden="1">
      <c r="A995" t="s">
        <v>5014</v>
      </c>
      <c r="B995" t="s">
        <v>413</v>
      </c>
      <c r="C995" t="b">
        <f t="shared" si="15"/>
        <v>1</v>
      </c>
    </row>
    <row r="996" spans="1:3" hidden="1">
      <c r="A996" t="s">
        <v>5015</v>
      </c>
      <c r="B996" t="s">
        <v>414</v>
      </c>
      <c r="C996" t="b">
        <f t="shared" si="15"/>
        <v>1</v>
      </c>
    </row>
    <row r="997" spans="1:3" hidden="1">
      <c r="A997" t="s">
        <v>5016</v>
      </c>
      <c r="B997" t="s">
        <v>1156</v>
      </c>
      <c r="C997" t="b">
        <f t="shared" si="15"/>
        <v>1</v>
      </c>
    </row>
    <row r="998" spans="1:3" hidden="1">
      <c r="A998" t="s">
        <v>5017</v>
      </c>
      <c r="B998" t="s">
        <v>415</v>
      </c>
      <c r="C998" t="b">
        <f t="shared" si="15"/>
        <v>1</v>
      </c>
    </row>
    <row r="999" spans="1:3" hidden="1">
      <c r="A999" t="s">
        <v>5018</v>
      </c>
      <c r="B999" t="s">
        <v>1020</v>
      </c>
      <c r="C999" t="b">
        <f t="shared" si="15"/>
        <v>1</v>
      </c>
    </row>
    <row r="1000" spans="1:3" hidden="1">
      <c r="A1000" t="s">
        <v>343</v>
      </c>
      <c r="B1000" t="s">
        <v>416</v>
      </c>
      <c r="C1000" t="b">
        <f t="shared" si="15"/>
        <v>1</v>
      </c>
    </row>
    <row r="1001" spans="1:3" hidden="1">
      <c r="A1001" t="s">
        <v>1570</v>
      </c>
      <c r="B1001" t="s">
        <v>417</v>
      </c>
      <c r="C1001" t="b">
        <f t="shared" si="15"/>
        <v>1</v>
      </c>
    </row>
    <row r="1002" spans="1:3" hidden="1">
      <c r="A1002" t="s">
        <v>344</v>
      </c>
      <c r="B1002" t="s">
        <v>2495</v>
      </c>
      <c r="C1002" t="b">
        <f t="shared" si="15"/>
        <v>1</v>
      </c>
    </row>
    <row r="1003" spans="1:3" hidden="1">
      <c r="A1003" t="s">
        <v>345</v>
      </c>
      <c r="B1003" t="s">
        <v>1157</v>
      </c>
      <c r="C1003" t="b">
        <f t="shared" si="15"/>
        <v>1</v>
      </c>
    </row>
    <row r="1004" spans="1:3" hidden="1">
      <c r="A1004" t="s">
        <v>346</v>
      </c>
      <c r="B1004" t="s">
        <v>419</v>
      </c>
      <c r="C1004" t="b">
        <f t="shared" si="15"/>
        <v>1</v>
      </c>
    </row>
    <row r="1005" spans="1:3" hidden="1">
      <c r="A1005" t="s">
        <v>347</v>
      </c>
      <c r="B1005" t="s">
        <v>420</v>
      </c>
      <c r="C1005" t="b">
        <f t="shared" si="15"/>
        <v>1</v>
      </c>
    </row>
    <row r="1006" spans="1:3" hidden="1">
      <c r="A1006" t="s">
        <v>1014</v>
      </c>
      <c r="B1006" t="s">
        <v>421</v>
      </c>
      <c r="C1006" t="b">
        <f t="shared" si="15"/>
        <v>1</v>
      </c>
    </row>
    <row r="1007" spans="1:3" hidden="1">
      <c r="A1007" t="s">
        <v>1015</v>
      </c>
      <c r="B1007" t="s">
        <v>418</v>
      </c>
      <c r="C1007" t="b">
        <f t="shared" si="15"/>
        <v>1</v>
      </c>
    </row>
    <row r="1008" spans="1:3" hidden="1">
      <c r="A1008" t="s">
        <v>1016</v>
      </c>
      <c r="B1008" t="s">
        <v>422</v>
      </c>
      <c r="C1008" t="b">
        <f t="shared" si="15"/>
        <v>1</v>
      </c>
    </row>
    <row r="1009" spans="1:3" hidden="1">
      <c r="A1009" t="s">
        <v>1017</v>
      </c>
      <c r="B1009" t="s">
        <v>423</v>
      </c>
      <c r="C1009" t="b">
        <f t="shared" si="15"/>
        <v>1</v>
      </c>
    </row>
    <row r="1010" spans="1:3" hidden="1">
      <c r="A1010" t="s">
        <v>348</v>
      </c>
      <c r="B1010" t="s">
        <v>1158</v>
      </c>
      <c r="C1010" t="b">
        <f t="shared" si="15"/>
        <v>1</v>
      </c>
    </row>
    <row r="1011" spans="1:3" hidden="1">
      <c r="A1011" t="s">
        <v>349</v>
      </c>
      <c r="B1011" t="s">
        <v>424</v>
      </c>
      <c r="C1011" t="b">
        <f t="shared" si="15"/>
        <v>1</v>
      </c>
    </row>
    <row r="1012" spans="1:3" hidden="1">
      <c r="A1012" t="s">
        <v>350</v>
      </c>
      <c r="B1012" t="s">
        <v>426</v>
      </c>
      <c r="C1012" t="b">
        <f t="shared" si="15"/>
        <v>1</v>
      </c>
    </row>
    <row r="1013" spans="1:3" hidden="1">
      <c r="A1013" t="s">
        <v>2494</v>
      </c>
      <c r="B1013" t="s">
        <v>425</v>
      </c>
      <c r="C1013" t="b">
        <f t="shared" si="15"/>
        <v>1</v>
      </c>
    </row>
    <row r="1014" spans="1:3" hidden="1">
      <c r="A1014" t="s">
        <v>1380</v>
      </c>
      <c r="B1014" t="s">
        <v>427</v>
      </c>
      <c r="C1014" t="b">
        <f t="shared" si="15"/>
        <v>1</v>
      </c>
    </row>
    <row r="1015" spans="1:3" hidden="1">
      <c r="A1015" t="s">
        <v>351</v>
      </c>
      <c r="B1015" t="s">
        <v>428</v>
      </c>
      <c r="C1015" t="b">
        <f t="shared" si="15"/>
        <v>1</v>
      </c>
    </row>
    <row r="1016" spans="1:3" hidden="1">
      <c r="A1016" t="s">
        <v>352</v>
      </c>
      <c r="B1016" t="s">
        <v>429</v>
      </c>
      <c r="C1016" t="b">
        <f t="shared" si="15"/>
        <v>1</v>
      </c>
    </row>
    <row r="1017" spans="1:3" hidden="1">
      <c r="A1017" t="s">
        <v>1411</v>
      </c>
      <c r="B1017" t="s">
        <v>430</v>
      </c>
      <c r="C1017" t="b">
        <f t="shared" si="15"/>
        <v>1</v>
      </c>
    </row>
    <row r="1018" spans="1:3" hidden="1">
      <c r="A1018" t="s">
        <v>353</v>
      </c>
      <c r="B1018" t="s">
        <v>431</v>
      </c>
      <c r="C1018" t="b">
        <f t="shared" si="15"/>
        <v>1</v>
      </c>
    </row>
    <row r="1019" spans="1:3" hidden="1">
      <c r="A1019" t="s">
        <v>354</v>
      </c>
      <c r="B1019" t="s">
        <v>432</v>
      </c>
      <c r="C1019" t="b">
        <f t="shared" si="15"/>
        <v>1</v>
      </c>
    </row>
    <row r="1020" spans="1:3">
      <c r="A1020" t="s">
        <v>5276</v>
      </c>
      <c r="B1020" t="s">
        <v>433</v>
      </c>
      <c r="C1020" t="b">
        <f t="shared" si="15"/>
        <v>0</v>
      </c>
    </row>
    <row r="1021" spans="1:3" hidden="1">
      <c r="A1021" t="s">
        <v>355</v>
      </c>
      <c r="B1021" t="s">
        <v>435</v>
      </c>
      <c r="C1021" t="b">
        <f t="shared" si="15"/>
        <v>1</v>
      </c>
    </row>
    <row r="1022" spans="1:3" hidden="1">
      <c r="A1022" t="s">
        <v>356</v>
      </c>
      <c r="B1022" t="s">
        <v>436</v>
      </c>
      <c r="C1022" t="b">
        <f t="shared" si="15"/>
        <v>1</v>
      </c>
    </row>
    <row r="1023" spans="1:3" hidden="1">
      <c r="A1023" t="s">
        <v>1571</v>
      </c>
      <c r="B1023" t="s">
        <v>434</v>
      </c>
      <c r="C1023" t="b">
        <f t="shared" si="15"/>
        <v>1</v>
      </c>
    </row>
    <row r="1024" spans="1:3" hidden="1">
      <c r="A1024" t="s">
        <v>357</v>
      </c>
      <c r="B1024" t="s">
        <v>437</v>
      </c>
      <c r="C1024" t="b">
        <f t="shared" si="15"/>
        <v>1</v>
      </c>
    </row>
    <row r="1025" spans="1:3" hidden="1">
      <c r="A1025" t="s">
        <v>359</v>
      </c>
      <c r="B1025" t="s">
        <v>438</v>
      </c>
      <c r="C1025" t="b">
        <f t="shared" si="15"/>
        <v>1</v>
      </c>
    </row>
    <row r="1026" spans="1:3" hidden="1">
      <c r="A1026" t="s">
        <v>360</v>
      </c>
      <c r="B1026" t="s">
        <v>439</v>
      </c>
      <c r="C1026" t="b">
        <f t="shared" si="15"/>
        <v>1</v>
      </c>
    </row>
    <row r="1027" spans="1:3" hidden="1">
      <c r="A1027" t="s">
        <v>361</v>
      </c>
      <c r="B1027" t="s">
        <v>440</v>
      </c>
      <c r="C1027" t="b">
        <f t="shared" ref="C1027:C1090" si="16">NOT(ISNA(VLOOKUP(A1027, B:B, 1, FALSE)))</f>
        <v>1</v>
      </c>
    </row>
    <row r="1028" spans="1:3" hidden="1">
      <c r="A1028" t="s">
        <v>1154</v>
      </c>
      <c r="B1028" t="s">
        <v>441</v>
      </c>
      <c r="C1028" t="b">
        <f t="shared" si="16"/>
        <v>1</v>
      </c>
    </row>
    <row r="1029" spans="1:3" hidden="1">
      <c r="A1029" t="s">
        <v>362</v>
      </c>
      <c r="B1029" t="s">
        <v>442</v>
      </c>
      <c r="C1029" t="b">
        <f t="shared" si="16"/>
        <v>1</v>
      </c>
    </row>
    <row r="1030" spans="1:3" hidden="1">
      <c r="A1030" t="s">
        <v>363</v>
      </c>
      <c r="B1030" t="s">
        <v>443</v>
      </c>
      <c r="C1030" t="b">
        <f t="shared" si="16"/>
        <v>1</v>
      </c>
    </row>
    <row r="1031" spans="1:3" hidden="1">
      <c r="A1031" t="s">
        <v>364</v>
      </c>
      <c r="B1031" t="s">
        <v>444</v>
      </c>
      <c r="C1031" t="b">
        <f t="shared" si="16"/>
        <v>1</v>
      </c>
    </row>
    <row r="1032" spans="1:3" hidden="1">
      <c r="A1032" t="s">
        <v>365</v>
      </c>
      <c r="B1032" t="s">
        <v>445</v>
      </c>
      <c r="C1032" t="b">
        <f t="shared" si="16"/>
        <v>1</v>
      </c>
    </row>
    <row r="1033" spans="1:3" hidden="1">
      <c r="A1033" t="s">
        <v>366</v>
      </c>
      <c r="B1033" t="s">
        <v>446</v>
      </c>
      <c r="C1033" t="b">
        <f t="shared" si="16"/>
        <v>1</v>
      </c>
    </row>
    <row r="1034" spans="1:3" hidden="1">
      <c r="A1034" t="s">
        <v>367</v>
      </c>
      <c r="B1034" t="s">
        <v>447</v>
      </c>
      <c r="C1034" t="b">
        <f t="shared" si="16"/>
        <v>1</v>
      </c>
    </row>
    <row r="1035" spans="1:3" hidden="1">
      <c r="A1035" t="s">
        <v>368</v>
      </c>
      <c r="B1035" t="s">
        <v>448</v>
      </c>
      <c r="C1035" t="b">
        <f t="shared" si="16"/>
        <v>1</v>
      </c>
    </row>
    <row r="1036" spans="1:3" hidden="1">
      <c r="A1036" t="s">
        <v>369</v>
      </c>
      <c r="B1036" t="s">
        <v>449</v>
      </c>
      <c r="C1036" t="b">
        <f t="shared" si="16"/>
        <v>1</v>
      </c>
    </row>
    <row r="1037" spans="1:3" hidden="1">
      <c r="A1037" t="s">
        <v>370</v>
      </c>
      <c r="B1037" t="s">
        <v>451</v>
      </c>
      <c r="C1037" t="b">
        <f t="shared" si="16"/>
        <v>1</v>
      </c>
    </row>
    <row r="1038" spans="1:3" hidden="1">
      <c r="A1038" t="s">
        <v>371</v>
      </c>
      <c r="B1038" t="s">
        <v>450</v>
      </c>
      <c r="C1038" t="b">
        <f t="shared" si="16"/>
        <v>1</v>
      </c>
    </row>
    <row r="1039" spans="1:3" hidden="1">
      <c r="A1039" t="s">
        <v>372</v>
      </c>
      <c r="B1039" t="s">
        <v>453</v>
      </c>
      <c r="C1039" t="b">
        <f t="shared" si="16"/>
        <v>1</v>
      </c>
    </row>
    <row r="1040" spans="1:3" hidden="1">
      <c r="A1040" t="s">
        <v>373</v>
      </c>
      <c r="B1040" t="s">
        <v>454</v>
      </c>
      <c r="C1040" t="b">
        <f t="shared" si="16"/>
        <v>1</v>
      </c>
    </row>
    <row r="1041" spans="1:3" hidden="1">
      <c r="A1041" t="s">
        <v>374</v>
      </c>
      <c r="B1041" t="s">
        <v>452</v>
      </c>
      <c r="C1041" t="b">
        <f t="shared" si="16"/>
        <v>1</v>
      </c>
    </row>
    <row r="1042" spans="1:3" hidden="1">
      <c r="A1042" t="s">
        <v>375</v>
      </c>
      <c r="B1042" t="s">
        <v>1159</v>
      </c>
      <c r="C1042" t="b">
        <f t="shared" si="16"/>
        <v>1</v>
      </c>
    </row>
    <row r="1043" spans="1:3" hidden="1">
      <c r="A1043" t="s">
        <v>1155</v>
      </c>
      <c r="B1043" t="s">
        <v>455</v>
      </c>
      <c r="C1043" t="b">
        <f t="shared" si="16"/>
        <v>1</v>
      </c>
    </row>
    <row r="1044" spans="1:3" hidden="1">
      <c r="A1044" t="s">
        <v>376</v>
      </c>
      <c r="B1044" t="s">
        <v>456</v>
      </c>
      <c r="C1044" t="b">
        <f t="shared" si="16"/>
        <v>1</v>
      </c>
    </row>
    <row r="1045" spans="1:3" hidden="1">
      <c r="A1045" t="s">
        <v>377</v>
      </c>
      <c r="B1045" t="s">
        <v>457</v>
      </c>
      <c r="C1045" t="b">
        <f t="shared" si="16"/>
        <v>1</v>
      </c>
    </row>
    <row r="1046" spans="1:3" hidden="1">
      <c r="A1046" t="s">
        <v>378</v>
      </c>
      <c r="B1046" t="s">
        <v>458</v>
      </c>
      <c r="C1046" t="b">
        <f t="shared" si="16"/>
        <v>1</v>
      </c>
    </row>
    <row r="1047" spans="1:3" hidden="1">
      <c r="A1047" t="s">
        <v>379</v>
      </c>
      <c r="B1047" t="s">
        <v>460</v>
      </c>
      <c r="C1047" t="b">
        <f t="shared" si="16"/>
        <v>1</v>
      </c>
    </row>
    <row r="1048" spans="1:3" hidden="1">
      <c r="A1048" t="s">
        <v>1018</v>
      </c>
      <c r="B1048" t="s">
        <v>459</v>
      </c>
      <c r="C1048" t="b">
        <f t="shared" si="16"/>
        <v>1</v>
      </c>
    </row>
    <row r="1049" spans="1:3" hidden="1">
      <c r="A1049" t="s">
        <v>1019</v>
      </c>
      <c r="B1049" t="s">
        <v>461</v>
      </c>
      <c r="C1049" t="b">
        <f t="shared" si="16"/>
        <v>1</v>
      </c>
    </row>
    <row r="1050" spans="1:3" hidden="1">
      <c r="A1050" t="s">
        <v>1877</v>
      </c>
      <c r="B1050" t="s">
        <v>463</v>
      </c>
      <c r="C1050" t="b">
        <f t="shared" si="16"/>
        <v>1</v>
      </c>
    </row>
    <row r="1051" spans="1:3" hidden="1">
      <c r="A1051" t="s">
        <v>380</v>
      </c>
      <c r="B1051" t="s">
        <v>464</v>
      </c>
      <c r="C1051" t="b">
        <f t="shared" si="16"/>
        <v>1</v>
      </c>
    </row>
    <row r="1052" spans="1:3" hidden="1">
      <c r="A1052" t="s">
        <v>381</v>
      </c>
      <c r="B1052" t="s">
        <v>462</v>
      </c>
      <c r="C1052" t="b">
        <f t="shared" si="16"/>
        <v>1</v>
      </c>
    </row>
    <row r="1053" spans="1:3" hidden="1">
      <c r="A1053" t="s">
        <v>382</v>
      </c>
      <c r="B1053" t="s">
        <v>465</v>
      </c>
      <c r="C1053" t="b">
        <f t="shared" si="16"/>
        <v>1</v>
      </c>
    </row>
    <row r="1054" spans="1:3" hidden="1">
      <c r="A1054" t="s">
        <v>383</v>
      </c>
      <c r="B1054" t="s">
        <v>466</v>
      </c>
      <c r="C1054" t="b">
        <f t="shared" si="16"/>
        <v>1</v>
      </c>
    </row>
    <row r="1055" spans="1:3" hidden="1">
      <c r="A1055" t="s">
        <v>384</v>
      </c>
      <c r="B1055" t="s">
        <v>467</v>
      </c>
      <c r="C1055" t="b">
        <f t="shared" si="16"/>
        <v>1</v>
      </c>
    </row>
    <row r="1056" spans="1:3" hidden="1">
      <c r="A1056" t="s">
        <v>385</v>
      </c>
      <c r="B1056" t="s">
        <v>468</v>
      </c>
      <c r="C1056" t="b">
        <f t="shared" si="16"/>
        <v>1</v>
      </c>
    </row>
    <row r="1057" spans="1:3" hidden="1">
      <c r="A1057" t="s">
        <v>386</v>
      </c>
      <c r="B1057" t="s">
        <v>469</v>
      </c>
      <c r="C1057" t="b">
        <f t="shared" si="16"/>
        <v>1</v>
      </c>
    </row>
    <row r="1058" spans="1:3" hidden="1">
      <c r="A1058" t="s">
        <v>387</v>
      </c>
      <c r="B1058" t="s">
        <v>470</v>
      </c>
      <c r="C1058" t="b">
        <f t="shared" si="16"/>
        <v>1</v>
      </c>
    </row>
    <row r="1059" spans="1:3" hidden="1">
      <c r="A1059" t="s">
        <v>388</v>
      </c>
      <c r="B1059" t="s">
        <v>471</v>
      </c>
      <c r="C1059" t="b">
        <f t="shared" si="16"/>
        <v>1</v>
      </c>
    </row>
    <row r="1060" spans="1:3" hidden="1">
      <c r="A1060" t="s">
        <v>389</v>
      </c>
      <c r="B1060" t="s">
        <v>472</v>
      </c>
      <c r="C1060" t="b">
        <f t="shared" si="16"/>
        <v>1</v>
      </c>
    </row>
    <row r="1061" spans="1:3" hidden="1">
      <c r="A1061" t="s">
        <v>390</v>
      </c>
      <c r="B1061" t="s">
        <v>473</v>
      </c>
      <c r="C1061" t="b">
        <f t="shared" si="16"/>
        <v>1</v>
      </c>
    </row>
    <row r="1062" spans="1:3" hidden="1">
      <c r="A1062" t="s">
        <v>391</v>
      </c>
      <c r="B1062" t="s">
        <v>474</v>
      </c>
      <c r="C1062" t="b">
        <f t="shared" si="16"/>
        <v>1</v>
      </c>
    </row>
    <row r="1063" spans="1:3" hidden="1">
      <c r="A1063" t="s">
        <v>392</v>
      </c>
      <c r="B1063" t="s">
        <v>475</v>
      </c>
      <c r="C1063" t="b">
        <f t="shared" si="16"/>
        <v>1</v>
      </c>
    </row>
    <row r="1064" spans="1:3" hidden="1">
      <c r="A1064" t="s">
        <v>393</v>
      </c>
      <c r="B1064" t="s">
        <v>476</v>
      </c>
      <c r="C1064" t="b">
        <f t="shared" si="16"/>
        <v>1</v>
      </c>
    </row>
    <row r="1065" spans="1:3" hidden="1">
      <c r="A1065" t="s">
        <v>394</v>
      </c>
      <c r="B1065" t="s">
        <v>477</v>
      </c>
      <c r="C1065" t="b">
        <f t="shared" si="16"/>
        <v>1</v>
      </c>
    </row>
    <row r="1066" spans="1:3" hidden="1">
      <c r="A1066" t="s">
        <v>396</v>
      </c>
      <c r="B1066" t="s">
        <v>478</v>
      </c>
      <c r="C1066" t="b">
        <f t="shared" si="16"/>
        <v>1</v>
      </c>
    </row>
    <row r="1067" spans="1:3" hidden="1">
      <c r="A1067" t="s">
        <v>395</v>
      </c>
      <c r="B1067" t="s">
        <v>479</v>
      </c>
      <c r="C1067" t="b">
        <f t="shared" si="16"/>
        <v>1</v>
      </c>
    </row>
    <row r="1068" spans="1:3">
      <c r="A1068" t="s">
        <v>5277</v>
      </c>
      <c r="B1068" t="s">
        <v>480</v>
      </c>
      <c r="C1068" t="b">
        <f t="shared" si="16"/>
        <v>0</v>
      </c>
    </row>
    <row r="1069" spans="1:3" hidden="1">
      <c r="A1069" t="s">
        <v>397</v>
      </c>
      <c r="B1069" t="s">
        <v>481</v>
      </c>
      <c r="C1069" t="b">
        <f t="shared" si="16"/>
        <v>1</v>
      </c>
    </row>
    <row r="1070" spans="1:3" hidden="1">
      <c r="A1070" t="s">
        <v>398</v>
      </c>
      <c r="B1070" t="s">
        <v>482</v>
      </c>
      <c r="C1070" t="b">
        <f t="shared" si="16"/>
        <v>1</v>
      </c>
    </row>
    <row r="1071" spans="1:3" hidden="1">
      <c r="A1071" t="s">
        <v>399</v>
      </c>
      <c r="B1071" t="s">
        <v>483</v>
      </c>
      <c r="C1071" t="b">
        <f t="shared" si="16"/>
        <v>1</v>
      </c>
    </row>
    <row r="1072" spans="1:3" hidden="1">
      <c r="A1072" t="s">
        <v>400</v>
      </c>
      <c r="B1072" t="s">
        <v>484</v>
      </c>
      <c r="C1072" t="b">
        <f t="shared" si="16"/>
        <v>1</v>
      </c>
    </row>
    <row r="1073" spans="1:3" hidden="1">
      <c r="A1073" t="s">
        <v>401</v>
      </c>
      <c r="B1073" t="s">
        <v>485</v>
      </c>
      <c r="C1073" t="b">
        <f t="shared" si="16"/>
        <v>1</v>
      </c>
    </row>
    <row r="1074" spans="1:3" hidden="1">
      <c r="A1074" t="s">
        <v>402</v>
      </c>
      <c r="B1074" t="s">
        <v>486</v>
      </c>
      <c r="C1074" t="b">
        <f t="shared" si="16"/>
        <v>1</v>
      </c>
    </row>
    <row r="1075" spans="1:3" hidden="1">
      <c r="A1075" t="s">
        <v>403</v>
      </c>
      <c r="B1075" t="s">
        <v>487</v>
      </c>
      <c r="C1075" t="b">
        <f t="shared" si="16"/>
        <v>1</v>
      </c>
    </row>
    <row r="1076" spans="1:3" hidden="1">
      <c r="A1076" t="s">
        <v>1572</v>
      </c>
      <c r="B1076" t="s">
        <v>488</v>
      </c>
      <c r="C1076" t="b">
        <f t="shared" si="16"/>
        <v>1</v>
      </c>
    </row>
    <row r="1077" spans="1:3" hidden="1">
      <c r="A1077" t="s">
        <v>404</v>
      </c>
      <c r="B1077" t="s">
        <v>489</v>
      </c>
      <c r="C1077" t="b">
        <f t="shared" si="16"/>
        <v>1</v>
      </c>
    </row>
    <row r="1078" spans="1:3" hidden="1">
      <c r="A1078" t="s">
        <v>405</v>
      </c>
      <c r="B1078" t="s">
        <v>490</v>
      </c>
      <c r="C1078" t="b">
        <f t="shared" si="16"/>
        <v>1</v>
      </c>
    </row>
    <row r="1079" spans="1:3" hidden="1">
      <c r="A1079" t="s">
        <v>406</v>
      </c>
      <c r="B1079" t="s">
        <v>503</v>
      </c>
      <c r="C1079" t="b">
        <f t="shared" si="16"/>
        <v>1</v>
      </c>
    </row>
    <row r="1080" spans="1:3" hidden="1">
      <c r="A1080" t="s">
        <v>407</v>
      </c>
      <c r="B1080" t="s">
        <v>505</v>
      </c>
      <c r="C1080" t="b">
        <f t="shared" si="16"/>
        <v>1</v>
      </c>
    </row>
    <row r="1081" spans="1:3" hidden="1">
      <c r="A1081" t="s">
        <v>408</v>
      </c>
      <c r="B1081" t="s">
        <v>504</v>
      </c>
      <c r="C1081" t="b">
        <f t="shared" si="16"/>
        <v>1</v>
      </c>
    </row>
    <row r="1082" spans="1:3" hidden="1">
      <c r="A1082" t="s">
        <v>409</v>
      </c>
      <c r="B1082" t="s">
        <v>507</v>
      </c>
      <c r="C1082" t="b">
        <f t="shared" si="16"/>
        <v>1</v>
      </c>
    </row>
    <row r="1083" spans="1:3" hidden="1">
      <c r="A1083" t="s">
        <v>410</v>
      </c>
      <c r="B1083" t="s">
        <v>508</v>
      </c>
      <c r="C1083" t="b">
        <f t="shared" si="16"/>
        <v>1</v>
      </c>
    </row>
    <row r="1084" spans="1:3" hidden="1">
      <c r="A1084" t="s">
        <v>411</v>
      </c>
      <c r="B1084" t="s">
        <v>506</v>
      </c>
      <c r="C1084" t="b">
        <f t="shared" si="16"/>
        <v>1</v>
      </c>
    </row>
    <row r="1085" spans="1:3" hidden="1">
      <c r="A1085" t="s">
        <v>1878</v>
      </c>
      <c r="B1085" t="s">
        <v>738</v>
      </c>
      <c r="C1085" t="b">
        <f t="shared" si="16"/>
        <v>1</v>
      </c>
    </row>
    <row r="1086" spans="1:3" hidden="1">
      <c r="A1086" t="s">
        <v>412</v>
      </c>
      <c r="B1086" t="s">
        <v>897</v>
      </c>
      <c r="C1086" t="b">
        <f t="shared" si="16"/>
        <v>1</v>
      </c>
    </row>
    <row r="1087" spans="1:3" hidden="1">
      <c r="A1087" t="s">
        <v>413</v>
      </c>
      <c r="B1087" t="s">
        <v>898</v>
      </c>
      <c r="C1087" t="b">
        <f t="shared" si="16"/>
        <v>1</v>
      </c>
    </row>
    <row r="1088" spans="1:3">
      <c r="A1088" t="s">
        <v>5278</v>
      </c>
      <c r="B1088" t="s">
        <v>899</v>
      </c>
      <c r="C1088" t="b">
        <f t="shared" si="16"/>
        <v>0</v>
      </c>
    </row>
    <row r="1089" spans="1:3" hidden="1">
      <c r="A1089" t="s">
        <v>414</v>
      </c>
      <c r="B1089" t="s">
        <v>900</v>
      </c>
      <c r="C1089" t="b">
        <f t="shared" si="16"/>
        <v>1</v>
      </c>
    </row>
    <row r="1090" spans="1:3" hidden="1">
      <c r="A1090" t="s">
        <v>1156</v>
      </c>
      <c r="B1090" t="s">
        <v>901</v>
      </c>
      <c r="C1090" t="b">
        <f t="shared" si="16"/>
        <v>1</v>
      </c>
    </row>
    <row r="1091" spans="1:3" hidden="1">
      <c r="A1091" t="s">
        <v>415</v>
      </c>
      <c r="B1091" t="s">
        <v>902</v>
      </c>
      <c r="C1091" t="b">
        <f t="shared" ref="C1091:C1154" si="17">NOT(ISNA(VLOOKUP(A1091, B:B, 1, FALSE)))</f>
        <v>1</v>
      </c>
    </row>
    <row r="1092" spans="1:3" hidden="1">
      <c r="A1092" t="s">
        <v>1020</v>
      </c>
      <c r="B1092" t="s">
        <v>1024</v>
      </c>
      <c r="C1092" t="b">
        <f t="shared" si="17"/>
        <v>1</v>
      </c>
    </row>
    <row r="1093" spans="1:3" hidden="1">
      <c r="A1093" t="s">
        <v>416</v>
      </c>
      <c r="B1093" t="s">
        <v>1025</v>
      </c>
      <c r="C1093" t="b">
        <f t="shared" si="17"/>
        <v>1</v>
      </c>
    </row>
    <row r="1094" spans="1:3" hidden="1">
      <c r="A1094" t="s">
        <v>417</v>
      </c>
      <c r="B1094" t="s">
        <v>1026</v>
      </c>
      <c r="C1094" t="b">
        <f t="shared" si="17"/>
        <v>1</v>
      </c>
    </row>
    <row r="1095" spans="1:3" hidden="1">
      <c r="A1095" t="s">
        <v>2495</v>
      </c>
      <c r="B1095" t="s">
        <v>1023</v>
      </c>
      <c r="C1095" t="b">
        <f t="shared" si="17"/>
        <v>1</v>
      </c>
    </row>
    <row r="1096" spans="1:3" hidden="1">
      <c r="A1096" t="s">
        <v>1157</v>
      </c>
      <c r="B1096" t="s">
        <v>1028</v>
      </c>
      <c r="C1096" t="b">
        <f t="shared" si="17"/>
        <v>1</v>
      </c>
    </row>
    <row r="1097" spans="1:3" hidden="1">
      <c r="A1097" t="s">
        <v>419</v>
      </c>
      <c r="B1097" t="s">
        <v>1029</v>
      </c>
      <c r="C1097" t="b">
        <f t="shared" si="17"/>
        <v>1</v>
      </c>
    </row>
    <row r="1098" spans="1:3" hidden="1">
      <c r="A1098" t="s">
        <v>420</v>
      </c>
      <c r="B1098" t="s">
        <v>1030</v>
      </c>
      <c r="C1098" t="b">
        <f t="shared" si="17"/>
        <v>1</v>
      </c>
    </row>
    <row r="1099" spans="1:3" hidden="1">
      <c r="A1099" t="s">
        <v>421</v>
      </c>
      <c r="B1099" t="s">
        <v>1027</v>
      </c>
      <c r="C1099" t="b">
        <f t="shared" si="17"/>
        <v>1</v>
      </c>
    </row>
    <row r="1100" spans="1:3" hidden="1">
      <c r="A1100" t="s">
        <v>418</v>
      </c>
      <c r="B1100" t="s">
        <v>1031</v>
      </c>
      <c r="C1100" t="b">
        <f t="shared" si="17"/>
        <v>1</v>
      </c>
    </row>
    <row r="1101" spans="1:3" hidden="1">
      <c r="A1101" t="s">
        <v>422</v>
      </c>
      <c r="B1101" t="s">
        <v>1033</v>
      </c>
      <c r="C1101" t="b">
        <f t="shared" si="17"/>
        <v>1</v>
      </c>
    </row>
    <row r="1102" spans="1:3" hidden="1">
      <c r="A1102" t="s">
        <v>423</v>
      </c>
      <c r="B1102" t="s">
        <v>1034</v>
      </c>
      <c r="C1102" t="b">
        <f t="shared" si="17"/>
        <v>1</v>
      </c>
    </row>
    <row r="1103" spans="1:3" hidden="1">
      <c r="A1103" t="s">
        <v>1158</v>
      </c>
      <c r="B1103" t="s">
        <v>1035</v>
      </c>
      <c r="C1103" t="b">
        <f t="shared" si="17"/>
        <v>1</v>
      </c>
    </row>
    <row r="1104" spans="1:3" hidden="1">
      <c r="A1104" t="s">
        <v>424</v>
      </c>
      <c r="B1104" t="s">
        <v>1036</v>
      </c>
      <c r="C1104" t="b">
        <f t="shared" si="17"/>
        <v>1</v>
      </c>
    </row>
    <row r="1105" spans="1:3" hidden="1">
      <c r="A1105" t="s">
        <v>426</v>
      </c>
      <c r="B1105" t="s">
        <v>1032</v>
      </c>
      <c r="C1105" t="b">
        <f t="shared" si="17"/>
        <v>1</v>
      </c>
    </row>
    <row r="1106" spans="1:3" hidden="1">
      <c r="A1106" t="s">
        <v>425</v>
      </c>
      <c r="B1106" t="s">
        <v>1022</v>
      </c>
      <c r="C1106" t="b">
        <f t="shared" si="17"/>
        <v>1</v>
      </c>
    </row>
    <row r="1107" spans="1:3" hidden="1">
      <c r="A1107" t="s">
        <v>427</v>
      </c>
      <c r="B1107" t="s">
        <v>1037</v>
      </c>
      <c r="C1107" t="b">
        <f t="shared" si="17"/>
        <v>1</v>
      </c>
    </row>
    <row r="1108" spans="1:3" hidden="1">
      <c r="A1108" t="s">
        <v>428</v>
      </c>
      <c r="B1108" t="s">
        <v>1038</v>
      </c>
      <c r="C1108" t="b">
        <f t="shared" si="17"/>
        <v>1</v>
      </c>
    </row>
    <row r="1109" spans="1:3" hidden="1">
      <c r="A1109" t="s">
        <v>429</v>
      </c>
      <c r="B1109" t="s">
        <v>2317</v>
      </c>
      <c r="C1109" t="b">
        <f t="shared" si="17"/>
        <v>1</v>
      </c>
    </row>
    <row r="1110" spans="1:3" hidden="1">
      <c r="A1110" t="s">
        <v>430</v>
      </c>
      <c r="B1110" t="s">
        <v>1039</v>
      </c>
      <c r="C1110" t="b">
        <f t="shared" si="17"/>
        <v>1</v>
      </c>
    </row>
    <row r="1111" spans="1:3" hidden="1">
      <c r="A1111" t="s">
        <v>431</v>
      </c>
      <c r="B1111" t="s">
        <v>1040</v>
      </c>
      <c r="C1111" t="b">
        <f t="shared" si="17"/>
        <v>1</v>
      </c>
    </row>
    <row r="1112" spans="1:3" hidden="1">
      <c r="A1112" t="s">
        <v>432</v>
      </c>
      <c r="B1112" t="s">
        <v>1041</v>
      </c>
      <c r="C1112" t="b">
        <f t="shared" si="17"/>
        <v>1</v>
      </c>
    </row>
    <row r="1113" spans="1:3" hidden="1">
      <c r="A1113" t="s">
        <v>433</v>
      </c>
      <c r="B1113" t="s">
        <v>1042</v>
      </c>
      <c r="C1113" t="b">
        <f t="shared" si="17"/>
        <v>1</v>
      </c>
    </row>
    <row r="1114" spans="1:3" hidden="1">
      <c r="A1114" t="s">
        <v>435</v>
      </c>
      <c r="B1114" t="s">
        <v>1021</v>
      </c>
      <c r="C1114" t="b">
        <f t="shared" si="17"/>
        <v>1</v>
      </c>
    </row>
    <row r="1115" spans="1:3" hidden="1">
      <c r="A1115" t="s">
        <v>436</v>
      </c>
      <c r="B1115" t="s">
        <v>491</v>
      </c>
      <c r="C1115" t="b">
        <f t="shared" si="17"/>
        <v>1</v>
      </c>
    </row>
    <row r="1116" spans="1:3" hidden="1">
      <c r="A1116" t="s">
        <v>434</v>
      </c>
      <c r="B1116" t="s">
        <v>1160</v>
      </c>
      <c r="C1116" t="b">
        <f t="shared" si="17"/>
        <v>1</v>
      </c>
    </row>
    <row r="1117" spans="1:3" hidden="1">
      <c r="A1117" t="s">
        <v>437</v>
      </c>
      <c r="B1117" t="s">
        <v>1161</v>
      </c>
      <c r="C1117" t="b">
        <f t="shared" si="17"/>
        <v>1</v>
      </c>
    </row>
    <row r="1118" spans="1:3" hidden="1">
      <c r="A1118" t="s">
        <v>438</v>
      </c>
      <c r="B1118" t="s">
        <v>1162</v>
      </c>
      <c r="C1118" t="b">
        <f t="shared" si="17"/>
        <v>1</v>
      </c>
    </row>
    <row r="1119" spans="1:3" hidden="1">
      <c r="A1119" t="s">
        <v>439</v>
      </c>
      <c r="B1119" t="s">
        <v>1163</v>
      </c>
      <c r="C1119" t="b">
        <f t="shared" si="17"/>
        <v>1</v>
      </c>
    </row>
    <row r="1120" spans="1:3" hidden="1">
      <c r="A1120" t="s">
        <v>440</v>
      </c>
      <c r="B1120" t="s">
        <v>1164</v>
      </c>
      <c r="C1120" t="b">
        <f t="shared" si="17"/>
        <v>1</v>
      </c>
    </row>
    <row r="1121" spans="1:3" hidden="1">
      <c r="A1121" t="s">
        <v>441</v>
      </c>
      <c r="B1121" t="s">
        <v>1165</v>
      </c>
      <c r="C1121" t="b">
        <f t="shared" si="17"/>
        <v>1</v>
      </c>
    </row>
    <row r="1122" spans="1:3" hidden="1">
      <c r="A1122" t="s">
        <v>442</v>
      </c>
      <c r="B1122" t="s">
        <v>1166</v>
      </c>
      <c r="C1122" t="b">
        <f t="shared" si="17"/>
        <v>1</v>
      </c>
    </row>
    <row r="1123" spans="1:3" hidden="1">
      <c r="A1123" t="s">
        <v>443</v>
      </c>
      <c r="B1123" t="s">
        <v>1167</v>
      </c>
      <c r="C1123" t="b">
        <f t="shared" si="17"/>
        <v>1</v>
      </c>
    </row>
    <row r="1124" spans="1:3" hidden="1">
      <c r="A1124" t="s">
        <v>444</v>
      </c>
      <c r="B1124" t="s">
        <v>1168</v>
      </c>
      <c r="C1124" t="b">
        <f t="shared" si="17"/>
        <v>1</v>
      </c>
    </row>
    <row r="1125" spans="1:3" hidden="1">
      <c r="A1125" t="s">
        <v>445</v>
      </c>
      <c r="B1125" t="s">
        <v>1169</v>
      </c>
      <c r="C1125" t="b">
        <f t="shared" si="17"/>
        <v>1</v>
      </c>
    </row>
    <row r="1126" spans="1:3" hidden="1">
      <c r="A1126" t="s">
        <v>446</v>
      </c>
      <c r="B1126" t="s">
        <v>1170</v>
      </c>
      <c r="C1126" t="b">
        <f t="shared" si="17"/>
        <v>1</v>
      </c>
    </row>
    <row r="1127" spans="1:3" hidden="1">
      <c r="A1127" t="s">
        <v>447</v>
      </c>
      <c r="B1127" t="s">
        <v>1171</v>
      </c>
      <c r="C1127" t="b">
        <f t="shared" si="17"/>
        <v>1</v>
      </c>
    </row>
    <row r="1128" spans="1:3" hidden="1">
      <c r="A1128" t="s">
        <v>448</v>
      </c>
      <c r="B1128" t="s">
        <v>1172</v>
      </c>
      <c r="C1128" t="b">
        <f t="shared" si="17"/>
        <v>1</v>
      </c>
    </row>
    <row r="1129" spans="1:3" hidden="1">
      <c r="A1129" t="s">
        <v>449</v>
      </c>
      <c r="B1129" t="s">
        <v>1173</v>
      </c>
      <c r="C1129" t="b">
        <f t="shared" si="17"/>
        <v>1</v>
      </c>
    </row>
    <row r="1130" spans="1:3" hidden="1">
      <c r="A1130" t="s">
        <v>451</v>
      </c>
      <c r="B1130" t="s">
        <v>1174</v>
      </c>
      <c r="C1130" t="b">
        <f t="shared" si="17"/>
        <v>1</v>
      </c>
    </row>
    <row r="1131" spans="1:3" hidden="1">
      <c r="A1131" t="s">
        <v>450</v>
      </c>
      <c r="B1131" t="s">
        <v>1175</v>
      </c>
      <c r="C1131" t="b">
        <f t="shared" si="17"/>
        <v>1</v>
      </c>
    </row>
    <row r="1132" spans="1:3" hidden="1">
      <c r="A1132" t="s">
        <v>453</v>
      </c>
      <c r="B1132" t="s">
        <v>1176</v>
      </c>
      <c r="C1132" t="b">
        <f t="shared" si="17"/>
        <v>1</v>
      </c>
    </row>
    <row r="1133" spans="1:3" hidden="1">
      <c r="A1133" t="s">
        <v>454</v>
      </c>
      <c r="B1133" t="s">
        <v>1177</v>
      </c>
      <c r="C1133" t="b">
        <f t="shared" si="17"/>
        <v>1</v>
      </c>
    </row>
    <row r="1134" spans="1:3" hidden="1">
      <c r="A1134" t="s">
        <v>452</v>
      </c>
      <c r="B1134" t="s">
        <v>1178</v>
      </c>
      <c r="C1134" t="b">
        <f t="shared" si="17"/>
        <v>1</v>
      </c>
    </row>
    <row r="1135" spans="1:3" hidden="1">
      <c r="A1135" t="s">
        <v>1159</v>
      </c>
      <c r="B1135" t="s">
        <v>1179</v>
      </c>
      <c r="C1135" t="b">
        <f t="shared" si="17"/>
        <v>1</v>
      </c>
    </row>
    <row r="1136" spans="1:3" hidden="1">
      <c r="A1136" t="s">
        <v>455</v>
      </c>
      <c r="B1136" t="s">
        <v>1180</v>
      </c>
      <c r="C1136" t="b">
        <f t="shared" si="17"/>
        <v>1</v>
      </c>
    </row>
    <row r="1137" spans="1:3" hidden="1">
      <c r="A1137" t="s">
        <v>456</v>
      </c>
      <c r="B1137" t="s">
        <v>1181</v>
      </c>
      <c r="C1137" t="b">
        <f t="shared" si="17"/>
        <v>1</v>
      </c>
    </row>
    <row r="1138" spans="1:3" hidden="1">
      <c r="A1138" t="s">
        <v>457</v>
      </c>
      <c r="B1138" t="s">
        <v>1182</v>
      </c>
      <c r="C1138" t="b">
        <f t="shared" si="17"/>
        <v>1</v>
      </c>
    </row>
    <row r="1139" spans="1:3" hidden="1">
      <c r="A1139" t="s">
        <v>458</v>
      </c>
      <c r="B1139" t="s">
        <v>1573</v>
      </c>
      <c r="C1139" t="b">
        <f t="shared" si="17"/>
        <v>1</v>
      </c>
    </row>
    <row r="1140" spans="1:3" hidden="1">
      <c r="A1140" t="s">
        <v>460</v>
      </c>
      <c r="B1140" t="s">
        <v>492</v>
      </c>
      <c r="C1140" t="b">
        <f t="shared" si="17"/>
        <v>1</v>
      </c>
    </row>
    <row r="1141" spans="1:3" hidden="1">
      <c r="A1141" t="s">
        <v>459</v>
      </c>
      <c r="B1141" t="s">
        <v>1183</v>
      </c>
      <c r="C1141" t="b">
        <f t="shared" si="17"/>
        <v>1</v>
      </c>
    </row>
    <row r="1142" spans="1:3" hidden="1">
      <c r="A1142" t="s">
        <v>461</v>
      </c>
      <c r="B1142" t="s">
        <v>493</v>
      </c>
      <c r="C1142" t="b">
        <f t="shared" si="17"/>
        <v>1</v>
      </c>
    </row>
    <row r="1143" spans="1:3" hidden="1">
      <c r="A1143" t="s">
        <v>463</v>
      </c>
      <c r="B1143" t="s">
        <v>1043</v>
      </c>
      <c r="C1143" t="b">
        <f t="shared" si="17"/>
        <v>1</v>
      </c>
    </row>
    <row r="1144" spans="1:3" hidden="1">
      <c r="A1144" t="s">
        <v>464</v>
      </c>
      <c r="B1144" t="s">
        <v>494</v>
      </c>
      <c r="C1144" t="b">
        <f t="shared" si="17"/>
        <v>1</v>
      </c>
    </row>
    <row r="1145" spans="1:3" hidden="1">
      <c r="A1145" t="s">
        <v>462</v>
      </c>
      <c r="B1145" t="s">
        <v>1184</v>
      </c>
      <c r="C1145" t="b">
        <f t="shared" si="17"/>
        <v>1</v>
      </c>
    </row>
    <row r="1146" spans="1:3" hidden="1">
      <c r="A1146" t="s">
        <v>465</v>
      </c>
      <c r="B1146" t="s">
        <v>1468</v>
      </c>
      <c r="C1146" t="b">
        <f t="shared" si="17"/>
        <v>1</v>
      </c>
    </row>
    <row r="1147" spans="1:3" hidden="1">
      <c r="A1147" t="s">
        <v>466</v>
      </c>
      <c r="B1147" t="s">
        <v>1469</v>
      </c>
      <c r="C1147" t="b">
        <f t="shared" si="17"/>
        <v>1</v>
      </c>
    </row>
    <row r="1148" spans="1:3" hidden="1">
      <c r="A1148" t="s">
        <v>467</v>
      </c>
      <c r="B1148" t="s">
        <v>1470</v>
      </c>
      <c r="C1148" t="b">
        <f t="shared" si="17"/>
        <v>1</v>
      </c>
    </row>
    <row r="1149" spans="1:3" hidden="1">
      <c r="A1149" t="s">
        <v>468</v>
      </c>
      <c r="B1149" t="s">
        <v>1471</v>
      </c>
      <c r="C1149" t="b">
        <f t="shared" si="17"/>
        <v>1</v>
      </c>
    </row>
    <row r="1150" spans="1:3" hidden="1">
      <c r="A1150" t="s">
        <v>469</v>
      </c>
      <c r="B1150" t="s">
        <v>1472</v>
      </c>
      <c r="C1150" t="b">
        <f t="shared" si="17"/>
        <v>1</v>
      </c>
    </row>
    <row r="1151" spans="1:3" hidden="1">
      <c r="A1151" t="s">
        <v>470</v>
      </c>
      <c r="B1151" t="s">
        <v>1473</v>
      </c>
      <c r="C1151" t="b">
        <f t="shared" si="17"/>
        <v>1</v>
      </c>
    </row>
    <row r="1152" spans="1:3" hidden="1">
      <c r="A1152" t="s">
        <v>471</v>
      </c>
      <c r="B1152" t="s">
        <v>1474</v>
      </c>
      <c r="C1152" t="b">
        <f t="shared" si="17"/>
        <v>1</v>
      </c>
    </row>
    <row r="1153" spans="1:3" hidden="1">
      <c r="A1153" t="s">
        <v>472</v>
      </c>
      <c r="B1153" t="s">
        <v>1475</v>
      </c>
      <c r="C1153" t="b">
        <f t="shared" si="17"/>
        <v>1</v>
      </c>
    </row>
    <row r="1154" spans="1:3" hidden="1">
      <c r="A1154" t="s">
        <v>473</v>
      </c>
      <c r="B1154" t="s">
        <v>1476</v>
      </c>
      <c r="C1154" t="b">
        <f t="shared" si="17"/>
        <v>1</v>
      </c>
    </row>
    <row r="1155" spans="1:3" hidden="1">
      <c r="A1155" t="s">
        <v>474</v>
      </c>
      <c r="B1155" t="s">
        <v>1477</v>
      </c>
      <c r="C1155" t="b">
        <f t="shared" ref="C1155:C1218" si="18">NOT(ISNA(VLOOKUP(A1155, B:B, 1, FALSE)))</f>
        <v>1</v>
      </c>
    </row>
    <row r="1156" spans="1:3" hidden="1">
      <c r="A1156" t="s">
        <v>475</v>
      </c>
      <c r="B1156" t="s">
        <v>1478</v>
      </c>
      <c r="C1156" t="b">
        <f t="shared" si="18"/>
        <v>1</v>
      </c>
    </row>
    <row r="1157" spans="1:3" hidden="1">
      <c r="A1157" t="s">
        <v>476</v>
      </c>
      <c r="B1157" t="s">
        <v>1479</v>
      </c>
      <c r="C1157" t="b">
        <f t="shared" si="18"/>
        <v>1</v>
      </c>
    </row>
    <row r="1158" spans="1:3" hidden="1">
      <c r="A1158" t="s">
        <v>477</v>
      </c>
      <c r="B1158" t="s">
        <v>1480</v>
      </c>
      <c r="C1158" t="b">
        <f t="shared" si="18"/>
        <v>1</v>
      </c>
    </row>
    <row r="1159" spans="1:3" hidden="1">
      <c r="A1159" t="s">
        <v>478</v>
      </c>
      <c r="B1159" t="s">
        <v>1481</v>
      </c>
      <c r="C1159" t="b">
        <f t="shared" si="18"/>
        <v>1</v>
      </c>
    </row>
    <row r="1160" spans="1:3" hidden="1">
      <c r="A1160" t="s">
        <v>479</v>
      </c>
      <c r="B1160" t="s">
        <v>1482</v>
      </c>
      <c r="C1160" t="b">
        <f t="shared" si="18"/>
        <v>1</v>
      </c>
    </row>
    <row r="1161" spans="1:3" hidden="1">
      <c r="A1161" t="s">
        <v>480</v>
      </c>
      <c r="B1161" t="s">
        <v>1483</v>
      </c>
      <c r="C1161" t="b">
        <f t="shared" si="18"/>
        <v>1</v>
      </c>
    </row>
    <row r="1162" spans="1:3" hidden="1">
      <c r="A1162" t="s">
        <v>481</v>
      </c>
      <c r="B1162" t="s">
        <v>1484</v>
      </c>
      <c r="C1162" t="b">
        <f t="shared" si="18"/>
        <v>1</v>
      </c>
    </row>
    <row r="1163" spans="1:3" hidden="1">
      <c r="A1163" t="s">
        <v>482</v>
      </c>
      <c r="B1163" t="s">
        <v>1485</v>
      </c>
      <c r="C1163" t="b">
        <f t="shared" si="18"/>
        <v>1</v>
      </c>
    </row>
    <row r="1164" spans="1:3" hidden="1">
      <c r="A1164" t="s">
        <v>483</v>
      </c>
      <c r="B1164" t="s">
        <v>1486</v>
      </c>
      <c r="C1164" t="b">
        <f t="shared" si="18"/>
        <v>1</v>
      </c>
    </row>
    <row r="1165" spans="1:3" hidden="1">
      <c r="A1165" t="s">
        <v>484</v>
      </c>
      <c r="B1165" t="s">
        <v>1487</v>
      </c>
      <c r="C1165" t="b">
        <f t="shared" si="18"/>
        <v>1</v>
      </c>
    </row>
    <row r="1166" spans="1:3" hidden="1">
      <c r="A1166" t="s">
        <v>485</v>
      </c>
      <c r="B1166" t="s">
        <v>1488</v>
      </c>
      <c r="C1166" t="b">
        <f t="shared" si="18"/>
        <v>1</v>
      </c>
    </row>
    <row r="1167" spans="1:3" hidden="1">
      <c r="A1167" t="s">
        <v>486</v>
      </c>
      <c r="B1167" t="s">
        <v>1489</v>
      </c>
      <c r="C1167" t="b">
        <f t="shared" si="18"/>
        <v>1</v>
      </c>
    </row>
    <row r="1168" spans="1:3" hidden="1">
      <c r="A1168" t="s">
        <v>487</v>
      </c>
      <c r="B1168" t="s">
        <v>1490</v>
      </c>
      <c r="C1168" t="b">
        <f t="shared" si="18"/>
        <v>1</v>
      </c>
    </row>
    <row r="1169" spans="1:3" hidden="1">
      <c r="A1169" t="s">
        <v>488</v>
      </c>
      <c r="B1169" t="s">
        <v>2318</v>
      </c>
      <c r="C1169" t="b">
        <f t="shared" si="18"/>
        <v>1</v>
      </c>
    </row>
    <row r="1170" spans="1:3" hidden="1">
      <c r="A1170" t="s">
        <v>489</v>
      </c>
      <c r="B1170" t="s">
        <v>1185</v>
      </c>
      <c r="C1170" t="b">
        <f t="shared" si="18"/>
        <v>1</v>
      </c>
    </row>
    <row r="1171" spans="1:3" hidden="1">
      <c r="A1171" t="s">
        <v>490</v>
      </c>
      <c r="B1171" t="s">
        <v>1879</v>
      </c>
      <c r="C1171" t="b">
        <f t="shared" si="18"/>
        <v>1</v>
      </c>
    </row>
    <row r="1172" spans="1:3" hidden="1">
      <c r="A1172" t="s">
        <v>503</v>
      </c>
      <c r="B1172" t="s">
        <v>1186</v>
      </c>
      <c r="C1172" t="b">
        <f t="shared" si="18"/>
        <v>1</v>
      </c>
    </row>
    <row r="1173" spans="1:3" hidden="1">
      <c r="A1173" t="s">
        <v>505</v>
      </c>
      <c r="B1173" t="s">
        <v>1880</v>
      </c>
      <c r="C1173" t="b">
        <f t="shared" si="18"/>
        <v>1</v>
      </c>
    </row>
    <row r="1174" spans="1:3" hidden="1">
      <c r="A1174" t="s">
        <v>504</v>
      </c>
      <c r="B1174" t="s">
        <v>1187</v>
      </c>
      <c r="C1174" t="b">
        <f t="shared" si="18"/>
        <v>1</v>
      </c>
    </row>
    <row r="1175" spans="1:3" hidden="1">
      <c r="A1175" t="s">
        <v>507</v>
      </c>
      <c r="B1175" t="s">
        <v>1188</v>
      </c>
      <c r="C1175" t="b">
        <f t="shared" si="18"/>
        <v>1</v>
      </c>
    </row>
    <row r="1176" spans="1:3" hidden="1">
      <c r="A1176" t="s">
        <v>508</v>
      </c>
      <c r="B1176" t="s">
        <v>1189</v>
      </c>
      <c r="C1176" t="b">
        <f t="shared" si="18"/>
        <v>1</v>
      </c>
    </row>
    <row r="1177" spans="1:3" hidden="1">
      <c r="A1177" t="s">
        <v>506</v>
      </c>
      <c r="B1177" t="s">
        <v>1491</v>
      </c>
      <c r="C1177" t="b">
        <f t="shared" si="18"/>
        <v>1</v>
      </c>
    </row>
    <row r="1178" spans="1:3" hidden="1">
      <c r="A1178" t="s">
        <v>738</v>
      </c>
      <c r="B1178" t="s">
        <v>1190</v>
      </c>
      <c r="C1178" t="b">
        <f t="shared" si="18"/>
        <v>1</v>
      </c>
    </row>
    <row r="1179" spans="1:3" hidden="1">
      <c r="A1179" t="s">
        <v>897</v>
      </c>
      <c r="B1179" t="s">
        <v>1191</v>
      </c>
      <c r="C1179" t="b">
        <f t="shared" si="18"/>
        <v>1</v>
      </c>
    </row>
    <row r="1180" spans="1:3" hidden="1">
      <c r="A1180" t="s">
        <v>898</v>
      </c>
      <c r="B1180" t="s">
        <v>1192</v>
      </c>
      <c r="C1180" t="b">
        <f t="shared" si="18"/>
        <v>1</v>
      </c>
    </row>
    <row r="1181" spans="1:3" hidden="1">
      <c r="A1181" t="s">
        <v>899</v>
      </c>
      <c r="B1181" t="s">
        <v>1574</v>
      </c>
      <c r="C1181" t="b">
        <f t="shared" si="18"/>
        <v>1</v>
      </c>
    </row>
    <row r="1182" spans="1:3" hidden="1">
      <c r="A1182" t="s">
        <v>900</v>
      </c>
      <c r="B1182" t="s">
        <v>1575</v>
      </c>
      <c r="C1182" t="b">
        <f t="shared" si="18"/>
        <v>1</v>
      </c>
    </row>
    <row r="1183" spans="1:3" hidden="1">
      <c r="A1183" t="s">
        <v>901</v>
      </c>
      <c r="B1183" t="s">
        <v>1881</v>
      </c>
      <c r="C1183" t="b">
        <f t="shared" si="18"/>
        <v>1</v>
      </c>
    </row>
    <row r="1184" spans="1:3" hidden="1">
      <c r="A1184" t="s">
        <v>902</v>
      </c>
      <c r="B1184" t="s">
        <v>1193</v>
      </c>
      <c r="C1184" t="b">
        <f t="shared" si="18"/>
        <v>1</v>
      </c>
    </row>
    <row r="1185" spans="1:3" hidden="1">
      <c r="A1185" t="s">
        <v>1024</v>
      </c>
      <c r="B1185" t="s">
        <v>1194</v>
      </c>
      <c r="C1185" t="b">
        <f t="shared" si="18"/>
        <v>1</v>
      </c>
    </row>
    <row r="1186" spans="1:3" hidden="1">
      <c r="A1186" t="s">
        <v>1025</v>
      </c>
      <c r="B1186" t="s">
        <v>1195</v>
      </c>
      <c r="C1186" t="b">
        <f t="shared" si="18"/>
        <v>1</v>
      </c>
    </row>
    <row r="1187" spans="1:3" hidden="1">
      <c r="A1187" t="s">
        <v>1026</v>
      </c>
      <c r="B1187" t="s">
        <v>1492</v>
      </c>
      <c r="C1187" t="b">
        <f t="shared" si="18"/>
        <v>1</v>
      </c>
    </row>
    <row r="1188" spans="1:3" hidden="1">
      <c r="A1188" t="s">
        <v>1023</v>
      </c>
      <c r="B1188" t="s">
        <v>1493</v>
      </c>
      <c r="C1188" t="b">
        <f t="shared" si="18"/>
        <v>1</v>
      </c>
    </row>
    <row r="1189" spans="1:3" hidden="1">
      <c r="A1189" t="s">
        <v>1028</v>
      </c>
      <c r="B1189" t="s">
        <v>1196</v>
      </c>
      <c r="C1189" t="b">
        <f t="shared" si="18"/>
        <v>1</v>
      </c>
    </row>
    <row r="1190" spans="1:3" hidden="1">
      <c r="A1190" t="s">
        <v>1029</v>
      </c>
      <c r="B1190" t="s">
        <v>495</v>
      </c>
      <c r="C1190" t="b">
        <f t="shared" si="18"/>
        <v>1</v>
      </c>
    </row>
    <row r="1191" spans="1:3" hidden="1">
      <c r="A1191" t="s">
        <v>1030</v>
      </c>
      <c r="B1191" t="s">
        <v>496</v>
      </c>
      <c r="C1191" t="b">
        <f t="shared" si="18"/>
        <v>1</v>
      </c>
    </row>
    <row r="1192" spans="1:3" hidden="1">
      <c r="A1192" t="s">
        <v>1027</v>
      </c>
      <c r="B1192" t="s">
        <v>5019</v>
      </c>
      <c r="C1192" t="b">
        <f t="shared" si="18"/>
        <v>1</v>
      </c>
    </row>
    <row r="1193" spans="1:3" hidden="1">
      <c r="A1193" t="s">
        <v>1031</v>
      </c>
      <c r="B1193" t="s">
        <v>1280</v>
      </c>
      <c r="C1193" t="b">
        <f t="shared" si="18"/>
        <v>1</v>
      </c>
    </row>
    <row r="1194" spans="1:3" hidden="1">
      <c r="A1194" t="s">
        <v>1033</v>
      </c>
      <c r="B1194" t="s">
        <v>497</v>
      </c>
      <c r="C1194" t="b">
        <f t="shared" si="18"/>
        <v>1</v>
      </c>
    </row>
    <row r="1195" spans="1:3" hidden="1">
      <c r="A1195" t="s">
        <v>1034</v>
      </c>
      <c r="B1195" t="s">
        <v>498</v>
      </c>
      <c r="C1195" t="b">
        <f t="shared" si="18"/>
        <v>1</v>
      </c>
    </row>
    <row r="1196" spans="1:3" hidden="1">
      <c r="A1196" t="s">
        <v>1035</v>
      </c>
      <c r="B1196" t="s">
        <v>499</v>
      </c>
      <c r="C1196" t="b">
        <f t="shared" si="18"/>
        <v>1</v>
      </c>
    </row>
    <row r="1197" spans="1:3" hidden="1">
      <c r="A1197" t="s">
        <v>1036</v>
      </c>
      <c r="B1197" t="s">
        <v>1412</v>
      </c>
      <c r="C1197" t="b">
        <f t="shared" si="18"/>
        <v>1</v>
      </c>
    </row>
    <row r="1198" spans="1:3" hidden="1">
      <c r="A1198" t="s">
        <v>1032</v>
      </c>
      <c r="B1198" t="s">
        <v>1413</v>
      </c>
      <c r="C1198" t="b">
        <f t="shared" si="18"/>
        <v>1</v>
      </c>
    </row>
    <row r="1199" spans="1:3" hidden="1">
      <c r="A1199" t="s">
        <v>1022</v>
      </c>
      <c r="B1199" t="s">
        <v>5020</v>
      </c>
      <c r="C1199" t="b">
        <f t="shared" si="18"/>
        <v>1</v>
      </c>
    </row>
    <row r="1200" spans="1:3" hidden="1">
      <c r="A1200" t="s">
        <v>1037</v>
      </c>
      <c r="B1200" t="s">
        <v>1044</v>
      </c>
      <c r="C1200" t="b">
        <f t="shared" si="18"/>
        <v>1</v>
      </c>
    </row>
    <row r="1201" spans="1:3" hidden="1">
      <c r="A1201" t="s">
        <v>1038</v>
      </c>
      <c r="B1201" t="s">
        <v>1045</v>
      </c>
      <c r="C1201" t="b">
        <f t="shared" si="18"/>
        <v>1</v>
      </c>
    </row>
    <row r="1202" spans="1:3" hidden="1">
      <c r="A1202" t="s">
        <v>2317</v>
      </c>
      <c r="B1202" t="s">
        <v>500</v>
      </c>
      <c r="C1202" t="b">
        <f t="shared" si="18"/>
        <v>1</v>
      </c>
    </row>
    <row r="1203" spans="1:3" hidden="1">
      <c r="A1203" t="s">
        <v>1039</v>
      </c>
      <c r="B1203" t="s">
        <v>501</v>
      </c>
      <c r="C1203" t="b">
        <f t="shared" si="18"/>
        <v>1</v>
      </c>
    </row>
    <row r="1204" spans="1:3" hidden="1">
      <c r="A1204" t="s">
        <v>1040</v>
      </c>
      <c r="B1204" t="s">
        <v>5021</v>
      </c>
      <c r="C1204" t="b">
        <f t="shared" si="18"/>
        <v>1</v>
      </c>
    </row>
    <row r="1205" spans="1:3">
      <c r="A1205" t="s">
        <v>5279</v>
      </c>
      <c r="B1205" t="s">
        <v>1281</v>
      </c>
      <c r="C1205" t="b">
        <f t="shared" si="18"/>
        <v>0</v>
      </c>
    </row>
    <row r="1206" spans="1:3" hidden="1">
      <c r="A1206" t="s">
        <v>1041</v>
      </c>
      <c r="B1206" t="s">
        <v>1282</v>
      </c>
      <c r="C1206" t="b">
        <f t="shared" si="18"/>
        <v>1</v>
      </c>
    </row>
    <row r="1207" spans="1:3" hidden="1">
      <c r="A1207" t="s">
        <v>1042</v>
      </c>
      <c r="B1207" t="s">
        <v>502</v>
      </c>
      <c r="C1207" t="b">
        <f t="shared" si="18"/>
        <v>1</v>
      </c>
    </row>
    <row r="1208" spans="1:3" hidden="1">
      <c r="A1208" t="s">
        <v>1021</v>
      </c>
      <c r="B1208" t="s">
        <v>1105</v>
      </c>
      <c r="C1208" t="b">
        <f t="shared" si="18"/>
        <v>1</v>
      </c>
    </row>
    <row r="1209" spans="1:3" hidden="1">
      <c r="A1209" t="s">
        <v>491</v>
      </c>
      <c r="B1209" t="s">
        <v>1046</v>
      </c>
      <c r="C1209" t="b">
        <f t="shared" si="18"/>
        <v>1</v>
      </c>
    </row>
    <row r="1210" spans="1:3" hidden="1">
      <c r="A1210" t="s">
        <v>1160</v>
      </c>
      <c r="B1210" t="s">
        <v>2319</v>
      </c>
      <c r="C1210" t="b">
        <f t="shared" si="18"/>
        <v>1</v>
      </c>
    </row>
    <row r="1211" spans="1:3" hidden="1">
      <c r="A1211" t="s">
        <v>1161</v>
      </c>
      <c r="B1211" t="s">
        <v>2320</v>
      </c>
      <c r="C1211" t="b">
        <f t="shared" si="18"/>
        <v>1</v>
      </c>
    </row>
    <row r="1212" spans="1:3" hidden="1">
      <c r="A1212" t="s">
        <v>1162</v>
      </c>
      <c r="B1212" t="s">
        <v>2321</v>
      </c>
      <c r="C1212" t="b">
        <f t="shared" si="18"/>
        <v>1</v>
      </c>
    </row>
    <row r="1213" spans="1:3" hidden="1">
      <c r="A1213" t="s">
        <v>1163</v>
      </c>
      <c r="B1213" t="s">
        <v>2322</v>
      </c>
      <c r="C1213" t="b">
        <f t="shared" si="18"/>
        <v>1</v>
      </c>
    </row>
    <row r="1214" spans="1:3" hidden="1">
      <c r="A1214" t="s">
        <v>1164</v>
      </c>
      <c r="B1214" t="s">
        <v>2323</v>
      </c>
      <c r="C1214" t="b">
        <f t="shared" si="18"/>
        <v>1</v>
      </c>
    </row>
    <row r="1215" spans="1:3" hidden="1">
      <c r="A1215" t="s">
        <v>1165</v>
      </c>
      <c r="B1215" t="s">
        <v>2324</v>
      </c>
      <c r="C1215" t="b">
        <f t="shared" si="18"/>
        <v>1</v>
      </c>
    </row>
    <row r="1216" spans="1:3" hidden="1">
      <c r="A1216" t="s">
        <v>1166</v>
      </c>
      <c r="B1216" t="s">
        <v>2325</v>
      </c>
      <c r="C1216" t="b">
        <f t="shared" si="18"/>
        <v>1</v>
      </c>
    </row>
    <row r="1217" spans="1:3" hidden="1">
      <c r="A1217" t="s">
        <v>1167</v>
      </c>
      <c r="B1217" t="s">
        <v>2326</v>
      </c>
      <c r="C1217" t="b">
        <f t="shared" si="18"/>
        <v>1</v>
      </c>
    </row>
    <row r="1218" spans="1:3" hidden="1">
      <c r="A1218" t="s">
        <v>1168</v>
      </c>
      <c r="B1218" t="s">
        <v>2327</v>
      </c>
      <c r="C1218" t="b">
        <f t="shared" si="18"/>
        <v>1</v>
      </c>
    </row>
    <row r="1219" spans="1:3" hidden="1">
      <c r="A1219" t="s">
        <v>1169</v>
      </c>
      <c r="B1219" t="s">
        <v>2328</v>
      </c>
      <c r="C1219" t="b">
        <f t="shared" ref="C1219:C1282" si="19">NOT(ISNA(VLOOKUP(A1219, B:B, 1, FALSE)))</f>
        <v>1</v>
      </c>
    </row>
    <row r="1220" spans="1:3" hidden="1">
      <c r="A1220" t="s">
        <v>1170</v>
      </c>
      <c r="B1220" t="s">
        <v>2329</v>
      </c>
      <c r="C1220" t="b">
        <f t="shared" si="19"/>
        <v>1</v>
      </c>
    </row>
    <row r="1221" spans="1:3" hidden="1">
      <c r="A1221" t="s">
        <v>1171</v>
      </c>
      <c r="B1221" t="s">
        <v>2330</v>
      </c>
      <c r="C1221" t="b">
        <f t="shared" si="19"/>
        <v>1</v>
      </c>
    </row>
    <row r="1222" spans="1:3" hidden="1">
      <c r="A1222" t="s">
        <v>1172</v>
      </c>
      <c r="B1222" t="s">
        <v>2331</v>
      </c>
      <c r="C1222" t="b">
        <f t="shared" si="19"/>
        <v>1</v>
      </c>
    </row>
    <row r="1223" spans="1:3" hidden="1">
      <c r="A1223" t="s">
        <v>1173</v>
      </c>
      <c r="B1223" t="s">
        <v>2332</v>
      </c>
      <c r="C1223" t="b">
        <f t="shared" si="19"/>
        <v>1</v>
      </c>
    </row>
    <row r="1224" spans="1:3" hidden="1">
      <c r="A1224" t="s">
        <v>1174</v>
      </c>
      <c r="B1224" t="s">
        <v>2333</v>
      </c>
      <c r="C1224" t="b">
        <f t="shared" si="19"/>
        <v>1</v>
      </c>
    </row>
    <row r="1225" spans="1:3" hidden="1">
      <c r="A1225" t="s">
        <v>1175</v>
      </c>
      <c r="B1225" t="s">
        <v>2334</v>
      </c>
      <c r="C1225" t="b">
        <f t="shared" si="19"/>
        <v>1</v>
      </c>
    </row>
    <row r="1226" spans="1:3" hidden="1">
      <c r="A1226" t="s">
        <v>1176</v>
      </c>
      <c r="B1226" t="s">
        <v>2335</v>
      </c>
      <c r="C1226" t="b">
        <f t="shared" si="19"/>
        <v>1</v>
      </c>
    </row>
    <row r="1227" spans="1:3" hidden="1">
      <c r="A1227" t="s">
        <v>1177</v>
      </c>
      <c r="B1227" t="s">
        <v>2336</v>
      </c>
      <c r="C1227" t="b">
        <f t="shared" si="19"/>
        <v>1</v>
      </c>
    </row>
    <row r="1228" spans="1:3" hidden="1">
      <c r="A1228" t="s">
        <v>1178</v>
      </c>
      <c r="B1228" t="s">
        <v>2337</v>
      </c>
      <c r="C1228" t="b">
        <f t="shared" si="19"/>
        <v>1</v>
      </c>
    </row>
    <row r="1229" spans="1:3" hidden="1">
      <c r="A1229" t="s">
        <v>1179</v>
      </c>
      <c r="B1229" t="s">
        <v>2338</v>
      </c>
      <c r="C1229" t="b">
        <f t="shared" si="19"/>
        <v>1</v>
      </c>
    </row>
    <row r="1230" spans="1:3" hidden="1">
      <c r="A1230" t="s">
        <v>1180</v>
      </c>
      <c r="B1230" t="s">
        <v>2342</v>
      </c>
      <c r="C1230" t="b">
        <f t="shared" si="19"/>
        <v>1</v>
      </c>
    </row>
    <row r="1231" spans="1:3" hidden="1">
      <c r="A1231" t="s">
        <v>1181</v>
      </c>
      <c r="B1231" t="s">
        <v>2343</v>
      </c>
      <c r="C1231" t="b">
        <f t="shared" si="19"/>
        <v>1</v>
      </c>
    </row>
    <row r="1232" spans="1:3" hidden="1">
      <c r="A1232" t="s">
        <v>1182</v>
      </c>
      <c r="B1232" t="s">
        <v>2438</v>
      </c>
      <c r="C1232" t="b">
        <f t="shared" si="19"/>
        <v>1</v>
      </c>
    </row>
    <row r="1233" spans="1:3" hidden="1">
      <c r="A1233" t="s">
        <v>1573</v>
      </c>
      <c r="B1233" t="s">
        <v>2344</v>
      </c>
      <c r="C1233" t="b">
        <f t="shared" si="19"/>
        <v>1</v>
      </c>
    </row>
    <row r="1234" spans="1:3" hidden="1">
      <c r="A1234" t="s">
        <v>492</v>
      </c>
      <c r="B1234" t="s">
        <v>2345</v>
      </c>
      <c r="C1234" t="b">
        <f t="shared" si="19"/>
        <v>1</v>
      </c>
    </row>
    <row r="1235" spans="1:3" hidden="1">
      <c r="A1235" t="s">
        <v>1183</v>
      </c>
      <c r="B1235" t="s">
        <v>2346</v>
      </c>
      <c r="C1235" t="b">
        <f t="shared" si="19"/>
        <v>1</v>
      </c>
    </row>
    <row r="1236" spans="1:3" hidden="1">
      <c r="A1236" t="s">
        <v>493</v>
      </c>
      <c r="B1236" t="s">
        <v>2347</v>
      </c>
      <c r="C1236" t="b">
        <f t="shared" si="19"/>
        <v>1</v>
      </c>
    </row>
    <row r="1237" spans="1:3" hidden="1">
      <c r="A1237" t="s">
        <v>1043</v>
      </c>
      <c r="B1237" t="s">
        <v>2432</v>
      </c>
      <c r="C1237" t="b">
        <f t="shared" si="19"/>
        <v>1</v>
      </c>
    </row>
    <row r="1238" spans="1:3" hidden="1">
      <c r="A1238" t="s">
        <v>494</v>
      </c>
      <c r="B1238" t="s">
        <v>2448</v>
      </c>
      <c r="C1238" t="b">
        <f t="shared" si="19"/>
        <v>1</v>
      </c>
    </row>
    <row r="1239" spans="1:3" hidden="1">
      <c r="A1239" t="s">
        <v>1184</v>
      </c>
      <c r="B1239" t="s">
        <v>2349</v>
      </c>
      <c r="C1239" t="b">
        <f t="shared" si="19"/>
        <v>1</v>
      </c>
    </row>
    <row r="1240" spans="1:3" hidden="1">
      <c r="A1240" t="s">
        <v>1468</v>
      </c>
      <c r="B1240" t="s">
        <v>2449</v>
      </c>
      <c r="C1240" t="b">
        <f t="shared" si="19"/>
        <v>1</v>
      </c>
    </row>
    <row r="1241" spans="1:3" hidden="1">
      <c r="A1241" t="s">
        <v>1469</v>
      </c>
      <c r="B1241" t="s">
        <v>2350</v>
      </c>
      <c r="C1241" t="b">
        <f t="shared" si="19"/>
        <v>1</v>
      </c>
    </row>
    <row r="1242" spans="1:3" hidden="1">
      <c r="A1242" t="s">
        <v>1470</v>
      </c>
      <c r="B1242" t="s">
        <v>2351</v>
      </c>
      <c r="C1242" t="b">
        <f t="shared" si="19"/>
        <v>1</v>
      </c>
    </row>
    <row r="1243" spans="1:3" hidden="1">
      <c r="A1243" t="s">
        <v>1471</v>
      </c>
      <c r="B1243" t="s">
        <v>2352</v>
      </c>
      <c r="C1243" t="b">
        <f t="shared" si="19"/>
        <v>1</v>
      </c>
    </row>
    <row r="1244" spans="1:3" hidden="1">
      <c r="A1244" t="s">
        <v>1472</v>
      </c>
      <c r="B1244" t="s">
        <v>2353</v>
      </c>
      <c r="C1244" t="b">
        <f t="shared" si="19"/>
        <v>1</v>
      </c>
    </row>
    <row r="1245" spans="1:3" hidden="1">
      <c r="A1245" t="s">
        <v>1473</v>
      </c>
      <c r="B1245" t="s">
        <v>2354</v>
      </c>
      <c r="C1245" t="b">
        <f t="shared" si="19"/>
        <v>1</v>
      </c>
    </row>
    <row r="1246" spans="1:3" hidden="1">
      <c r="A1246" t="s">
        <v>1474</v>
      </c>
      <c r="B1246" t="s">
        <v>2355</v>
      </c>
      <c r="C1246" t="b">
        <f t="shared" si="19"/>
        <v>1</v>
      </c>
    </row>
    <row r="1247" spans="1:3" hidden="1">
      <c r="A1247" t="s">
        <v>1475</v>
      </c>
      <c r="B1247" t="s">
        <v>2356</v>
      </c>
      <c r="C1247" t="b">
        <f t="shared" si="19"/>
        <v>1</v>
      </c>
    </row>
    <row r="1248" spans="1:3" hidden="1">
      <c r="A1248" t="s">
        <v>1476</v>
      </c>
      <c r="B1248" t="s">
        <v>2357</v>
      </c>
      <c r="C1248" t="b">
        <f t="shared" si="19"/>
        <v>1</v>
      </c>
    </row>
    <row r="1249" spans="1:3" hidden="1">
      <c r="A1249" t="s">
        <v>1477</v>
      </c>
      <c r="B1249" t="s">
        <v>2358</v>
      </c>
      <c r="C1249" t="b">
        <f t="shared" si="19"/>
        <v>1</v>
      </c>
    </row>
    <row r="1250" spans="1:3" hidden="1">
      <c r="A1250" t="s">
        <v>1478</v>
      </c>
      <c r="B1250" t="s">
        <v>2359</v>
      </c>
      <c r="C1250" t="b">
        <f t="shared" si="19"/>
        <v>1</v>
      </c>
    </row>
    <row r="1251" spans="1:3" hidden="1">
      <c r="A1251" t="s">
        <v>1479</v>
      </c>
      <c r="B1251" t="s">
        <v>2360</v>
      </c>
      <c r="C1251" t="b">
        <f t="shared" si="19"/>
        <v>1</v>
      </c>
    </row>
    <row r="1252" spans="1:3" hidden="1">
      <c r="A1252" t="s">
        <v>1480</v>
      </c>
      <c r="B1252" t="s">
        <v>2361</v>
      </c>
      <c r="C1252" t="b">
        <f t="shared" si="19"/>
        <v>1</v>
      </c>
    </row>
    <row r="1253" spans="1:3" hidden="1">
      <c r="A1253" t="s">
        <v>1481</v>
      </c>
      <c r="B1253" t="s">
        <v>2362</v>
      </c>
      <c r="C1253" t="b">
        <f t="shared" si="19"/>
        <v>1</v>
      </c>
    </row>
    <row r="1254" spans="1:3" hidden="1">
      <c r="A1254" t="s">
        <v>1482</v>
      </c>
      <c r="B1254" t="s">
        <v>509</v>
      </c>
      <c r="C1254" t="b">
        <f t="shared" si="19"/>
        <v>1</v>
      </c>
    </row>
    <row r="1255" spans="1:3" hidden="1">
      <c r="A1255" t="s">
        <v>1483</v>
      </c>
      <c r="B1255" t="s">
        <v>510</v>
      </c>
      <c r="C1255" t="b">
        <f t="shared" si="19"/>
        <v>1</v>
      </c>
    </row>
    <row r="1256" spans="1:3" hidden="1">
      <c r="A1256" t="s">
        <v>1484</v>
      </c>
      <c r="B1256" t="s">
        <v>511</v>
      </c>
      <c r="C1256" t="b">
        <f t="shared" si="19"/>
        <v>1</v>
      </c>
    </row>
    <row r="1257" spans="1:3" hidden="1">
      <c r="A1257" t="s">
        <v>1485</v>
      </c>
      <c r="B1257" t="s">
        <v>1047</v>
      </c>
      <c r="C1257" t="b">
        <f t="shared" si="19"/>
        <v>1</v>
      </c>
    </row>
    <row r="1258" spans="1:3" hidden="1">
      <c r="A1258" t="s">
        <v>1486</v>
      </c>
      <c r="B1258" t="s">
        <v>1048</v>
      </c>
      <c r="C1258" t="b">
        <f t="shared" si="19"/>
        <v>1</v>
      </c>
    </row>
    <row r="1259" spans="1:3" hidden="1">
      <c r="A1259" t="s">
        <v>1487</v>
      </c>
      <c r="B1259" t="s">
        <v>5022</v>
      </c>
      <c r="C1259" t="b">
        <f t="shared" si="19"/>
        <v>1</v>
      </c>
    </row>
    <row r="1260" spans="1:3" hidden="1">
      <c r="A1260" t="s">
        <v>1488</v>
      </c>
      <c r="B1260" t="s">
        <v>1114</v>
      </c>
      <c r="C1260" t="b">
        <f t="shared" si="19"/>
        <v>1</v>
      </c>
    </row>
    <row r="1261" spans="1:3" hidden="1">
      <c r="A1261" t="s">
        <v>1489</v>
      </c>
      <c r="B1261" t="s">
        <v>1115</v>
      </c>
      <c r="C1261" t="b">
        <f t="shared" si="19"/>
        <v>1</v>
      </c>
    </row>
    <row r="1262" spans="1:3" hidden="1">
      <c r="A1262" t="s">
        <v>1490</v>
      </c>
      <c r="B1262" t="s">
        <v>1525</v>
      </c>
      <c r="C1262" t="b">
        <f t="shared" si="19"/>
        <v>1</v>
      </c>
    </row>
    <row r="1263" spans="1:3" hidden="1">
      <c r="A1263" t="s">
        <v>2318</v>
      </c>
      <c r="B1263" t="s">
        <v>1526</v>
      </c>
      <c r="C1263" t="b">
        <f t="shared" si="19"/>
        <v>1</v>
      </c>
    </row>
    <row r="1264" spans="1:3" hidden="1">
      <c r="A1264" t="s">
        <v>1185</v>
      </c>
      <c r="B1264" t="s">
        <v>5023</v>
      </c>
      <c r="C1264" t="b">
        <f t="shared" si="19"/>
        <v>1</v>
      </c>
    </row>
    <row r="1265" spans="1:3" hidden="1">
      <c r="A1265" t="s">
        <v>1879</v>
      </c>
      <c r="B1265" t="s">
        <v>1116</v>
      </c>
      <c r="C1265" t="b">
        <f t="shared" si="19"/>
        <v>1</v>
      </c>
    </row>
    <row r="1266" spans="1:3" hidden="1">
      <c r="A1266" t="s">
        <v>1186</v>
      </c>
      <c r="B1266" t="s">
        <v>1117</v>
      </c>
      <c r="C1266" t="b">
        <f t="shared" si="19"/>
        <v>1</v>
      </c>
    </row>
    <row r="1267" spans="1:3" hidden="1">
      <c r="A1267" t="s">
        <v>1880</v>
      </c>
      <c r="B1267" t="s">
        <v>5024</v>
      </c>
      <c r="C1267" t="b">
        <f t="shared" si="19"/>
        <v>1</v>
      </c>
    </row>
    <row r="1268" spans="1:3" hidden="1">
      <c r="A1268" t="s">
        <v>1187</v>
      </c>
      <c r="B1268" t="s">
        <v>5025</v>
      </c>
      <c r="C1268" t="b">
        <f t="shared" si="19"/>
        <v>1</v>
      </c>
    </row>
    <row r="1269" spans="1:3" hidden="1">
      <c r="A1269" t="s">
        <v>1188</v>
      </c>
      <c r="B1269" t="s">
        <v>1118</v>
      </c>
      <c r="C1269" t="b">
        <f t="shared" si="19"/>
        <v>1</v>
      </c>
    </row>
    <row r="1270" spans="1:3" hidden="1">
      <c r="A1270" t="s">
        <v>1189</v>
      </c>
      <c r="B1270" t="s">
        <v>1119</v>
      </c>
      <c r="C1270" t="b">
        <f t="shared" si="19"/>
        <v>1</v>
      </c>
    </row>
    <row r="1271" spans="1:3" hidden="1">
      <c r="A1271" t="s">
        <v>1491</v>
      </c>
      <c r="B1271" t="s">
        <v>1120</v>
      </c>
      <c r="C1271" t="b">
        <f t="shared" si="19"/>
        <v>1</v>
      </c>
    </row>
    <row r="1272" spans="1:3" hidden="1">
      <c r="A1272" t="s">
        <v>1190</v>
      </c>
      <c r="B1272" t="s">
        <v>1121</v>
      </c>
      <c r="C1272" t="b">
        <f t="shared" si="19"/>
        <v>1</v>
      </c>
    </row>
    <row r="1273" spans="1:3" hidden="1">
      <c r="A1273" t="s">
        <v>1191</v>
      </c>
      <c r="B1273" t="s">
        <v>2295</v>
      </c>
      <c r="C1273" t="b">
        <f t="shared" si="19"/>
        <v>1</v>
      </c>
    </row>
    <row r="1274" spans="1:3" hidden="1">
      <c r="A1274" t="s">
        <v>1192</v>
      </c>
      <c r="B1274" t="s">
        <v>189</v>
      </c>
      <c r="C1274" t="b">
        <f t="shared" si="19"/>
        <v>1</v>
      </c>
    </row>
    <row r="1275" spans="1:3" hidden="1">
      <c r="A1275" t="s">
        <v>1574</v>
      </c>
      <c r="B1275" t="s">
        <v>1122</v>
      </c>
      <c r="C1275" t="b">
        <f t="shared" si="19"/>
        <v>1</v>
      </c>
    </row>
    <row r="1276" spans="1:3" hidden="1">
      <c r="A1276" t="s">
        <v>1575</v>
      </c>
      <c r="B1276" t="s">
        <v>1123</v>
      </c>
      <c r="C1276" t="b">
        <f t="shared" si="19"/>
        <v>1</v>
      </c>
    </row>
    <row r="1277" spans="1:3" hidden="1">
      <c r="A1277" t="s">
        <v>1881</v>
      </c>
      <c r="B1277" t="s">
        <v>1124</v>
      </c>
      <c r="C1277" t="b">
        <f t="shared" si="19"/>
        <v>1</v>
      </c>
    </row>
    <row r="1278" spans="1:3" hidden="1">
      <c r="A1278" t="s">
        <v>1193</v>
      </c>
      <c r="B1278" t="s">
        <v>996</v>
      </c>
      <c r="C1278" t="b">
        <f t="shared" si="19"/>
        <v>1</v>
      </c>
    </row>
    <row r="1279" spans="1:3" hidden="1">
      <c r="A1279" t="s">
        <v>1194</v>
      </c>
      <c r="B1279" t="s">
        <v>1125</v>
      </c>
      <c r="C1279" t="b">
        <f t="shared" si="19"/>
        <v>1</v>
      </c>
    </row>
    <row r="1280" spans="1:3" hidden="1">
      <c r="A1280" t="s">
        <v>1195</v>
      </c>
      <c r="B1280" t="s">
        <v>5026</v>
      </c>
      <c r="C1280" t="b">
        <f t="shared" si="19"/>
        <v>1</v>
      </c>
    </row>
    <row r="1281" spans="1:3" hidden="1">
      <c r="A1281" t="s">
        <v>1492</v>
      </c>
      <c r="B1281" t="s">
        <v>1126</v>
      </c>
      <c r="C1281" t="b">
        <f t="shared" si="19"/>
        <v>1</v>
      </c>
    </row>
    <row r="1282" spans="1:3" hidden="1">
      <c r="A1282" t="s">
        <v>1493</v>
      </c>
      <c r="B1282" t="s">
        <v>1527</v>
      </c>
      <c r="C1282" t="b">
        <f t="shared" si="19"/>
        <v>1</v>
      </c>
    </row>
    <row r="1283" spans="1:3" hidden="1">
      <c r="A1283" t="s">
        <v>1196</v>
      </c>
      <c r="B1283" t="s">
        <v>1528</v>
      </c>
      <c r="C1283" t="b">
        <f t="shared" ref="C1283:C1346" si="20">NOT(ISNA(VLOOKUP(A1283, B:B, 1, FALSE)))</f>
        <v>1</v>
      </c>
    </row>
    <row r="1284" spans="1:3" hidden="1">
      <c r="A1284" t="s">
        <v>495</v>
      </c>
      <c r="B1284" t="s">
        <v>1049</v>
      </c>
      <c r="C1284" t="b">
        <f t="shared" si="20"/>
        <v>1</v>
      </c>
    </row>
    <row r="1285" spans="1:3" hidden="1">
      <c r="A1285" t="s">
        <v>496</v>
      </c>
      <c r="B1285" t="s">
        <v>2363</v>
      </c>
      <c r="C1285" t="b">
        <f t="shared" si="20"/>
        <v>1</v>
      </c>
    </row>
    <row r="1286" spans="1:3" hidden="1">
      <c r="A1286" t="s">
        <v>5019</v>
      </c>
      <c r="B1286" t="s">
        <v>512</v>
      </c>
      <c r="C1286" t="b">
        <f t="shared" si="20"/>
        <v>1</v>
      </c>
    </row>
    <row r="1287" spans="1:3" hidden="1">
      <c r="A1287" t="s">
        <v>1280</v>
      </c>
      <c r="B1287" t="s">
        <v>513</v>
      </c>
      <c r="C1287" t="b">
        <f t="shared" si="20"/>
        <v>1</v>
      </c>
    </row>
    <row r="1288" spans="1:3" hidden="1">
      <c r="A1288" t="s">
        <v>497</v>
      </c>
      <c r="B1288" t="s">
        <v>70</v>
      </c>
      <c r="C1288" t="b">
        <f t="shared" si="20"/>
        <v>1</v>
      </c>
    </row>
    <row r="1289" spans="1:3" hidden="1">
      <c r="A1289" t="s">
        <v>498</v>
      </c>
      <c r="B1289" t="s">
        <v>514</v>
      </c>
      <c r="C1289" t="b">
        <f t="shared" si="20"/>
        <v>1</v>
      </c>
    </row>
    <row r="1290" spans="1:3" hidden="1">
      <c r="A1290" t="s">
        <v>499</v>
      </c>
      <c r="B1290" t="s">
        <v>71</v>
      </c>
      <c r="C1290" t="b">
        <f t="shared" si="20"/>
        <v>1</v>
      </c>
    </row>
    <row r="1291" spans="1:3" hidden="1">
      <c r="A1291" t="s">
        <v>1412</v>
      </c>
      <c r="B1291" t="s">
        <v>516</v>
      </c>
      <c r="C1291" t="b">
        <f t="shared" si="20"/>
        <v>1</v>
      </c>
    </row>
    <row r="1292" spans="1:3" hidden="1">
      <c r="A1292" t="s">
        <v>1413</v>
      </c>
      <c r="B1292" t="s">
        <v>515</v>
      </c>
      <c r="C1292" t="b">
        <f t="shared" si="20"/>
        <v>1</v>
      </c>
    </row>
    <row r="1293" spans="1:3" hidden="1">
      <c r="A1293" t="s">
        <v>5020</v>
      </c>
      <c r="B1293" t="s">
        <v>517</v>
      </c>
      <c r="C1293" t="b">
        <f t="shared" si="20"/>
        <v>1</v>
      </c>
    </row>
    <row r="1294" spans="1:3" hidden="1">
      <c r="A1294" t="s">
        <v>1044</v>
      </c>
      <c r="B1294" t="s">
        <v>518</v>
      </c>
      <c r="C1294" t="b">
        <f t="shared" si="20"/>
        <v>1</v>
      </c>
    </row>
    <row r="1295" spans="1:3" hidden="1">
      <c r="A1295" t="s">
        <v>1045</v>
      </c>
      <c r="B1295" t="s">
        <v>2364</v>
      </c>
      <c r="C1295" t="b">
        <f t="shared" si="20"/>
        <v>1</v>
      </c>
    </row>
    <row r="1296" spans="1:3" hidden="1">
      <c r="A1296" t="s">
        <v>500</v>
      </c>
      <c r="B1296" t="s">
        <v>519</v>
      </c>
      <c r="C1296" t="b">
        <f t="shared" si="20"/>
        <v>1</v>
      </c>
    </row>
    <row r="1297" spans="1:3" hidden="1">
      <c r="A1297" t="s">
        <v>501</v>
      </c>
      <c r="B1297" t="s">
        <v>1197</v>
      </c>
      <c r="C1297" t="b">
        <f t="shared" si="20"/>
        <v>1</v>
      </c>
    </row>
    <row r="1298" spans="1:3" hidden="1">
      <c r="A1298" t="s">
        <v>5021</v>
      </c>
      <c r="B1298" t="s">
        <v>2367</v>
      </c>
      <c r="C1298" t="b">
        <f t="shared" si="20"/>
        <v>1</v>
      </c>
    </row>
    <row r="1299" spans="1:3" hidden="1">
      <c r="A1299" t="s">
        <v>1281</v>
      </c>
      <c r="B1299" t="s">
        <v>2368</v>
      </c>
      <c r="C1299" t="b">
        <f t="shared" si="20"/>
        <v>1</v>
      </c>
    </row>
    <row r="1300" spans="1:3" hidden="1">
      <c r="A1300" t="s">
        <v>1282</v>
      </c>
      <c r="B1300" t="s">
        <v>1198</v>
      </c>
      <c r="C1300" t="b">
        <f t="shared" si="20"/>
        <v>1</v>
      </c>
    </row>
    <row r="1301" spans="1:3" hidden="1">
      <c r="A1301" t="s">
        <v>502</v>
      </c>
      <c r="B1301" t="s">
        <v>520</v>
      </c>
      <c r="C1301" t="b">
        <f t="shared" si="20"/>
        <v>1</v>
      </c>
    </row>
    <row r="1302" spans="1:3" hidden="1">
      <c r="A1302" t="s">
        <v>1105</v>
      </c>
      <c r="B1302" t="s">
        <v>521</v>
      </c>
      <c r="C1302" t="b">
        <f t="shared" si="20"/>
        <v>1</v>
      </c>
    </row>
    <row r="1303" spans="1:3" hidden="1">
      <c r="A1303" t="s">
        <v>1046</v>
      </c>
      <c r="B1303" t="s">
        <v>1576</v>
      </c>
      <c r="C1303" t="b">
        <f t="shared" si="20"/>
        <v>1</v>
      </c>
    </row>
    <row r="1304" spans="1:3" hidden="1">
      <c r="A1304" t="s">
        <v>2319</v>
      </c>
      <c r="B1304" t="s">
        <v>1577</v>
      </c>
      <c r="C1304" t="b">
        <f t="shared" si="20"/>
        <v>1</v>
      </c>
    </row>
    <row r="1305" spans="1:3" hidden="1">
      <c r="A1305" t="s">
        <v>2320</v>
      </c>
      <c r="B1305" t="s">
        <v>2370</v>
      </c>
      <c r="C1305" t="b">
        <f t="shared" si="20"/>
        <v>1</v>
      </c>
    </row>
    <row r="1306" spans="1:3" hidden="1">
      <c r="A1306" t="s">
        <v>2321</v>
      </c>
      <c r="B1306" t="s">
        <v>522</v>
      </c>
      <c r="C1306" t="b">
        <f t="shared" si="20"/>
        <v>1</v>
      </c>
    </row>
    <row r="1307" spans="1:3" hidden="1">
      <c r="A1307" t="s">
        <v>2322</v>
      </c>
      <c r="B1307" t="s">
        <v>2371</v>
      </c>
      <c r="C1307" t="b">
        <f t="shared" si="20"/>
        <v>1</v>
      </c>
    </row>
    <row r="1308" spans="1:3" hidden="1">
      <c r="A1308" t="s">
        <v>2323</v>
      </c>
      <c r="B1308" t="s">
        <v>1414</v>
      </c>
      <c r="C1308" t="b">
        <f t="shared" si="20"/>
        <v>1</v>
      </c>
    </row>
    <row r="1309" spans="1:3" hidden="1">
      <c r="A1309" t="s">
        <v>2324</v>
      </c>
      <c r="B1309" t="s">
        <v>1415</v>
      </c>
      <c r="C1309" t="b">
        <f t="shared" si="20"/>
        <v>1</v>
      </c>
    </row>
    <row r="1310" spans="1:3" hidden="1">
      <c r="A1310" t="s">
        <v>2325</v>
      </c>
      <c r="B1310" t="s">
        <v>1494</v>
      </c>
      <c r="C1310" t="b">
        <f t="shared" si="20"/>
        <v>1</v>
      </c>
    </row>
    <row r="1311" spans="1:3">
      <c r="A1311" t="s">
        <v>5280</v>
      </c>
      <c r="B1311" t="s">
        <v>2372</v>
      </c>
      <c r="C1311" t="b">
        <f t="shared" si="20"/>
        <v>0</v>
      </c>
    </row>
    <row r="1312" spans="1:3" hidden="1">
      <c r="A1312" t="s">
        <v>2326</v>
      </c>
      <c r="B1312" t="s">
        <v>1051</v>
      </c>
      <c r="C1312" t="b">
        <f t="shared" si="20"/>
        <v>1</v>
      </c>
    </row>
    <row r="1313" spans="1:3" hidden="1">
      <c r="A1313" t="s">
        <v>2327</v>
      </c>
      <c r="B1313" t="s">
        <v>2450</v>
      </c>
      <c r="C1313" t="b">
        <f t="shared" si="20"/>
        <v>1</v>
      </c>
    </row>
    <row r="1314" spans="1:3" hidden="1">
      <c r="A1314" t="s">
        <v>2328</v>
      </c>
      <c r="B1314" t="s">
        <v>1417</v>
      </c>
      <c r="C1314" t="b">
        <f t="shared" si="20"/>
        <v>1</v>
      </c>
    </row>
    <row r="1315" spans="1:3" hidden="1">
      <c r="A1315" t="s">
        <v>2329</v>
      </c>
      <c r="B1315" t="s">
        <v>1416</v>
      </c>
      <c r="C1315" t="b">
        <f t="shared" si="20"/>
        <v>1</v>
      </c>
    </row>
    <row r="1316" spans="1:3" hidden="1">
      <c r="A1316" t="s">
        <v>2330</v>
      </c>
      <c r="B1316" t="s">
        <v>1199</v>
      </c>
      <c r="C1316" t="b">
        <f t="shared" si="20"/>
        <v>1</v>
      </c>
    </row>
    <row r="1317" spans="1:3" hidden="1">
      <c r="A1317" t="s">
        <v>2331</v>
      </c>
      <c r="B1317" t="s">
        <v>1200</v>
      </c>
      <c r="C1317" t="b">
        <f t="shared" si="20"/>
        <v>1</v>
      </c>
    </row>
    <row r="1318" spans="1:3" hidden="1">
      <c r="A1318" t="s">
        <v>2332</v>
      </c>
      <c r="B1318" t="s">
        <v>1201</v>
      </c>
      <c r="C1318" t="b">
        <f t="shared" si="20"/>
        <v>1</v>
      </c>
    </row>
    <row r="1319" spans="1:3" hidden="1">
      <c r="A1319" t="s">
        <v>2333</v>
      </c>
      <c r="B1319" t="s">
        <v>1202</v>
      </c>
      <c r="C1319" t="b">
        <f t="shared" si="20"/>
        <v>1</v>
      </c>
    </row>
    <row r="1320" spans="1:3" hidden="1">
      <c r="A1320" t="s">
        <v>2334</v>
      </c>
      <c r="B1320" t="s">
        <v>1882</v>
      </c>
      <c r="C1320" t="b">
        <f t="shared" si="20"/>
        <v>1</v>
      </c>
    </row>
    <row r="1321" spans="1:3" hidden="1">
      <c r="A1321" t="s">
        <v>2335</v>
      </c>
      <c r="B1321" t="s">
        <v>2373</v>
      </c>
      <c r="C1321" t="b">
        <f t="shared" si="20"/>
        <v>1</v>
      </c>
    </row>
    <row r="1322" spans="1:3" hidden="1">
      <c r="A1322" t="s">
        <v>2336</v>
      </c>
      <c r="B1322" t="s">
        <v>2374</v>
      </c>
      <c r="C1322" t="b">
        <f t="shared" si="20"/>
        <v>1</v>
      </c>
    </row>
    <row r="1323" spans="1:3" hidden="1">
      <c r="A1323" t="s">
        <v>2337</v>
      </c>
      <c r="B1323" t="s">
        <v>1578</v>
      </c>
      <c r="C1323" t="b">
        <f t="shared" si="20"/>
        <v>1</v>
      </c>
    </row>
    <row r="1324" spans="1:3" hidden="1">
      <c r="A1324" t="s">
        <v>2437</v>
      </c>
      <c r="B1324" t="s">
        <v>1579</v>
      </c>
      <c r="C1324" t="b">
        <f t="shared" si="20"/>
        <v>1</v>
      </c>
    </row>
    <row r="1325" spans="1:3" hidden="1">
      <c r="A1325" t="s">
        <v>2338</v>
      </c>
      <c r="B1325" t="s">
        <v>2451</v>
      </c>
      <c r="C1325" t="b">
        <f t="shared" si="20"/>
        <v>1</v>
      </c>
    </row>
    <row r="1326" spans="1:3" hidden="1">
      <c r="A1326" t="s">
        <v>2342</v>
      </c>
      <c r="B1326" t="s">
        <v>2382</v>
      </c>
      <c r="C1326" t="b">
        <f t="shared" si="20"/>
        <v>1</v>
      </c>
    </row>
    <row r="1327" spans="1:3" hidden="1">
      <c r="A1327" t="s">
        <v>2343</v>
      </c>
      <c r="B1327" t="s">
        <v>2385</v>
      </c>
      <c r="C1327" t="b">
        <f t="shared" si="20"/>
        <v>1</v>
      </c>
    </row>
    <row r="1328" spans="1:3" hidden="1">
      <c r="A1328" t="s">
        <v>2438</v>
      </c>
      <c r="B1328" t="s">
        <v>523</v>
      </c>
      <c r="C1328" t="b">
        <f t="shared" si="20"/>
        <v>1</v>
      </c>
    </row>
    <row r="1329" spans="1:3" hidden="1">
      <c r="A1329" t="s">
        <v>2344</v>
      </c>
      <c r="B1329" t="s">
        <v>524</v>
      </c>
      <c r="C1329" t="b">
        <f t="shared" si="20"/>
        <v>1</v>
      </c>
    </row>
    <row r="1330" spans="1:3" hidden="1">
      <c r="A1330" t="s">
        <v>2345</v>
      </c>
      <c r="B1330" t="s">
        <v>525</v>
      </c>
      <c r="C1330" t="b">
        <f t="shared" si="20"/>
        <v>1</v>
      </c>
    </row>
    <row r="1331" spans="1:3" hidden="1">
      <c r="A1331" t="s">
        <v>2346</v>
      </c>
      <c r="B1331" t="s">
        <v>526</v>
      </c>
      <c r="C1331" t="b">
        <f t="shared" si="20"/>
        <v>1</v>
      </c>
    </row>
    <row r="1332" spans="1:3" hidden="1">
      <c r="A1332" t="s">
        <v>2347</v>
      </c>
      <c r="B1332" t="s">
        <v>527</v>
      </c>
      <c r="C1332" t="b">
        <f t="shared" si="20"/>
        <v>1</v>
      </c>
    </row>
    <row r="1333" spans="1:3" hidden="1">
      <c r="A1333" t="s">
        <v>2432</v>
      </c>
      <c r="B1333" t="s">
        <v>528</v>
      </c>
      <c r="C1333" t="b">
        <f t="shared" si="20"/>
        <v>1</v>
      </c>
    </row>
    <row r="1334" spans="1:3" hidden="1">
      <c r="A1334" t="s">
        <v>2448</v>
      </c>
      <c r="B1334" t="s">
        <v>529</v>
      </c>
      <c r="C1334" t="b">
        <f t="shared" si="20"/>
        <v>1</v>
      </c>
    </row>
    <row r="1335" spans="1:3" hidden="1">
      <c r="A1335" t="s">
        <v>2349</v>
      </c>
      <c r="B1335" t="s">
        <v>530</v>
      </c>
      <c r="C1335" t="b">
        <f t="shared" si="20"/>
        <v>1</v>
      </c>
    </row>
    <row r="1336" spans="1:3" hidden="1">
      <c r="A1336" t="s">
        <v>2449</v>
      </c>
      <c r="B1336" t="s">
        <v>531</v>
      </c>
      <c r="C1336" t="b">
        <f t="shared" si="20"/>
        <v>1</v>
      </c>
    </row>
    <row r="1337" spans="1:3" hidden="1">
      <c r="A1337" t="s">
        <v>2350</v>
      </c>
      <c r="B1337" t="s">
        <v>2274</v>
      </c>
      <c r="C1337" t="b">
        <f t="shared" si="20"/>
        <v>1</v>
      </c>
    </row>
    <row r="1338" spans="1:3" hidden="1">
      <c r="A1338" t="s">
        <v>2351</v>
      </c>
      <c r="B1338" t="s">
        <v>2275</v>
      </c>
      <c r="C1338" t="b">
        <f t="shared" si="20"/>
        <v>1</v>
      </c>
    </row>
    <row r="1339" spans="1:3" hidden="1">
      <c r="A1339" t="s">
        <v>2352</v>
      </c>
      <c r="B1339" t="s">
        <v>1109</v>
      </c>
      <c r="C1339" t="b">
        <f t="shared" si="20"/>
        <v>1</v>
      </c>
    </row>
    <row r="1340" spans="1:3" hidden="1">
      <c r="A1340" t="s">
        <v>2353</v>
      </c>
      <c r="B1340" t="s">
        <v>2276</v>
      </c>
      <c r="C1340" t="b">
        <f t="shared" si="20"/>
        <v>1</v>
      </c>
    </row>
    <row r="1341" spans="1:3" hidden="1">
      <c r="A1341" t="s">
        <v>2354</v>
      </c>
      <c r="B1341" t="s">
        <v>1052</v>
      </c>
      <c r="C1341" t="b">
        <f t="shared" si="20"/>
        <v>1</v>
      </c>
    </row>
    <row r="1342" spans="1:3" hidden="1">
      <c r="A1342" t="s">
        <v>2355</v>
      </c>
      <c r="B1342" t="s">
        <v>1053</v>
      </c>
      <c r="C1342" t="b">
        <f t="shared" si="20"/>
        <v>1</v>
      </c>
    </row>
    <row r="1343" spans="1:3" hidden="1">
      <c r="A1343" t="s">
        <v>2356</v>
      </c>
      <c r="B1343" t="s">
        <v>1054</v>
      </c>
      <c r="C1343" t="b">
        <f t="shared" si="20"/>
        <v>1</v>
      </c>
    </row>
    <row r="1344" spans="1:3" hidden="1">
      <c r="A1344" t="s">
        <v>2357</v>
      </c>
      <c r="B1344" t="s">
        <v>532</v>
      </c>
      <c r="C1344" t="b">
        <f t="shared" si="20"/>
        <v>1</v>
      </c>
    </row>
    <row r="1345" spans="1:3" hidden="1">
      <c r="A1345" t="s">
        <v>2358</v>
      </c>
      <c r="B1345" t="s">
        <v>1055</v>
      </c>
      <c r="C1345" t="b">
        <f t="shared" si="20"/>
        <v>1</v>
      </c>
    </row>
    <row r="1346" spans="1:3" hidden="1">
      <c r="A1346" t="s">
        <v>2359</v>
      </c>
      <c r="B1346" t="s">
        <v>2496</v>
      </c>
      <c r="C1346" t="b">
        <f t="shared" si="20"/>
        <v>1</v>
      </c>
    </row>
    <row r="1347" spans="1:3" hidden="1">
      <c r="A1347" t="s">
        <v>2360</v>
      </c>
      <c r="B1347" t="s">
        <v>1056</v>
      </c>
      <c r="C1347" t="b">
        <f t="shared" ref="C1347:C1410" si="21">NOT(ISNA(VLOOKUP(A1347, B:B, 1, FALSE)))</f>
        <v>1</v>
      </c>
    </row>
    <row r="1348" spans="1:3" hidden="1">
      <c r="A1348" t="s">
        <v>2361</v>
      </c>
      <c r="B1348" t="s">
        <v>533</v>
      </c>
      <c r="C1348" t="b">
        <f t="shared" si="21"/>
        <v>1</v>
      </c>
    </row>
    <row r="1349" spans="1:3" hidden="1">
      <c r="A1349" t="s">
        <v>2362</v>
      </c>
      <c r="B1349" t="s">
        <v>534</v>
      </c>
      <c r="C1349" t="b">
        <f t="shared" si="21"/>
        <v>1</v>
      </c>
    </row>
    <row r="1350" spans="1:3" hidden="1">
      <c r="A1350" t="s">
        <v>509</v>
      </c>
      <c r="B1350" t="s">
        <v>535</v>
      </c>
      <c r="C1350" t="b">
        <f t="shared" si="21"/>
        <v>1</v>
      </c>
    </row>
    <row r="1351" spans="1:3" hidden="1">
      <c r="A1351" t="s">
        <v>510</v>
      </c>
      <c r="B1351" t="s">
        <v>536</v>
      </c>
      <c r="C1351" t="b">
        <f t="shared" si="21"/>
        <v>1</v>
      </c>
    </row>
    <row r="1352" spans="1:3" hidden="1">
      <c r="A1352" t="s">
        <v>511</v>
      </c>
      <c r="B1352" t="s">
        <v>537</v>
      </c>
      <c r="C1352" t="b">
        <f t="shared" si="21"/>
        <v>1</v>
      </c>
    </row>
    <row r="1353" spans="1:3" hidden="1">
      <c r="A1353" t="s">
        <v>1047</v>
      </c>
      <c r="B1353" t="s">
        <v>538</v>
      </c>
      <c r="C1353" t="b">
        <f t="shared" si="21"/>
        <v>1</v>
      </c>
    </row>
    <row r="1354" spans="1:3" hidden="1">
      <c r="A1354" t="s">
        <v>1048</v>
      </c>
      <c r="B1354" t="s">
        <v>539</v>
      </c>
      <c r="C1354" t="b">
        <f t="shared" si="21"/>
        <v>1</v>
      </c>
    </row>
    <row r="1355" spans="1:3" hidden="1">
      <c r="A1355" t="s">
        <v>5022</v>
      </c>
      <c r="B1355" t="s">
        <v>540</v>
      </c>
      <c r="C1355" t="b">
        <f t="shared" si="21"/>
        <v>1</v>
      </c>
    </row>
    <row r="1356" spans="1:3" hidden="1">
      <c r="A1356" t="s">
        <v>1114</v>
      </c>
      <c r="B1356" t="s">
        <v>541</v>
      </c>
      <c r="C1356" t="b">
        <f t="shared" si="21"/>
        <v>1</v>
      </c>
    </row>
    <row r="1357" spans="1:3" hidden="1">
      <c r="A1357" t="s">
        <v>1115</v>
      </c>
      <c r="B1357" t="s">
        <v>542</v>
      </c>
      <c r="C1357" t="b">
        <f t="shared" si="21"/>
        <v>1</v>
      </c>
    </row>
    <row r="1358" spans="1:3" hidden="1">
      <c r="A1358" t="s">
        <v>1525</v>
      </c>
      <c r="B1358" t="s">
        <v>2386</v>
      </c>
      <c r="C1358" t="b">
        <f t="shared" si="21"/>
        <v>1</v>
      </c>
    </row>
    <row r="1359" spans="1:3" hidden="1">
      <c r="A1359" t="s">
        <v>1526</v>
      </c>
      <c r="B1359" t="s">
        <v>543</v>
      </c>
      <c r="C1359" t="b">
        <f t="shared" si="21"/>
        <v>1</v>
      </c>
    </row>
    <row r="1360" spans="1:3" hidden="1">
      <c r="A1360" t="s">
        <v>5023</v>
      </c>
      <c r="B1360" t="s">
        <v>544</v>
      </c>
      <c r="C1360" t="b">
        <f t="shared" si="21"/>
        <v>1</v>
      </c>
    </row>
    <row r="1361" spans="1:3" hidden="1">
      <c r="A1361" t="s">
        <v>1116</v>
      </c>
      <c r="B1361" t="s">
        <v>1418</v>
      </c>
      <c r="C1361" t="b">
        <f t="shared" si="21"/>
        <v>1</v>
      </c>
    </row>
    <row r="1362" spans="1:3" hidden="1">
      <c r="A1362" t="s">
        <v>1117</v>
      </c>
      <c r="B1362" t="s">
        <v>545</v>
      </c>
      <c r="C1362" t="b">
        <f t="shared" si="21"/>
        <v>1</v>
      </c>
    </row>
    <row r="1363" spans="1:3" hidden="1">
      <c r="A1363" t="s">
        <v>5024</v>
      </c>
      <c r="B1363" t="s">
        <v>2387</v>
      </c>
      <c r="C1363" t="b">
        <f t="shared" si="21"/>
        <v>1</v>
      </c>
    </row>
    <row r="1364" spans="1:3" hidden="1">
      <c r="A1364" t="s">
        <v>5025</v>
      </c>
      <c r="B1364" t="s">
        <v>546</v>
      </c>
      <c r="C1364" t="b">
        <f t="shared" si="21"/>
        <v>1</v>
      </c>
    </row>
    <row r="1365" spans="1:3" hidden="1">
      <c r="A1365" t="s">
        <v>1118</v>
      </c>
      <c r="B1365" t="s">
        <v>547</v>
      </c>
      <c r="C1365" t="b">
        <f t="shared" si="21"/>
        <v>1</v>
      </c>
    </row>
    <row r="1366" spans="1:3" hidden="1">
      <c r="A1366" t="s">
        <v>1119</v>
      </c>
      <c r="B1366" t="s">
        <v>548</v>
      </c>
      <c r="C1366" t="b">
        <f t="shared" si="21"/>
        <v>1</v>
      </c>
    </row>
    <row r="1367" spans="1:3" hidden="1">
      <c r="A1367" t="s">
        <v>1120</v>
      </c>
      <c r="B1367" t="s">
        <v>549</v>
      </c>
      <c r="C1367" t="b">
        <f t="shared" si="21"/>
        <v>1</v>
      </c>
    </row>
    <row r="1368" spans="1:3" hidden="1">
      <c r="A1368" t="s">
        <v>1121</v>
      </c>
      <c r="B1368" t="s">
        <v>550</v>
      </c>
      <c r="C1368" t="b">
        <f t="shared" si="21"/>
        <v>1</v>
      </c>
    </row>
    <row r="1369" spans="1:3" hidden="1">
      <c r="A1369" t="s">
        <v>2295</v>
      </c>
      <c r="B1369" t="s">
        <v>551</v>
      </c>
      <c r="C1369" t="b">
        <f t="shared" si="21"/>
        <v>1</v>
      </c>
    </row>
    <row r="1370" spans="1:3" hidden="1">
      <c r="A1370" t="s">
        <v>189</v>
      </c>
      <c r="B1370" t="s">
        <v>2388</v>
      </c>
      <c r="C1370" t="b">
        <f t="shared" si="21"/>
        <v>1</v>
      </c>
    </row>
    <row r="1371" spans="1:3" hidden="1">
      <c r="A1371" t="s">
        <v>1122</v>
      </c>
      <c r="B1371" t="s">
        <v>552</v>
      </c>
      <c r="C1371" t="b">
        <f t="shared" si="21"/>
        <v>1</v>
      </c>
    </row>
    <row r="1372" spans="1:3" hidden="1">
      <c r="A1372" t="s">
        <v>1123</v>
      </c>
      <c r="B1372" t="s">
        <v>553</v>
      </c>
      <c r="C1372" t="b">
        <f t="shared" si="21"/>
        <v>1</v>
      </c>
    </row>
    <row r="1373" spans="1:3" hidden="1">
      <c r="A1373" t="s">
        <v>1124</v>
      </c>
      <c r="B1373" t="s">
        <v>554</v>
      </c>
      <c r="C1373" t="b">
        <f t="shared" si="21"/>
        <v>1</v>
      </c>
    </row>
    <row r="1374" spans="1:3" hidden="1">
      <c r="A1374" t="s">
        <v>996</v>
      </c>
      <c r="B1374" t="s">
        <v>555</v>
      </c>
      <c r="C1374" t="b">
        <f t="shared" si="21"/>
        <v>1</v>
      </c>
    </row>
    <row r="1375" spans="1:3" hidden="1">
      <c r="A1375" t="s">
        <v>1125</v>
      </c>
      <c r="B1375" t="s">
        <v>556</v>
      </c>
      <c r="C1375" t="b">
        <f t="shared" si="21"/>
        <v>1</v>
      </c>
    </row>
    <row r="1376" spans="1:3" hidden="1">
      <c r="A1376" t="s">
        <v>5026</v>
      </c>
      <c r="B1376" t="s">
        <v>557</v>
      </c>
      <c r="C1376" t="b">
        <f t="shared" si="21"/>
        <v>1</v>
      </c>
    </row>
    <row r="1377" spans="1:3" hidden="1">
      <c r="A1377" t="s">
        <v>1126</v>
      </c>
      <c r="B1377" t="s">
        <v>558</v>
      </c>
      <c r="C1377" t="b">
        <f t="shared" si="21"/>
        <v>1</v>
      </c>
    </row>
    <row r="1378" spans="1:3" hidden="1">
      <c r="A1378" t="s">
        <v>1527</v>
      </c>
      <c r="B1378" t="s">
        <v>1419</v>
      </c>
      <c r="C1378" t="b">
        <f t="shared" si="21"/>
        <v>1</v>
      </c>
    </row>
    <row r="1379" spans="1:3" hidden="1">
      <c r="A1379" t="s">
        <v>1528</v>
      </c>
      <c r="B1379" t="s">
        <v>559</v>
      </c>
      <c r="C1379" t="b">
        <f t="shared" si="21"/>
        <v>1</v>
      </c>
    </row>
    <row r="1380" spans="1:3" hidden="1">
      <c r="A1380" t="s">
        <v>1049</v>
      </c>
      <c r="B1380" t="s">
        <v>560</v>
      </c>
      <c r="C1380" t="b">
        <f t="shared" si="21"/>
        <v>1</v>
      </c>
    </row>
    <row r="1381" spans="1:3" hidden="1">
      <c r="A1381" t="s">
        <v>2363</v>
      </c>
      <c r="B1381" t="s">
        <v>561</v>
      </c>
      <c r="C1381" t="b">
        <f t="shared" si="21"/>
        <v>1</v>
      </c>
    </row>
    <row r="1382" spans="1:3" hidden="1">
      <c r="A1382" t="s">
        <v>512</v>
      </c>
      <c r="B1382" t="s">
        <v>562</v>
      </c>
      <c r="C1382" t="b">
        <f t="shared" si="21"/>
        <v>1</v>
      </c>
    </row>
    <row r="1383" spans="1:3" hidden="1">
      <c r="A1383" t="s">
        <v>513</v>
      </c>
      <c r="B1383" t="s">
        <v>563</v>
      </c>
      <c r="C1383" t="b">
        <f t="shared" si="21"/>
        <v>1</v>
      </c>
    </row>
    <row r="1384" spans="1:3" hidden="1">
      <c r="A1384" t="s">
        <v>70</v>
      </c>
      <c r="B1384" t="s">
        <v>564</v>
      </c>
      <c r="C1384" t="b">
        <f t="shared" si="21"/>
        <v>1</v>
      </c>
    </row>
    <row r="1385" spans="1:3" hidden="1">
      <c r="A1385" t="s">
        <v>514</v>
      </c>
      <c r="B1385" t="s">
        <v>565</v>
      </c>
      <c r="C1385" t="b">
        <f t="shared" si="21"/>
        <v>1</v>
      </c>
    </row>
    <row r="1386" spans="1:3" hidden="1">
      <c r="A1386" t="s">
        <v>71</v>
      </c>
      <c r="B1386" t="s">
        <v>566</v>
      </c>
      <c r="C1386" t="b">
        <f t="shared" si="21"/>
        <v>1</v>
      </c>
    </row>
    <row r="1387" spans="1:3" hidden="1">
      <c r="A1387" t="s">
        <v>516</v>
      </c>
      <c r="B1387" t="s">
        <v>567</v>
      </c>
      <c r="C1387" t="b">
        <f t="shared" si="21"/>
        <v>1</v>
      </c>
    </row>
    <row r="1388" spans="1:3" hidden="1">
      <c r="A1388" t="s">
        <v>515</v>
      </c>
      <c r="B1388" t="s">
        <v>568</v>
      </c>
      <c r="C1388" t="b">
        <f t="shared" si="21"/>
        <v>1</v>
      </c>
    </row>
    <row r="1389" spans="1:3" hidden="1">
      <c r="A1389" t="s">
        <v>517</v>
      </c>
      <c r="B1389" t="s">
        <v>569</v>
      </c>
      <c r="C1389" t="b">
        <f t="shared" si="21"/>
        <v>1</v>
      </c>
    </row>
    <row r="1390" spans="1:3" hidden="1">
      <c r="A1390" t="s">
        <v>518</v>
      </c>
      <c r="B1390" t="s">
        <v>570</v>
      </c>
      <c r="C1390" t="b">
        <f t="shared" si="21"/>
        <v>1</v>
      </c>
    </row>
    <row r="1391" spans="1:3" hidden="1">
      <c r="A1391" t="s">
        <v>519</v>
      </c>
      <c r="B1391" t="s">
        <v>571</v>
      </c>
      <c r="C1391" t="b">
        <f t="shared" si="21"/>
        <v>1</v>
      </c>
    </row>
    <row r="1392" spans="1:3">
      <c r="A1392" t="s">
        <v>5199</v>
      </c>
      <c r="B1392" t="s">
        <v>572</v>
      </c>
      <c r="C1392" t="b">
        <f t="shared" si="21"/>
        <v>0</v>
      </c>
    </row>
    <row r="1393" spans="1:3" hidden="1">
      <c r="A1393" t="s">
        <v>1197</v>
      </c>
      <c r="B1393" t="s">
        <v>573</v>
      </c>
      <c r="C1393" t="b">
        <f t="shared" si="21"/>
        <v>1</v>
      </c>
    </row>
    <row r="1394" spans="1:3" hidden="1">
      <c r="A1394" t="s">
        <v>2367</v>
      </c>
      <c r="B1394" t="s">
        <v>574</v>
      </c>
      <c r="C1394" t="b">
        <f t="shared" si="21"/>
        <v>1</v>
      </c>
    </row>
    <row r="1395" spans="1:3">
      <c r="A1395" t="s">
        <v>5200</v>
      </c>
      <c r="B1395" t="s">
        <v>575</v>
      </c>
      <c r="C1395" t="b">
        <f t="shared" si="21"/>
        <v>0</v>
      </c>
    </row>
    <row r="1396" spans="1:3" hidden="1">
      <c r="A1396" t="s">
        <v>2368</v>
      </c>
      <c r="B1396" t="s">
        <v>576</v>
      </c>
      <c r="C1396" t="b">
        <f t="shared" si="21"/>
        <v>1</v>
      </c>
    </row>
    <row r="1397" spans="1:3" hidden="1">
      <c r="A1397" t="s">
        <v>1198</v>
      </c>
      <c r="B1397" t="s">
        <v>577</v>
      </c>
      <c r="C1397" t="b">
        <f t="shared" si="21"/>
        <v>1</v>
      </c>
    </row>
    <row r="1398" spans="1:3" hidden="1">
      <c r="A1398" t="s">
        <v>520</v>
      </c>
      <c r="B1398" t="s">
        <v>578</v>
      </c>
      <c r="C1398" t="b">
        <f t="shared" si="21"/>
        <v>1</v>
      </c>
    </row>
    <row r="1399" spans="1:3" hidden="1">
      <c r="A1399" t="s">
        <v>521</v>
      </c>
      <c r="B1399" t="s">
        <v>579</v>
      </c>
      <c r="C1399" t="b">
        <f t="shared" si="21"/>
        <v>1</v>
      </c>
    </row>
    <row r="1400" spans="1:3" hidden="1">
      <c r="A1400" t="s">
        <v>1576</v>
      </c>
      <c r="B1400" t="s">
        <v>2497</v>
      </c>
      <c r="C1400" t="b">
        <f t="shared" si="21"/>
        <v>1</v>
      </c>
    </row>
    <row r="1401" spans="1:3" hidden="1">
      <c r="A1401" t="s">
        <v>1577</v>
      </c>
      <c r="B1401" t="s">
        <v>2498</v>
      </c>
      <c r="C1401" t="b">
        <f t="shared" si="21"/>
        <v>1</v>
      </c>
    </row>
    <row r="1402" spans="1:3" hidden="1">
      <c r="A1402" t="s">
        <v>2370</v>
      </c>
      <c r="B1402" t="s">
        <v>2499</v>
      </c>
      <c r="C1402" t="b">
        <f t="shared" si="21"/>
        <v>1</v>
      </c>
    </row>
    <row r="1403" spans="1:3" hidden="1">
      <c r="A1403" t="s">
        <v>522</v>
      </c>
      <c r="B1403" t="s">
        <v>2500</v>
      </c>
      <c r="C1403" t="b">
        <f t="shared" si="21"/>
        <v>1</v>
      </c>
    </row>
    <row r="1404" spans="1:3" hidden="1">
      <c r="A1404" t="s">
        <v>2371</v>
      </c>
      <c r="B1404" t="s">
        <v>2501</v>
      </c>
      <c r="C1404" t="b">
        <f t="shared" si="21"/>
        <v>1</v>
      </c>
    </row>
    <row r="1405" spans="1:3" hidden="1">
      <c r="A1405" t="s">
        <v>1414</v>
      </c>
      <c r="B1405" t="s">
        <v>1883</v>
      </c>
      <c r="C1405" t="b">
        <f t="shared" si="21"/>
        <v>1</v>
      </c>
    </row>
    <row r="1406" spans="1:3" hidden="1">
      <c r="A1406" t="s">
        <v>1415</v>
      </c>
      <c r="B1406" t="s">
        <v>580</v>
      </c>
      <c r="C1406" t="b">
        <f t="shared" si="21"/>
        <v>1</v>
      </c>
    </row>
    <row r="1407" spans="1:3" hidden="1">
      <c r="A1407" t="s">
        <v>1494</v>
      </c>
      <c r="B1407" t="s">
        <v>581</v>
      </c>
      <c r="C1407" t="b">
        <f t="shared" si="21"/>
        <v>1</v>
      </c>
    </row>
    <row r="1408" spans="1:3" hidden="1">
      <c r="A1408" t="s">
        <v>2372</v>
      </c>
      <c r="B1408" t="s">
        <v>582</v>
      </c>
      <c r="C1408" t="b">
        <f t="shared" si="21"/>
        <v>1</v>
      </c>
    </row>
    <row r="1409" spans="1:3" hidden="1">
      <c r="A1409" t="s">
        <v>1051</v>
      </c>
      <c r="B1409" t="s">
        <v>583</v>
      </c>
      <c r="C1409" t="b">
        <f t="shared" si="21"/>
        <v>1</v>
      </c>
    </row>
    <row r="1410" spans="1:3" hidden="1">
      <c r="A1410" t="s">
        <v>2450</v>
      </c>
      <c r="B1410" t="s">
        <v>584</v>
      </c>
      <c r="C1410" t="b">
        <f t="shared" si="21"/>
        <v>1</v>
      </c>
    </row>
    <row r="1411" spans="1:3" hidden="1">
      <c r="A1411" t="s">
        <v>1417</v>
      </c>
      <c r="B1411" t="s">
        <v>1884</v>
      </c>
      <c r="C1411" t="b">
        <f t="shared" ref="C1411:C1474" si="22">NOT(ISNA(VLOOKUP(A1411, B:B, 1, FALSE)))</f>
        <v>1</v>
      </c>
    </row>
    <row r="1412" spans="1:3" hidden="1">
      <c r="A1412" t="s">
        <v>1416</v>
      </c>
      <c r="B1412" t="s">
        <v>1885</v>
      </c>
      <c r="C1412" t="b">
        <f t="shared" si="22"/>
        <v>1</v>
      </c>
    </row>
    <row r="1413" spans="1:3" hidden="1">
      <c r="A1413" t="s">
        <v>1199</v>
      </c>
      <c r="B1413" t="s">
        <v>1886</v>
      </c>
      <c r="C1413" t="b">
        <f t="shared" si="22"/>
        <v>1</v>
      </c>
    </row>
    <row r="1414" spans="1:3" hidden="1">
      <c r="A1414" t="s">
        <v>1200</v>
      </c>
      <c r="B1414" t="s">
        <v>1887</v>
      </c>
      <c r="C1414" t="b">
        <f t="shared" si="22"/>
        <v>1</v>
      </c>
    </row>
    <row r="1415" spans="1:3" hidden="1">
      <c r="A1415" t="s">
        <v>1201</v>
      </c>
      <c r="B1415" t="s">
        <v>1888</v>
      </c>
      <c r="C1415" t="b">
        <f t="shared" si="22"/>
        <v>1</v>
      </c>
    </row>
    <row r="1416" spans="1:3" hidden="1">
      <c r="A1416" t="s">
        <v>1202</v>
      </c>
      <c r="B1416" t="s">
        <v>1889</v>
      </c>
      <c r="C1416" t="b">
        <f t="shared" si="22"/>
        <v>1</v>
      </c>
    </row>
    <row r="1417" spans="1:3" hidden="1">
      <c r="A1417" t="s">
        <v>1882</v>
      </c>
      <c r="B1417" t="s">
        <v>1891</v>
      </c>
      <c r="C1417" t="b">
        <f t="shared" si="22"/>
        <v>1</v>
      </c>
    </row>
    <row r="1418" spans="1:3" hidden="1">
      <c r="A1418" t="s">
        <v>2373</v>
      </c>
      <c r="B1418" t="s">
        <v>1892</v>
      </c>
      <c r="C1418" t="b">
        <f t="shared" si="22"/>
        <v>1</v>
      </c>
    </row>
    <row r="1419" spans="1:3" hidden="1">
      <c r="A1419" t="s">
        <v>2374</v>
      </c>
      <c r="B1419" t="s">
        <v>1893</v>
      </c>
      <c r="C1419" t="b">
        <f t="shared" si="22"/>
        <v>1</v>
      </c>
    </row>
    <row r="1420" spans="1:3" hidden="1">
      <c r="A1420" t="s">
        <v>1578</v>
      </c>
      <c r="B1420" t="s">
        <v>1894</v>
      </c>
      <c r="C1420" t="b">
        <f t="shared" si="22"/>
        <v>1</v>
      </c>
    </row>
    <row r="1421" spans="1:3" hidden="1">
      <c r="A1421" t="s">
        <v>1579</v>
      </c>
      <c r="B1421" t="s">
        <v>1896</v>
      </c>
      <c r="C1421" t="b">
        <f t="shared" si="22"/>
        <v>1</v>
      </c>
    </row>
    <row r="1422" spans="1:3" hidden="1">
      <c r="A1422" t="s">
        <v>2451</v>
      </c>
      <c r="B1422" t="s">
        <v>1895</v>
      </c>
      <c r="C1422" t="b">
        <f t="shared" si="22"/>
        <v>1</v>
      </c>
    </row>
    <row r="1423" spans="1:3" hidden="1">
      <c r="A1423" t="s">
        <v>2382</v>
      </c>
      <c r="B1423" t="s">
        <v>1890</v>
      </c>
      <c r="C1423" t="b">
        <f t="shared" si="22"/>
        <v>1</v>
      </c>
    </row>
    <row r="1424" spans="1:3" hidden="1">
      <c r="A1424" t="s">
        <v>2385</v>
      </c>
      <c r="B1424" t="s">
        <v>1897</v>
      </c>
      <c r="C1424" t="b">
        <f t="shared" si="22"/>
        <v>1</v>
      </c>
    </row>
    <row r="1425" spans="1:3" hidden="1">
      <c r="A1425" t="s">
        <v>523</v>
      </c>
      <c r="B1425" t="s">
        <v>1898</v>
      </c>
      <c r="C1425" t="b">
        <f t="shared" si="22"/>
        <v>1</v>
      </c>
    </row>
    <row r="1426" spans="1:3" hidden="1">
      <c r="A1426" t="s">
        <v>524</v>
      </c>
      <c r="B1426" t="s">
        <v>1899</v>
      </c>
      <c r="C1426" t="b">
        <f t="shared" si="22"/>
        <v>1</v>
      </c>
    </row>
    <row r="1427" spans="1:3" hidden="1">
      <c r="A1427" t="s">
        <v>525</v>
      </c>
      <c r="B1427" t="s">
        <v>1900</v>
      </c>
      <c r="C1427" t="b">
        <f t="shared" si="22"/>
        <v>1</v>
      </c>
    </row>
    <row r="1428" spans="1:3" hidden="1">
      <c r="A1428" t="s">
        <v>526</v>
      </c>
      <c r="B1428" t="s">
        <v>1901</v>
      </c>
      <c r="C1428" t="b">
        <f t="shared" si="22"/>
        <v>1</v>
      </c>
    </row>
    <row r="1429" spans="1:3" hidden="1">
      <c r="A1429" t="s">
        <v>527</v>
      </c>
      <c r="B1429" t="s">
        <v>1902</v>
      </c>
      <c r="C1429" t="b">
        <f t="shared" si="22"/>
        <v>1</v>
      </c>
    </row>
    <row r="1430" spans="1:3" hidden="1">
      <c r="A1430" t="s">
        <v>528</v>
      </c>
      <c r="B1430" t="s">
        <v>1903</v>
      </c>
      <c r="C1430" t="b">
        <f t="shared" si="22"/>
        <v>1</v>
      </c>
    </row>
    <row r="1431" spans="1:3" hidden="1">
      <c r="A1431" t="s">
        <v>529</v>
      </c>
      <c r="B1431" t="s">
        <v>1904</v>
      </c>
      <c r="C1431" t="b">
        <f t="shared" si="22"/>
        <v>1</v>
      </c>
    </row>
    <row r="1432" spans="1:3" hidden="1">
      <c r="A1432" t="s">
        <v>530</v>
      </c>
      <c r="B1432" t="s">
        <v>1905</v>
      </c>
      <c r="C1432" t="b">
        <f t="shared" si="22"/>
        <v>1</v>
      </c>
    </row>
    <row r="1433" spans="1:3" hidden="1">
      <c r="A1433" t="s">
        <v>531</v>
      </c>
      <c r="B1433" t="s">
        <v>1906</v>
      </c>
      <c r="C1433" t="b">
        <f t="shared" si="22"/>
        <v>1</v>
      </c>
    </row>
    <row r="1434" spans="1:3" hidden="1">
      <c r="A1434" t="s">
        <v>2274</v>
      </c>
      <c r="B1434" t="s">
        <v>1907</v>
      </c>
      <c r="C1434" t="b">
        <f t="shared" si="22"/>
        <v>1</v>
      </c>
    </row>
    <row r="1435" spans="1:3" hidden="1">
      <c r="A1435" t="s">
        <v>2275</v>
      </c>
      <c r="B1435" t="s">
        <v>5027</v>
      </c>
      <c r="C1435" t="b">
        <f t="shared" si="22"/>
        <v>1</v>
      </c>
    </row>
    <row r="1436" spans="1:3" hidden="1">
      <c r="A1436" t="s">
        <v>1109</v>
      </c>
      <c r="B1436" t="s">
        <v>1908</v>
      </c>
      <c r="C1436" t="b">
        <f t="shared" si="22"/>
        <v>1</v>
      </c>
    </row>
    <row r="1437" spans="1:3" hidden="1">
      <c r="A1437" t="s">
        <v>2276</v>
      </c>
      <c r="B1437" t="s">
        <v>2502</v>
      </c>
      <c r="C1437" t="b">
        <f t="shared" si="22"/>
        <v>1</v>
      </c>
    </row>
    <row r="1438" spans="1:3" hidden="1">
      <c r="A1438" t="s">
        <v>1052</v>
      </c>
      <c r="B1438" t="s">
        <v>1909</v>
      </c>
      <c r="C1438" t="b">
        <f t="shared" si="22"/>
        <v>1</v>
      </c>
    </row>
    <row r="1439" spans="1:3" hidden="1">
      <c r="A1439" t="s">
        <v>1053</v>
      </c>
      <c r="B1439" t="s">
        <v>1910</v>
      </c>
      <c r="C1439" t="b">
        <f t="shared" si="22"/>
        <v>1</v>
      </c>
    </row>
    <row r="1440" spans="1:3" hidden="1">
      <c r="A1440" t="s">
        <v>1054</v>
      </c>
      <c r="B1440" t="s">
        <v>1911</v>
      </c>
      <c r="C1440" t="b">
        <f t="shared" si="22"/>
        <v>1</v>
      </c>
    </row>
    <row r="1441" spans="1:3" hidden="1">
      <c r="A1441" t="s">
        <v>532</v>
      </c>
      <c r="B1441" t="s">
        <v>1912</v>
      </c>
      <c r="C1441" t="b">
        <f t="shared" si="22"/>
        <v>1</v>
      </c>
    </row>
    <row r="1442" spans="1:3" hidden="1">
      <c r="A1442" t="s">
        <v>1055</v>
      </c>
      <c r="B1442" t="s">
        <v>1913</v>
      </c>
      <c r="C1442" t="b">
        <f t="shared" si="22"/>
        <v>1</v>
      </c>
    </row>
    <row r="1443" spans="1:3" hidden="1">
      <c r="A1443" t="s">
        <v>2496</v>
      </c>
      <c r="B1443" t="s">
        <v>1914</v>
      </c>
      <c r="C1443" t="b">
        <f t="shared" si="22"/>
        <v>1</v>
      </c>
    </row>
    <row r="1444" spans="1:3" hidden="1">
      <c r="A1444" t="s">
        <v>1056</v>
      </c>
      <c r="B1444" t="s">
        <v>1915</v>
      </c>
      <c r="C1444" t="b">
        <f t="shared" si="22"/>
        <v>1</v>
      </c>
    </row>
    <row r="1445" spans="1:3" hidden="1">
      <c r="A1445" t="s">
        <v>533</v>
      </c>
      <c r="B1445" t="s">
        <v>1916</v>
      </c>
      <c r="C1445" t="b">
        <f t="shared" si="22"/>
        <v>1</v>
      </c>
    </row>
    <row r="1446" spans="1:3" hidden="1">
      <c r="A1446" t="s">
        <v>534</v>
      </c>
      <c r="B1446" t="s">
        <v>1917</v>
      </c>
      <c r="C1446" t="b">
        <f t="shared" si="22"/>
        <v>1</v>
      </c>
    </row>
    <row r="1447" spans="1:3" hidden="1">
      <c r="A1447" t="s">
        <v>535</v>
      </c>
      <c r="B1447" t="s">
        <v>1918</v>
      </c>
      <c r="C1447" t="b">
        <f t="shared" si="22"/>
        <v>1</v>
      </c>
    </row>
    <row r="1448" spans="1:3" hidden="1">
      <c r="A1448" t="s">
        <v>536</v>
      </c>
      <c r="B1448" t="s">
        <v>1919</v>
      </c>
      <c r="C1448" t="b">
        <f t="shared" si="22"/>
        <v>1</v>
      </c>
    </row>
    <row r="1449" spans="1:3" hidden="1">
      <c r="A1449" t="s">
        <v>537</v>
      </c>
      <c r="B1449" t="s">
        <v>1920</v>
      </c>
      <c r="C1449" t="b">
        <f t="shared" si="22"/>
        <v>1</v>
      </c>
    </row>
    <row r="1450" spans="1:3" hidden="1">
      <c r="A1450" t="s">
        <v>538</v>
      </c>
      <c r="B1450" t="s">
        <v>1921</v>
      </c>
      <c r="C1450" t="b">
        <f t="shared" si="22"/>
        <v>1</v>
      </c>
    </row>
    <row r="1451" spans="1:3" hidden="1">
      <c r="A1451" t="s">
        <v>539</v>
      </c>
      <c r="B1451" t="s">
        <v>1922</v>
      </c>
      <c r="C1451" t="b">
        <f t="shared" si="22"/>
        <v>1</v>
      </c>
    </row>
    <row r="1452" spans="1:3" hidden="1">
      <c r="A1452" t="s">
        <v>540</v>
      </c>
      <c r="B1452" t="s">
        <v>1923</v>
      </c>
      <c r="C1452" t="b">
        <f t="shared" si="22"/>
        <v>1</v>
      </c>
    </row>
    <row r="1453" spans="1:3" hidden="1">
      <c r="A1453" t="s">
        <v>541</v>
      </c>
      <c r="B1453" t="s">
        <v>1925</v>
      </c>
      <c r="C1453" t="b">
        <f t="shared" si="22"/>
        <v>1</v>
      </c>
    </row>
    <row r="1454" spans="1:3" hidden="1">
      <c r="A1454" t="s">
        <v>542</v>
      </c>
      <c r="B1454" t="s">
        <v>1926</v>
      </c>
      <c r="C1454" t="b">
        <f t="shared" si="22"/>
        <v>1</v>
      </c>
    </row>
    <row r="1455" spans="1:3" hidden="1">
      <c r="A1455" t="s">
        <v>543</v>
      </c>
      <c r="B1455" t="s">
        <v>1924</v>
      </c>
      <c r="C1455" t="b">
        <f t="shared" si="22"/>
        <v>1</v>
      </c>
    </row>
    <row r="1456" spans="1:3" hidden="1">
      <c r="A1456" t="s">
        <v>544</v>
      </c>
      <c r="B1456" t="s">
        <v>1927</v>
      </c>
      <c r="C1456" t="b">
        <f t="shared" si="22"/>
        <v>1</v>
      </c>
    </row>
    <row r="1457" spans="1:3" hidden="1">
      <c r="A1457" t="s">
        <v>1418</v>
      </c>
      <c r="B1457" t="s">
        <v>5028</v>
      </c>
      <c r="C1457" t="b">
        <f t="shared" si="22"/>
        <v>1</v>
      </c>
    </row>
    <row r="1458" spans="1:3" hidden="1">
      <c r="A1458" t="s">
        <v>545</v>
      </c>
      <c r="B1458" t="s">
        <v>1928</v>
      </c>
      <c r="C1458" t="b">
        <f t="shared" si="22"/>
        <v>1</v>
      </c>
    </row>
    <row r="1459" spans="1:3" hidden="1">
      <c r="A1459" t="s">
        <v>2387</v>
      </c>
      <c r="B1459" t="s">
        <v>1929</v>
      </c>
      <c r="C1459" t="b">
        <f t="shared" si="22"/>
        <v>1</v>
      </c>
    </row>
    <row r="1460" spans="1:3" hidden="1">
      <c r="A1460" t="s">
        <v>546</v>
      </c>
      <c r="B1460" t="s">
        <v>1930</v>
      </c>
      <c r="C1460" t="b">
        <f t="shared" si="22"/>
        <v>1</v>
      </c>
    </row>
    <row r="1461" spans="1:3" hidden="1">
      <c r="A1461" t="s">
        <v>547</v>
      </c>
      <c r="B1461" t="s">
        <v>1931</v>
      </c>
      <c r="C1461" t="b">
        <f t="shared" si="22"/>
        <v>1</v>
      </c>
    </row>
    <row r="1462" spans="1:3" hidden="1">
      <c r="A1462" t="s">
        <v>548</v>
      </c>
      <c r="B1462" t="s">
        <v>1932</v>
      </c>
      <c r="C1462" t="b">
        <f t="shared" si="22"/>
        <v>1</v>
      </c>
    </row>
    <row r="1463" spans="1:3" hidden="1">
      <c r="A1463" t="s">
        <v>549</v>
      </c>
      <c r="B1463" t="s">
        <v>1933</v>
      </c>
      <c r="C1463" t="b">
        <f t="shared" si="22"/>
        <v>1</v>
      </c>
    </row>
    <row r="1464" spans="1:3" hidden="1">
      <c r="A1464" t="s">
        <v>550</v>
      </c>
      <c r="B1464" t="s">
        <v>1934</v>
      </c>
      <c r="C1464" t="b">
        <f t="shared" si="22"/>
        <v>1</v>
      </c>
    </row>
    <row r="1465" spans="1:3" hidden="1">
      <c r="A1465" t="s">
        <v>551</v>
      </c>
      <c r="B1465" t="s">
        <v>1935</v>
      </c>
      <c r="C1465" t="b">
        <f t="shared" si="22"/>
        <v>1</v>
      </c>
    </row>
    <row r="1466" spans="1:3" hidden="1">
      <c r="A1466" t="s">
        <v>2388</v>
      </c>
      <c r="B1466" t="s">
        <v>1936</v>
      </c>
      <c r="C1466" t="b">
        <f t="shared" si="22"/>
        <v>1</v>
      </c>
    </row>
    <row r="1467" spans="1:3" hidden="1">
      <c r="A1467" t="s">
        <v>552</v>
      </c>
      <c r="B1467" t="s">
        <v>1937</v>
      </c>
      <c r="C1467" t="b">
        <f t="shared" si="22"/>
        <v>1</v>
      </c>
    </row>
    <row r="1468" spans="1:3" hidden="1">
      <c r="A1468" t="s">
        <v>553</v>
      </c>
      <c r="B1468" t="s">
        <v>1938</v>
      </c>
      <c r="C1468" t="b">
        <f t="shared" si="22"/>
        <v>1</v>
      </c>
    </row>
    <row r="1469" spans="1:3" hidden="1">
      <c r="A1469" t="s">
        <v>554</v>
      </c>
      <c r="B1469" t="s">
        <v>1939</v>
      </c>
      <c r="C1469" t="b">
        <f t="shared" si="22"/>
        <v>1</v>
      </c>
    </row>
    <row r="1470" spans="1:3" hidden="1">
      <c r="A1470" t="s">
        <v>555</v>
      </c>
      <c r="B1470" t="s">
        <v>1940</v>
      </c>
      <c r="C1470" t="b">
        <f t="shared" si="22"/>
        <v>1</v>
      </c>
    </row>
    <row r="1471" spans="1:3" hidden="1">
      <c r="A1471" t="s">
        <v>556</v>
      </c>
      <c r="B1471" t="s">
        <v>1941</v>
      </c>
      <c r="C1471" t="b">
        <f t="shared" si="22"/>
        <v>1</v>
      </c>
    </row>
    <row r="1472" spans="1:3" hidden="1">
      <c r="A1472" t="s">
        <v>557</v>
      </c>
      <c r="B1472" t="s">
        <v>1942</v>
      </c>
      <c r="C1472" t="b">
        <f t="shared" si="22"/>
        <v>1</v>
      </c>
    </row>
    <row r="1473" spans="1:3" hidden="1">
      <c r="A1473" t="s">
        <v>558</v>
      </c>
      <c r="B1473" t="s">
        <v>1943</v>
      </c>
      <c r="C1473" t="b">
        <f t="shared" si="22"/>
        <v>1</v>
      </c>
    </row>
    <row r="1474" spans="1:3" hidden="1">
      <c r="A1474" t="s">
        <v>1419</v>
      </c>
      <c r="B1474" t="s">
        <v>1944</v>
      </c>
      <c r="C1474" t="b">
        <f t="shared" si="22"/>
        <v>1</v>
      </c>
    </row>
    <row r="1475" spans="1:3" hidden="1">
      <c r="A1475" t="s">
        <v>559</v>
      </c>
      <c r="B1475" t="s">
        <v>1945</v>
      </c>
      <c r="C1475" t="b">
        <f t="shared" ref="C1475:C1538" si="23">NOT(ISNA(VLOOKUP(A1475, B:B, 1, FALSE)))</f>
        <v>1</v>
      </c>
    </row>
    <row r="1476" spans="1:3" hidden="1">
      <c r="A1476" t="s">
        <v>560</v>
      </c>
      <c r="B1476" t="s">
        <v>1947</v>
      </c>
      <c r="C1476" t="b">
        <f t="shared" si="23"/>
        <v>1</v>
      </c>
    </row>
    <row r="1477" spans="1:3" hidden="1">
      <c r="A1477" t="s">
        <v>561</v>
      </c>
      <c r="B1477" t="s">
        <v>1946</v>
      </c>
      <c r="C1477" t="b">
        <f t="shared" si="23"/>
        <v>1</v>
      </c>
    </row>
    <row r="1478" spans="1:3" hidden="1">
      <c r="A1478" t="s">
        <v>562</v>
      </c>
      <c r="B1478" t="s">
        <v>1948</v>
      </c>
      <c r="C1478" t="b">
        <f t="shared" si="23"/>
        <v>1</v>
      </c>
    </row>
    <row r="1479" spans="1:3" hidden="1">
      <c r="A1479" t="s">
        <v>563</v>
      </c>
      <c r="B1479" t="s">
        <v>1949</v>
      </c>
      <c r="C1479" t="b">
        <f t="shared" si="23"/>
        <v>1</v>
      </c>
    </row>
    <row r="1480" spans="1:3" hidden="1">
      <c r="A1480" t="s">
        <v>564</v>
      </c>
      <c r="B1480" t="s">
        <v>1950</v>
      </c>
      <c r="C1480" t="b">
        <f t="shared" si="23"/>
        <v>1</v>
      </c>
    </row>
    <row r="1481" spans="1:3" hidden="1">
      <c r="A1481" t="s">
        <v>565</v>
      </c>
      <c r="B1481" t="s">
        <v>1951</v>
      </c>
      <c r="C1481" t="b">
        <f t="shared" si="23"/>
        <v>1</v>
      </c>
    </row>
    <row r="1482" spans="1:3" hidden="1">
      <c r="A1482" t="s">
        <v>566</v>
      </c>
      <c r="B1482" t="s">
        <v>1953</v>
      </c>
      <c r="C1482" t="b">
        <f t="shared" si="23"/>
        <v>1</v>
      </c>
    </row>
    <row r="1483" spans="1:3" hidden="1">
      <c r="A1483" t="s">
        <v>567</v>
      </c>
      <c r="B1483" t="s">
        <v>1952</v>
      </c>
      <c r="C1483" t="b">
        <f t="shared" si="23"/>
        <v>1</v>
      </c>
    </row>
    <row r="1484" spans="1:3" hidden="1">
      <c r="A1484" t="s">
        <v>568</v>
      </c>
      <c r="B1484" t="s">
        <v>1954</v>
      </c>
      <c r="C1484" t="b">
        <f t="shared" si="23"/>
        <v>1</v>
      </c>
    </row>
    <row r="1485" spans="1:3" hidden="1">
      <c r="A1485" t="s">
        <v>569</v>
      </c>
      <c r="B1485" t="s">
        <v>1955</v>
      </c>
      <c r="C1485" t="b">
        <f t="shared" si="23"/>
        <v>1</v>
      </c>
    </row>
    <row r="1486" spans="1:3" hidden="1">
      <c r="A1486" t="s">
        <v>570</v>
      </c>
      <c r="B1486" t="s">
        <v>1956</v>
      </c>
      <c r="C1486" t="b">
        <f t="shared" si="23"/>
        <v>1</v>
      </c>
    </row>
    <row r="1487" spans="1:3" hidden="1">
      <c r="A1487" t="s">
        <v>571</v>
      </c>
      <c r="B1487" t="s">
        <v>1957</v>
      </c>
      <c r="C1487" t="b">
        <f t="shared" si="23"/>
        <v>1</v>
      </c>
    </row>
    <row r="1488" spans="1:3" hidden="1">
      <c r="A1488" t="s">
        <v>572</v>
      </c>
      <c r="B1488" t="s">
        <v>1958</v>
      </c>
      <c r="C1488" t="b">
        <f t="shared" si="23"/>
        <v>1</v>
      </c>
    </row>
    <row r="1489" spans="1:3" hidden="1">
      <c r="A1489" t="s">
        <v>573</v>
      </c>
      <c r="B1489" t="s">
        <v>1959</v>
      </c>
      <c r="C1489" t="b">
        <f t="shared" si="23"/>
        <v>1</v>
      </c>
    </row>
    <row r="1490" spans="1:3" hidden="1">
      <c r="A1490" t="s">
        <v>574</v>
      </c>
      <c r="B1490" t="s">
        <v>1960</v>
      </c>
      <c r="C1490" t="b">
        <f t="shared" si="23"/>
        <v>1</v>
      </c>
    </row>
    <row r="1491" spans="1:3" hidden="1">
      <c r="A1491" t="s">
        <v>575</v>
      </c>
      <c r="B1491" t="s">
        <v>1961</v>
      </c>
      <c r="C1491" t="b">
        <f t="shared" si="23"/>
        <v>1</v>
      </c>
    </row>
    <row r="1492" spans="1:3" hidden="1">
      <c r="A1492" t="s">
        <v>576</v>
      </c>
      <c r="B1492" t="s">
        <v>1962</v>
      </c>
      <c r="C1492" t="b">
        <f t="shared" si="23"/>
        <v>1</v>
      </c>
    </row>
    <row r="1493" spans="1:3" hidden="1">
      <c r="A1493" t="s">
        <v>577</v>
      </c>
      <c r="B1493" t="s">
        <v>1963</v>
      </c>
      <c r="C1493" t="b">
        <f t="shared" si="23"/>
        <v>1</v>
      </c>
    </row>
    <row r="1494" spans="1:3" hidden="1">
      <c r="A1494" t="s">
        <v>578</v>
      </c>
      <c r="B1494" t="s">
        <v>1964</v>
      </c>
      <c r="C1494" t="b">
        <f t="shared" si="23"/>
        <v>1</v>
      </c>
    </row>
    <row r="1495" spans="1:3" hidden="1">
      <c r="A1495" t="s">
        <v>579</v>
      </c>
      <c r="B1495" t="s">
        <v>1965</v>
      </c>
      <c r="C1495" t="b">
        <f t="shared" si="23"/>
        <v>1</v>
      </c>
    </row>
    <row r="1496" spans="1:3" hidden="1">
      <c r="A1496" t="s">
        <v>2497</v>
      </c>
      <c r="B1496" t="s">
        <v>1966</v>
      </c>
      <c r="C1496" t="b">
        <f t="shared" si="23"/>
        <v>1</v>
      </c>
    </row>
    <row r="1497" spans="1:3" hidden="1">
      <c r="A1497" t="s">
        <v>2498</v>
      </c>
      <c r="B1497" t="s">
        <v>1967</v>
      </c>
      <c r="C1497" t="b">
        <f t="shared" si="23"/>
        <v>1</v>
      </c>
    </row>
    <row r="1498" spans="1:3" hidden="1">
      <c r="A1498" t="s">
        <v>2499</v>
      </c>
      <c r="B1498" t="s">
        <v>1968</v>
      </c>
      <c r="C1498" t="b">
        <f t="shared" si="23"/>
        <v>1</v>
      </c>
    </row>
    <row r="1499" spans="1:3" hidden="1">
      <c r="A1499" t="s">
        <v>2500</v>
      </c>
      <c r="B1499" t="s">
        <v>1969</v>
      </c>
      <c r="C1499" t="b">
        <f t="shared" si="23"/>
        <v>1</v>
      </c>
    </row>
    <row r="1500" spans="1:3" hidden="1">
      <c r="A1500" t="s">
        <v>2501</v>
      </c>
      <c r="B1500" t="s">
        <v>1970</v>
      </c>
      <c r="C1500" t="b">
        <f t="shared" si="23"/>
        <v>1</v>
      </c>
    </row>
    <row r="1501" spans="1:3" hidden="1">
      <c r="A1501" t="s">
        <v>1883</v>
      </c>
      <c r="B1501" t="s">
        <v>1972</v>
      </c>
      <c r="C1501" t="b">
        <f t="shared" si="23"/>
        <v>1</v>
      </c>
    </row>
    <row r="1502" spans="1:3" hidden="1">
      <c r="A1502" t="s">
        <v>580</v>
      </c>
      <c r="B1502" t="s">
        <v>1973</v>
      </c>
      <c r="C1502" t="b">
        <f t="shared" si="23"/>
        <v>1</v>
      </c>
    </row>
    <row r="1503" spans="1:3" hidden="1">
      <c r="A1503" t="s">
        <v>581</v>
      </c>
      <c r="B1503" t="s">
        <v>1974</v>
      </c>
      <c r="C1503" t="b">
        <f t="shared" si="23"/>
        <v>1</v>
      </c>
    </row>
    <row r="1504" spans="1:3" hidden="1">
      <c r="A1504" t="s">
        <v>582</v>
      </c>
      <c r="B1504" t="s">
        <v>1971</v>
      </c>
      <c r="C1504" t="b">
        <f t="shared" si="23"/>
        <v>1</v>
      </c>
    </row>
    <row r="1505" spans="1:3" hidden="1">
      <c r="A1505" t="s">
        <v>583</v>
      </c>
      <c r="B1505" t="s">
        <v>1975</v>
      </c>
      <c r="C1505" t="b">
        <f t="shared" si="23"/>
        <v>1</v>
      </c>
    </row>
    <row r="1506" spans="1:3" hidden="1">
      <c r="A1506" t="s">
        <v>584</v>
      </c>
      <c r="B1506" t="s">
        <v>1976</v>
      </c>
      <c r="C1506" t="b">
        <f t="shared" si="23"/>
        <v>1</v>
      </c>
    </row>
    <row r="1507" spans="1:3" hidden="1">
      <c r="A1507" t="s">
        <v>1884</v>
      </c>
      <c r="B1507" t="s">
        <v>1977</v>
      </c>
      <c r="C1507" t="b">
        <f t="shared" si="23"/>
        <v>1</v>
      </c>
    </row>
    <row r="1508" spans="1:3" hidden="1">
      <c r="A1508" t="s">
        <v>1885</v>
      </c>
      <c r="B1508" t="s">
        <v>2503</v>
      </c>
      <c r="C1508" t="b">
        <f t="shared" si="23"/>
        <v>1</v>
      </c>
    </row>
    <row r="1509" spans="1:3" hidden="1">
      <c r="A1509" t="s">
        <v>1886</v>
      </c>
      <c r="B1509" t="s">
        <v>1978</v>
      </c>
      <c r="C1509" t="b">
        <f t="shared" si="23"/>
        <v>1</v>
      </c>
    </row>
    <row r="1510" spans="1:3" hidden="1">
      <c r="A1510" t="s">
        <v>1887</v>
      </c>
      <c r="B1510" t="s">
        <v>1979</v>
      </c>
      <c r="C1510" t="b">
        <f t="shared" si="23"/>
        <v>1</v>
      </c>
    </row>
    <row r="1511" spans="1:3" hidden="1">
      <c r="A1511" t="s">
        <v>1888</v>
      </c>
      <c r="B1511" t="s">
        <v>1980</v>
      </c>
      <c r="C1511" t="b">
        <f t="shared" si="23"/>
        <v>1</v>
      </c>
    </row>
    <row r="1512" spans="1:3" hidden="1">
      <c r="A1512" t="s">
        <v>1889</v>
      </c>
      <c r="B1512" t="s">
        <v>1981</v>
      </c>
      <c r="C1512" t="b">
        <f t="shared" si="23"/>
        <v>1</v>
      </c>
    </row>
    <row r="1513" spans="1:3">
      <c r="A1513" t="s">
        <v>5281</v>
      </c>
      <c r="B1513" t="s">
        <v>1982</v>
      </c>
      <c r="C1513" t="b">
        <f t="shared" si="23"/>
        <v>0</v>
      </c>
    </row>
    <row r="1514" spans="1:3" hidden="1">
      <c r="A1514" t="s">
        <v>1891</v>
      </c>
      <c r="B1514" t="s">
        <v>1983</v>
      </c>
      <c r="C1514" t="b">
        <f t="shared" si="23"/>
        <v>1</v>
      </c>
    </row>
    <row r="1515" spans="1:3" hidden="1">
      <c r="A1515" t="s">
        <v>1892</v>
      </c>
      <c r="B1515" t="s">
        <v>2504</v>
      </c>
      <c r="C1515" t="b">
        <f t="shared" si="23"/>
        <v>1</v>
      </c>
    </row>
    <row r="1516" spans="1:3" hidden="1">
      <c r="A1516" t="s">
        <v>1893</v>
      </c>
      <c r="B1516" t="s">
        <v>1984</v>
      </c>
      <c r="C1516" t="b">
        <f t="shared" si="23"/>
        <v>1</v>
      </c>
    </row>
    <row r="1517" spans="1:3" hidden="1">
      <c r="A1517" t="s">
        <v>1894</v>
      </c>
      <c r="B1517" t="s">
        <v>1985</v>
      </c>
      <c r="C1517" t="b">
        <f t="shared" si="23"/>
        <v>1</v>
      </c>
    </row>
    <row r="1518" spans="1:3" hidden="1">
      <c r="A1518" t="s">
        <v>1896</v>
      </c>
      <c r="B1518" t="s">
        <v>1986</v>
      </c>
      <c r="C1518" t="b">
        <f t="shared" si="23"/>
        <v>1</v>
      </c>
    </row>
    <row r="1519" spans="1:3" hidden="1">
      <c r="A1519" t="s">
        <v>1895</v>
      </c>
      <c r="B1519" t="s">
        <v>1987</v>
      </c>
      <c r="C1519" t="b">
        <f t="shared" si="23"/>
        <v>1</v>
      </c>
    </row>
    <row r="1520" spans="1:3" hidden="1">
      <c r="A1520" t="s">
        <v>1890</v>
      </c>
      <c r="B1520" t="s">
        <v>1988</v>
      </c>
      <c r="C1520" t="b">
        <f t="shared" si="23"/>
        <v>1</v>
      </c>
    </row>
    <row r="1521" spans="1:3" hidden="1">
      <c r="A1521" t="s">
        <v>1897</v>
      </c>
      <c r="B1521" t="s">
        <v>1989</v>
      </c>
      <c r="C1521" t="b">
        <f t="shared" si="23"/>
        <v>1</v>
      </c>
    </row>
    <row r="1522" spans="1:3" hidden="1">
      <c r="A1522" t="s">
        <v>1898</v>
      </c>
      <c r="B1522" t="s">
        <v>1991</v>
      </c>
      <c r="C1522" t="b">
        <f t="shared" si="23"/>
        <v>1</v>
      </c>
    </row>
    <row r="1523" spans="1:3" hidden="1">
      <c r="A1523" t="s">
        <v>1899</v>
      </c>
      <c r="B1523" t="s">
        <v>1990</v>
      </c>
      <c r="C1523" t="b">
        <f t="shared" si="23"/>
        <v>1</v>
      </c>
    </row>
    <row r="1524" spans="1:3" hidden="1">
      <c r="A1524" t="s">
        <v>1900</v>
      </c>
      <c r="B1524" t="s">
        <v>1992</v>
      </c>
      <c r="C1524" t="b">
        <f t="shared" si="23"/>
        <v>1</v>
      </c>
    </row>
    <row r="1525" spans="1:3" hidden="1">
      <c r="A1525" t="s">
        <v>1901</v>
      </c>
      <c r="B1525" t="s">
        <v>1993</v>
      </c>
      <c r="C1525" t="b">
        <f t="shared" si="23"/>
        <v>1</v>
      </c>
    </row>
    <row r="1526" spans="1:3" hidden="1">
      <c r="A1526" t="s">
        <v>1902</v>
      </c>
      <c r="B1526" t="s">
        <v>1994</v>
      </c>
      <c r="C1526" t="b">
        <f t="shared" si="23"/>
        <v>1</v>
      </c>
    </row>
    <row r="1527" spans="1:3" hidden="1">
      <c r="A1527" t="s">
        <v>1903</v>
      </c>
      <c r="B1527" t="s">
        <v>2505</v>
      </c>
      <c r="C1527" t="b">
        <f t="shared" si="23"/>
        <v>1</v>
      </c>
    </row>
    <row r="1528" spans="1:3" hidden="1">
      <c r="A1528" t="s">
        <v>1904</v>
      </c>
      <c r="B1528" t="s">
        <v>1995</v>
      </c>
      <c r="C1528" t="b">
        <f t="shared" si="23"/>
        <v>1</v>
      </c>
    </row>
    <row r="1529" spans="1:3" hidden="1">
      <c r="A1529" t="s">
        <v>1905</v>
      </c>
      <c r="B1529" t="s">
        <v>1996</v>
      </c>
      <c r="C1529" t="b">
        <f t="shared" si="23"/>
        <v>1</v>
      </c>
    </row>
    <row r="1530" spans="1:3" hidden="1">
      <c r="A1530" t="s">
        <v>1906</v>
      </c>
      <c r="B1530" t="s">
        <v>1997</v>
      </c>
      <c r="C1530" t="b">
        <f t="shared" si="23"/>
        <v>1</v>
      </c>
    </row>
    <row r="1531" spans="1:3">
      <c r="A1531" t="s">
        <v>5282</v>
      </c>
      <c r="B1531" t="s">
        <v>1998</v>
      </c>
      <c r="C1531" t="b">
        <f t="shared" si="23"/>
        <v>0</v>
      </c>
    </row>
    <row r="1532" spans="1:3" hidden="1">
      <c r="A1532" t="s">
        <v>1907</v>
      </c>
      <c r="B1532" t="s">
        <v>1999</v>
      </c>
      <c r="C1532" t="b">
        <f t="shared" si="23"/>
        <v>1</v>
      </c>
    </row>
    <row r="1533" spans="1:3" hidden="1">
      <c r="A1533" t="s">
        <v>5027</v>
      </c>
      <c r="B1533" t="s">
        <v>2000</v>
      </c>
      <c r="C1533" t="b">
        <f t="shared" si="23"/>
        <v>1</v>
      </c>
    </row>
    <row r="1534" spans="1:3" hidden="1">
      <c r="A1534" t="s">
        <v>1908</v>
      </c>
      <c r="B1534" t="s">
        <v>2001</v>
      </c>
      <c r="C1534" t="b">
        <f t="shared" si="23"/>
        <v>1</v>
      </c>
    </row>
    <row r="1535" spans="1:3" hidden="1">
      <c r="A1535" t="s">
        <v>2502</v>
      </c>
      <c r="B1535" t="s">
        <v>2002</v>
      </c>
      <c r="C1535" t="b">
        <f t="shared" si="23"/>
        <v>1</v>
      </c>
    </row>
    <row r="1536" spans="1:3" hidden="1">
      <c r="A1536" t="s">
        <v>1909</v>
      </c>
      <c r="B1536" t="s">
        <v>1057</v>
      </c>
      <c r="C1536" t="b">
        <f t="shared" si="23"/>
        <v>1</v>
      </c>
    </row>
    <row r="1537" spans="1:3" hidden="1">
      <c r="A1537" t="s">
        <v>1910</v>
      </c>
      <c r="B1537" t="s">
        <v>586</v>
      </c>
      <c r="C1537" t="b">
        <f t="shared" si="23"/>
        <v>1</v>
      </c>
    </row>
    <row r="1538" spans="1:3" hidden="1">
      <c r="A1538" t="s">
        <v>1911</v>
      </c>
      <c r="B1538" t="s">
        <v>1284</v>
      </c>
      <c r="C1538" t="b">
        <f t="shared" si="23"/>
        <v>1</v>
      </c>
    </row>
    <row r="1539" spans="1:3" hidden="1">
      <c r="A1539" t="s">
        <v>1912</v>
      </c>
      <c r="B1539" t="s">
        <v>587</v>
      </c>
      <c r="C1539" t="b">
        <f t="shared" ref="C1539:C1602" si="24">NOT(ISNA(VLOOKUP(A1539, B:B, 1, FALSE)))</f>
        <v>1</v>
      </c>
    </row>
    <row r="1540" spans="1:3" hidden="1">
      <c r="A1540" t="s">
        <v>1913</v>
      </c>
      <c r="B1540" t="s">
        <v>588</v>
      </c>
      <c r="C1540" t="b">
        <f t="shared" si="24"/>
        <v>1</v>
      </c>
    </row>
    <row r="1541" spans="1:3" hidden="1">
      <c r="A1541" t="s">
        <v>1914</v>
      </c>
      <c r="B1541" t="s">
        <v>589</v>
      </c>
      <c r="C1541" t="b">
        <f t="shared" si="24"/>
        <v>1</v>
      </c>
    </row>
    <row r="1542" spans="1:3" hidden="1">
      <c r="A1542" t="s">
        <v>1915</v>
      </c>
      <c r="B1542" t="s">
        <v>590</v>
      </c>
      <c r="C1542" t="b">
        <f t="shared" si="24"/>
        <v>1</v>
      </c>
    </row>
    <row r="1543" spans="1:3" hidden="1">
      <c r="A1543" t="s">
        <v>1916</v>
      </c>
      <c r="B1543" t="s">
        <v>1382</v>
      </c>
      <c r="C1543" t="b">
        <f t="shared" si="24"/>
        <v>1</v>
      </c>
    </row>
    <row r="1544" spans="1:3" hidden="1">
      <c r="A1544" t="s">
        <v>1917</v>
      </c>
      <c r="B1544" t="s">
        <v>1381</v>
      </c>
      <c r="C1544" t="b">
        <f t="shared" si="24"/>
        <v>1</v>
      </c>
    </row>
    <row r="1545" spans="1:3" hidden="1">
      <c r="A1545" t="s">
        <v>1918</v>
      </c>
      <c r="B1545" t="s">
        <v>591</v>
      </c>
      <c r="C1545" t="b">
        <f t="shared" si="24"/>
        <v>1</v>
      </c>
    </row>
    <row r="1546" spans="1:3" hidden="1">
      <c r="A1546" t="s">
        <v>1919</v>
      </c>
      <c r="B1546" t="s">
        <v>592</v>
      </c>
      <c r="C1546" t="b">
        <f t="shared" si="24"/>
        <v>1</v>
      </c>
    </row>
    <row r="1547" spans="1:3" hidden="1">
      <c r="A1547" t="s">
        <v>1920</v>
      </c>
      <c r="B1547" t="s">
        <v>2003</v>
      </c>
      <c r="C1547" t="b">
        <f t="shared" si="24"/>
        <v>1</v>
      </c>
    </row>
    <row r="1548" spans="1:3" hidden="1">
      <c r="A1548" t="s">
        <v>1921</v>
      </c>
      <c r="B1548" t="s">
        <v>593</v>
      </c>
      <c r="C1548" t="b">
        <f t="shared" si="24"/>
        <v>1</v>
      </c>
    </row>
    <row r="1549" spans="1:3" hidden="1">
      <c r="A1549" t="s">
        <v>1922</v>
      </c>
      <c r="B1549" t="s">
        <v>594</v>
      </c>
      <c r="C1549" t="b">
        <f t="shared" si="24"/>
        <v>1</v>
      </c>
    </row>
    <row r="1550" spans="1:3" hidden="1">
      <c r="A1550" t="s">
        <v>1923</v>
      </c>
      <c r="B1550" t="s">
        <v>595</v>
      </c>
      <c r="C1550" t="b">
        <f t="shared" si="24"/>
        <v>1</v>
      </c>
    </row>
    <row r="1551" spans="1:3" hidden="1">
      <c r="A1551" t="s">
        <v>1925</v>
      </c>
      <c r="B1551" t="s">
        <v>596</v>
      </c>
      <c r="C1551" t="b">
        <f t="shared" si="24"/>
        <v>1</v>
      </c>
    </row>
    <row r="1552" spans="1:3" hidden="1">
      <c r="A1552" t="s">
        <v>1926</v>
      </c>
      <c r="B1552" t="s">
        <v>597</v>
      </c>
      <c r="C1552" t="b">
        <f t="shared" si="24"/>
        <v>1</v>
      </c>
    </row>
    <row r="1553" spans="1:3">
      <c r="A1553" t="s">
        <v>5283</v>
      </c>
      <c r="B1553" t="s">
        <v>598</v>
      </c>
      <c r="C1553" t="b">
        <f t="shared" si="24"/>
        <v>0</v>
      </c>
    </row>
    <row r="1554" spans="1:3" hidden="1">
      <c r="A1554" t="s">
        <v>1924</v>
      </c>
      <c r="B1554" t="s">
        <v>599</v>
      </c>
      <c r="C1554" t="b">
        <f t="shared" si="24"/>
        <v>1</v>
      </c>
    </row>
    <row r="1555" spans="1:3" hidden="1">
      <c r="A1555" t="s">
        <v>1927</v>
      </c>
      <c r="B1555" t="s">
        <v>600</v>
      </c>
      <c r="C1555" t="b">
        <f t="shared" si="24"/>
        <v>1</v>
      </c>
    </row>
    <row r="1556" spans="1:3" hidden="1">
      <c r="A1556" t="s">
        <v>5028</v>
      </c>
      <c r="B1556" t="s">
        <v>601</v>
      </c>
      <c r="C1556" t="b">
        <f t="shared" si="24"/>
        <v>1</v>
      </c>
    </row>
    <row r="1557" spans="1:3" hidden="1">
      <c r="A1557" t="s">
        <v>1928</v>
      </c>
      <c r="B1557" t="s">
        <v>602</v>
      </c>
      <c r="C1557" t="b">
        <f t="shared" si="24"/>
        <v>1</v>
      </c>
    </row>
    <row r="1558" spans="1:3" hidden="1">
      <c r="A1558" t="s">
        <v>1929</v>
      </c>
      <c r="B1558" t="s">
        <v>603</v>
      </c>
      <c r="C1558" t="b">
        <f t="shared" si="24"/>
        <v>1</v>
      </c>
    </row>
    <row r="1559" spans="1:3" hidden="1">
      <c r="A1559" t="s">
        <v>1930</v>
      </c>
      <c r="B1559" t="s">
        <v>604</v>
      </c>
      <c r="C1559" t="b">
        <f t="shared" si="24"/>
        <v>1</v>
      </c>
    </row>
    <row r="1560" spans="1:3" hidden="1">
      <c r="A1560" t="s">
        <v>1931</v>
      </c>
      <c r="B1560" t="s">
        <v>605</v>
      </c>
      <c r="C1560" t="b">
        <f t="shared" si="24"/>
        <v>1</v>
      </c>
    </row>
    <row r="1561" spans="1:3" hidden="1">
      <c r="A1561" t="s">
        <v>1932</v>
      </c>
      <c r="B1561" t="s">
        <v>606</v>
      </c>
      <c r="C1561" t="b">
        <f t="shared" si="24"/>
        <v>1</v>
      </c>
    </row>
    <row r="1562" spans="1:3" hidden="1">
      <c r="A1562" t="s">
        <v>1933</v>
      </c>
      <c r="B1562" t="s">
        <v>607</v>
      </c>
      <c r="C1562" t="b">
        <f t="shared" si="24"/>
        <v>1</v>
      </c>
    </row>
    <row r="1563" spans="1:3" hidden="1">
      <c r="A1563" t="s">
        <v>1934</v>
      </c>
      <c r="B1563" t="s">
        <v>2004</v>
      </c>
      <c r="C1563" t="b">
        <f t="shared" si="24"/>
        <v>1</v>
      </c>
    </row>
    <row r="1564" spans="1:3" hidden="1">
      <c r="A1564" t="s">
        <v>1935</v>
      </c>
      <c r="B1564" t="s">
        <v>608</v>
      </c>
      <c r="C1564" t="b">
        <f t="shared" si="24"/>
        <v>1</v>
      </c>
    </row>
    <row r="1565" spans="1:3" hidden="1">
      <c r="A1565" t="s">
        <v>1936</v>
      </c>
      <c r="B1565" t="s">
        <v>2005</v>
      </c>
      <c r="C1565" t="b">
        <f t="shared" si="24"/>
        <v>1</v>
      </c>
    </row>
    <row r="1566" spans="1:3" hidden="1">
      <c r="A1566" t="s">
        <v>1937</v>
      </c>
      <c r="B1566" t="s">
        <v>5029</v>
      </c>
      <c r="C1566" t="b">
        <f t="shared" si="24"/>
        <v>1</v>
      </c>
    </row>
    <row r="1567" spans="1:3" hidden="1">
      <c r="A1567" t="s">
        <v>1938</v>
      </c>
      <c r="B1567" t="s">
        <v>609</v>
      </c>
      <c r="C1567" t="b">
        <f t="shared" si="24"/>
        <v>1</v>
      </c>
    </row>
    <row r="1568" spans="1:3" hidden="1">
      <c r="A1568" t="s">
        <v>1939</v>
      </c>
      <c r="B1568" t="s">
        <v>610</v>
      </c>
      <c r="C1568" t="b">
        <f t="shared" si="24"/>
        <v>1</v>
      </c>
    </row>
    <row r="1569" spans="1:3" hidden="1">
      <c r="A1569" t="s">
        <v>1940</v>
      </c>
      <c r="B1569" t="s">
        <v>611</v>
      </c>
      <c r="C1569" t="b">
        <f t="shared" si="24"/>
        <v>1</v>
      </c>
    </row>
    <row r="1570" spans="1:3" hidden="1">
      <c r="A1570" t="s">
        <v>1941</v>
      </c>
      <c r="B1570" t="s">
        <v>612</v>
      </c>
      <c r="C1570" t="b">
        <f t="shared" si="24"/>
        <v>1</v>
      </c>
    </row>
    <row r="1571" spans="1:3" hidden="1">
      <c r="A1571" t="s">
        <v>1942</v>
      </c>
      <c r="B1571" t="s">
        <v>2389</v>
      </c>
      <c r="C1571" t="b">
        <f t="shared" si="24"/>
        <v>1</v>
      </c>
    </row>
    <row r="1572" spans="1:3" hidden="1">
      <c r="A1572" t="s">
        <v>1943</v>
      </c>
      <c r="B1572" t="s">
        <v>2390</v>
      </c>
      <c r="C1572" t="b">
        <f t="shared" si="24"/>
        <v>1</v>
      </c>
    </row>
    <row r="1573" spans="1:3" hidden="1">
      <c r="A1573" t="s">
        <v>1944</v>
      </c>
      <c r="B1573" t="s">
        <v>2391</v>
      </c>
      <c r="C1573" t="b">
        <f t="shared" si="24"/>
        <v>1</v>
      </c>
    </row>
    <row r="1574" spans="1:3" hidden="1">
      <c r="A1574" t="s">
        <v>1945</v>
      </c>
      <c r="B1574" t="s">
        <v>1428</v>
      </c>
      <c r="C1574" t="b">
        <f t="shared" si="24"/>
        <v>1</v>
      </c>
    </row>
    <row r="1575" spans="1:3" hidden="1">
      <c r="A1575" t="s">
        <v>1947</v>
      </c>
      <c r="B1575" t="s">
        <v>1429</v>
      </c>
      <c r="C1575" t="b">
        <f t="shared" si="24"/>
        <v>1</v>
      </c>
    </row>
    <row r="1576" spans="1:3" hidden="1">
      <c r="A1576" t="s">
        <v>1946</v>
      </c>
      <c r="B1576" t="s">
        <v>2022</v>
      </c>
      <c r="C1576" t="b">
        <f t="shared" si="24"/>
        <v>1</v>
      </c>
    </row>
    <row r="1577" spans="1:3" hidden="1">
      <c r="A1577" t="s">
        <v>1948</v>
      </c>
      <c r="B1577" t="s">
        <v>1495</v>
      </c>
      <c r="C1577" t="b">
        <f t="shared" si="24"/>
        <v>1</v>
      </c>
    </row>
    <row r="1578" spans="1:3" hidden="1">
      <c r="A1578" t="s">
        <v>1949</v>
      </c>
      <c r="B1578" t="s">
        <v>1296</v>
      </c>
      <c r="C1578" t="b">
        <f t="shared" si="24"/>
        <v>1</v>
      </c>
    </row>
    <row r="1579" spans="1:3" hidden="1">
      <c r="A1579" t="s">
        <v>1950</v>
      </c>
      <c r="B1579" t="s">
        <v>2392</v>
      </c>
      <c r="C1579" t="b">
        <f t="shared" si="24"/>
        <v>1</v>
      </c>
    </row>
    <row r="1580" spans="1:3" hidden="1">
      <c r="A1580" t="s">
        <v>1951</v>
      </c>
      <c r="B1580" t="s">
        <v>2393</v>
      </c>
      <c r="C1580" t="b">
        <f t="shared" si="24"/>
        <v>1</v>
      </c>
    </row>
    <row r="1581" spans="1:3" hidden="1">
      <c r="A1581" t="s">
        <v>1953</v>
      </c>
      <c r="B1581" t="s">
        <v>1496</v>
      </c>
      <c r="C1581" t="b">
        <f t="shared" si="24"/>
        <v>1</v>
      </c>
    </row>
    <row r="1582" spans="1:3" hidden="1">
      <c r="A1582" t="s">
        <v>1952</v>
      </c>
      <c r="B1582" t="s">
        <v>1297</v>
      </c>
      <c r="C1582" t="b">
        <f t="shared" si="24"/>
        <v>1</v>
      </c>
    </row>
    <row r="1583" spans="1:3" hidden="1">
      <c r="A1583" t="s">
        <v>1954</v>
      </c>
      <c r="B1583" t="s">
        <v>1298</v>
      </c>
      <c r="C1583" t="b">
        <f t="shared" si="24"/>
        <v>1</v>
      </c>
    </row>
    <row r="1584" spans="1:3" hidden="1">
      <c r="A1584" t="s">
        <v>1955</v>
      </c>
      <c r="B1584" t="s">
        <v>1299</v>
      </c>
      <c r="C1584" t="b">
        <f t="shared" si="24"/>
        <v>1</v>
      </c>
    </row>
    <row r="1585" spans="1:3" hidden="1">
      <c r="A1585" t="s">
        <v>1956</v>
      </c>
      <c r="B1585" t="s">
        <v>1300</v>
      </c>
      <c r="C1585" t="b">
        <f t="shared" si="24"/>
        <v>1</v>
      </c>
    </row>
    <row r="1586" spans="1:3" hidden="1">
      <c r="A1586" t="s">
        <v>1957</v>
      </c>
      <c r="B1586" t="s">
        <v>1301</v>
      </c>
      <c r="C1586" t="b">
        <f t="shared" si="24"/>
        <v>1</v>
      </c>
    </row>
    <row r="1587" spans="1:3" hidden="1">
      <c r="A1587" t="s">
        <v>1958</v>
      </c>
      <c r="B1587" t="s">
        <v>1302</v>
      </c>
      <c r="C1587" t="b">
        <f t="shared" si="24"/>
        <v>1</v>
      </c>
    </row>
    <row r="1588" spans="1:3" hidden="1">
      <c r="A1588" t="s">
        <v>1959</v>
      </c>
      <c r="B1588" t="s">
        <v>1303</v>
      </c>
      <c r="C1588" t="b">
        <f t="shared" si="24"/>
        <v>1</v>
      </c>
    </row>
    <row r="1589" spans="1:3" hidden="1">
      <c r="A1589" t="s">
        <v>1960</v>
      </c>
      <c r="B1589" t="s">
        <v>1304</v>
      </c>
      <c r="C1589" t="b">
        <f t="shared" si="24"/>
        <v>1</v>
      </c>
    </row>
    <row r="1590" spans="1:3" hidden="1">
      <c r="A1590" t="s">
        <v>1961</v>
      </c>
      <c r="B1590" t="s">
        <v>1305</v>
      </c>
      <c r="C1590" t="b">
        <f t="shared" si="24"/>
        <v>1</v>
      </c>
    </row>
    <row r="1591" spans="1:3" hidden="1">
      <c r="A1591" t="s">
        <v>1962</v>
      </c>
      <c r="B1591" t="s">
        <v>1306</v>
      </c>
      <c r="C1591" t="b">
        <f t="shared" si="24"/>
        <v>1</v>
      </c>
    </row>
    <row r="1592" spans="1:3" hidden="1">
      <c r="A1592" t="s">
        <v>1963</v>
      </c>
      <c r="B1592" t="s">
        <v>1307</v>
      </c>
      <c r="C1592" t="b">
        <f t="shared" si="24"/>
        <v>1</v>
      </c>
    </row>
    <row r="1593" spans="1:3" hidden="1">
      <c r="A1593" t="s">
        <v>1964</v>
      </c>
      <c r="B1593" t="s">
        <v>1308</v>
      </c>
      <c r="C1593" t="b">
        <f t="shared" si="24"/>
        <v>1</v>
      </c>
    </row>
    <row r="1594" spans="1:3" hidden="1">
      <c r="A1594" t="s">
        <v>1965</v>
      </c>
      <c r="B1594" t="s">
        <v>1309</v>
      </c>
      <c r="C1594" t="b">
        <f t="shared" si="24"/>
        <v>1</v>
      </c>
    </row>
    <row r="1595" spans="1:3" hidden="1">
      <c r="A1595" t="s">
        <v>1966</v>
      </c>
      <c r="B1595" t="s">
        <v>1310</v>
      </c>
      <c r="C1595" t="b">
        <f t="shared" si="24"/>
        <v>1</v>
      </c>
    </row>
    <row r="1596" spans="1:3" hidden="1">
      <c r="A1596" t="s">
        <v>1967</v>
      </c>
      <c r="B1596" t="s">
        <v>1311</v>
      </c>
      <c r="C1596" t="b">
        <f t="shared" si="24"/>
        <v>1</v>
      </c>
    </row>
    <row r="1597" spans="1:3" hidden="1">
      <c r="A1597" t="s">
        <v>1968</v>
      </c>
      <c r="B1597" t="s">
        <v>1312</v>
      </c>
      <c r="C1597" t="b">
        <f t="shared" si="24"/>
        <v>1</v>
      </c>
    </row>
    <row r="1598" spans="1:3" hidden="1">
      <c r="A1598" t="s">
        <v>1969</v>
      </c>
      <c r="B1598" t="s">
        <v>1313</v>
      </c>
      <c r="C1598" t="b">
        <f t="shared" si="24"/>
        <v>1</v>
      </c>
    </row>
    <row r="1599" spans="1:3" hidden="1">
      <c r="A1599" t="s">
        <v>1970</v>
      </c>
      <c r="B1599" t="s">
        <v>1314</v>
      </c>
      <c r="C1599" t="b">
        <f t="shared" si="24"/>
        <v>1</v>
      </c>
    </row>
    <row r="1600" spans="1:3" hidden="1">
      <c r="A1600" t="s">
        <v>1972</v>
      </c>
      <c r="B1600" t="s">
        <v>1315</v>
      </c>
      <c r="C1600" t="b">
        <f t="shared" si="24"/>
        <v>1</v>
      </c>
    </row>
    <row r="1601" spans="1:3" hidden="1">
      <c r="A1601" t="s">
        <v>1973</v>
      </c>
      <c r="B1601" t="s">
        <v>1316</v>
      </c>
      <c r="C1601" t="b">
        <f t="shared" si="24"/>
        <v>1</v>
      </c>
    </row>
    <row r="1602" spans="1:3" hidden="1">
      <c r="A1602" t="s">
        <v>1974</v>
      </c>
      <c r="B1602" t="s">
        <v>1318</v>
      </c>
      <c r="C1602" t="b">
        <f t="shared" si="24"/>
        <v>1</v>
      </c>
    </row>
    <row r="1603" spans="1:3" hidden="1">
      <c r="A1603" t="s">
        <v>1971</v>
      </c>
      <c r="B1603" t="s">
        <v>1319</v>
      </c>
      <c r="C1603" t="b">
        <f t="shared" ref="C1603:C1666" si="25">NOT(ISNA(VLOOKUP(A1603, B:B, 1, FALSE)))</f>
        <v>1</v>
      </c>
    </row>
    <row r="1604" spans="1:3" hidden="1">
      <c r="A1604" t="s">
        <v>1975</v>
      </c>
      <c r="B1604" t="s">
        <v>1317</v>
      </c>
      <c r="C1604" t="b">
        <f t="shared" si="25"/>
        <v>1</v>
      </c>
    </row>
    <row r="1605" spans="1:3" hidden="1">
      <c r="A1605" t="s">
        <v>1976</v>
      </c>
      <c r="B1605" t="s">
        <v>1320</v>
      </c>
      <c r="C1605" t="b">
        <f t="shared" si="25"/>
        <v>1</v>
      </c>
    </row>
    <row r="1606" spans="1:3" hidden="1">
      <c r="A1606" t="s">
        <v>1977</v>
      </c>
      <c r="B1606" t="s">
        <v>1321</v>
      </c>
      <c r="C1606" t="b">
        <f t="shared" si="25"/>
        <v>1</v>
      </c>
    </row>
    <row r="1607" spans="1:3" hidden="1">
      <c r="A1607" t="s">
        <v>2503</v>
      </c>
      <c r="B1607" t="s">
        <v>1593</v>
      </c>
      <c r="C1607" t="b">
        <f t="shared" si="25"/>
        <v>1</v>
      </c>
    </row>
    <row r="1608" spans="1:3" hidden="1">
      <c r="A1608" t="s">
        <v>1978</v>
      </c>
      <c r="B1608" t="s">
        <v>1322</v>
      </c>
      <c r="C1608" t="b">
        <f t="shared" si="25"/>
        <v>1</v>
      </c>
    </row>
    <row r="1609" spans="1:3" hidden="1">
      <c r="A1609" t="s">
        <v>1979</v>
      </c>
      <c r="B1609" t="s">
        <v>1323</v>
      </c>
      <c r="C1609" t="b">
        <f t="shared" si="25"/>
        <v>1</v>
      </c>
    </row>
    <row r="1610" spans="1:3" hidden="1">
      <c r="A1610" t="s">
        <v>1980</v>
      </c>
      <c r="B1610" t="s">
        <v>1324</v>
      </c>
      <c r="C1610" t="b">
        <f t="shared" si="25"/>
        <v>1</v>
      </c>
    </row>
    <row r="1611" spans="1:3" hidden="1">
      <c r="A1611" t="s">
        <v>1981</v>
      </c>
      <c r="B1611" t="s">
        <v>5030</v>
      </c>
      <c r="C1611" t="b">
        <f t="shared" si="25"/>
        <v>1</v>
      </c>
    </row>
    <row r="1612" spans="1:3" hidden="1">
      <c r="A1612" t="s">
        <v>1982</v>
      </c>
      <c r="B1612" t="s">
        <v>1325</v>
      </c>
      <c r="C1612" t="b">
        <f t="shared" si="25"/>
        <v>1</v>
      </c>
    </row>
    <row r="1613" spans="1:3" hidden="1">
      <c r="A1613" t="s">
        <v>1983</v>
      </c>
      <c r="B1613" t="s">
        <v>1326</v>
      </c>
      <c r="C1613" t="b">
        <f t="shared" si="25"/>
        <v>1</v>
      </c>
    </row>
    <row r="1614" spans="1:3" hidden="1">
      <c r="A1614" t="s">
        <v>2504</v>
      </c>
      <c r="B1614" t="s">
        <v>1327</v>
      </c>
      <c r="C1614" t="b">
        <f t="shared" si="25"/>
        <v>1</v>
      </c>
    </row>
    <row r="1615" spans="1:3" hidden="1">
      <c r="A1615" t="s">
        <v>1984</v>
      </c>
      <c r="B1615" t="s">
        <v>2394</v>
      </c>
      <c r="C1615" t="b">
        <f t="shared" si="25"/>
        <v>1</v>
      </c>
    </row>
    <row r="1616" spans="1:3" hidden="1">
      <c r="A1616" t="s">
        <v>1985</v>
      </c>
      <c r="B1616" t="s">
        <v>2395</v>
      </c>
      <c r="C1616" t="b">
        <f t="shared" si="25"/>
        <v>1</v>
      </c>
    </row>
    <row r="1617" spans="1:3" hidden="1">
      <c r="A1617" t="s">
        <v>1986</v>
      </c>
      <c r="B1617" t="s">
        <v>2396</v>
      </c>
      <c r="C1617" t="b">
        <f t="shared" si="25"/>
        <v>1</v>
      </c>
    </row>
    <row r="1618" spans="1:3" hidden="1">
      <c r="A1618" t="s">
        <v>1988</v>
      </c>
      <c r="B1618" t="s">
        <v>2023</v>
      </c>
      <c r="C1618" t="b">
        <f t="shared" si="25"/>
        <v>1</v>
      </c>
    </row>
    <row r="1619" spans="1:3" hidden="1">
      <c r="A1619" t="s">
        <v>1989</v>
      </c>
      <c r="B1619" t="s">
        <v>2024</v>
      </c>
      <c r="C1619" t="b">
        <f t="shared" si="25"/>
        <v>1</v>
      </c>
    </row>
    <row r="1620" spans="1:3" hidden="1">
      <c r="A1620" t="s">
        <v>1991</v>
      </c>
      <c r="B1620" t="s">
        <v>1328</v>
      </c>
      <c r="C1620" t="b">
        <f t="shared" si="25"/>
        <v>1</v>
      </c>
    </row>
    <row r="1621" spans="1:3" hidden="1">
      <c r="A1621" t="s">
        <v>1990</v>
      </c>
      <c r="B1621" t="s">
        <v>2025</v>
      </c>
      <c r="C1621" t="b">
        <f t="shared" si="25"/>
        <v>1</v>
      </c>
    </row>
    <row r="1622" spans="1:3" hidden="1">
      <c r="A1622" t="s">
        <v>1992</v>
      </c>
      <c r="B1622" t="s">
        <v>1329</v>
      </c>
      <c r="C1622" t="b">
        <f t="shared" si="25"/>
        <v>1</v>
      </c>
    </row>
    <row r="1623" spans="1:3" hidden="1">
      <c r="A1623" t="s">
        <v>1993</v>
      </c>
      <c r="B1623" t="s">
        <v>1331</v>
      </c>
      <c r="C1623" t="b">
        <f t="shared" si="25"/>
        <v>1</v>
      </c>
    </row>
    <row r="1624" spans="1:3" hidden="1">
      <c r="A1624" t="s">
        <v>1994</v>
      </c>
      <c r="B1624" t="s">
        <v>1330</v>
      </c>
      <c r="C1624" t="b">
        <f t="shared" si="25"/>
        <v>1</v>
      </c>
    </row>
    <row r="1625" spans="1:3" hidden="1">
      <c r="A1625" t="s">
        <v>2505</v>
      </c>
      <c r="B1625" t="s">
        <v>1497</v>
      </c>
      <c r="C1625" t="b">
        <f t="shared" si="25"/>
        <v>1</v>
      </c>
    </row>
    <row r="1626" spans="1:3" hidden="1">
      <c r="A1626" t="s">
        <v>1995</v>
      </c>
      <c r="B1626" t="s">
        <v>2026</v>
      </c>
      <c r="C1626" t="b">
        <f t="shared" si="25"/>
        <v>1</v>
      </c>
    </row>
    <row r="1627" spans="1:3" hidden="1">
      <c r="A1627" t="s">
        <v>1996</v>
      </c>
      <c r="B1627" t="s">
        <v>2397</v>
      </c>
      <c r="C1627" t="b">
        <f t="shared" si="25"/>
        <v>1</v>
      </c>
    </row>
    <row r="1628" spans="1:3" hidden="1">
      <c r="A1628" t="s">
        <v>1997</v>
      </c>
      <c r="B1628" t="s">
        <v>2027</v>
      </c>
      <c r="C1628" t="b">
        <f t="shared" si="25"/>
        <v>1</v>
      </c>
    </row>
    <row r="1629" spans="1:3" hidden="1">
      <c r="A1629" t="s">
        <v>1998</v>
      </c>
      <c r="B1629" t="s">
        <v>2028</v>
      </c>
      <c r="C1629" t="b">
        <f t="shared" si="25"/>
        <v>1</v>
      </c>
    </row>
    <row r="1630" spans="1:3" hidden="1">
      <c r="A1630" t="s">
        <v>1999</v>
      </c>
      <c r="B1630" t="s">
        <v>2029</v>
      </c>
      <c r="C1630" t="b">
        <f t="shared" si="25"/>
        <v>1</v>
      </c>
    </row>
    <row r="1631" spans="1:3" hidden="1">
      <c r="A1631" t="s">
        <v>2000</v>
      </c>
      <c r="B1631" t="s">
        <v>2030</v>
      </c>
      <c r="C1631" t="b">
        <f t="shared" si="25"/>
        <v>1</v>
      </c>
    </row>
    <row r="1632" spans="1:3" hidden="1">
      <c r="A1632" t="s">
        <v>2001</v>
      </c>
      <c r="B1632" t="s">
        <v>2031</v>
      </c>
      <c r="C1632" t="b">
        <f t="shared" si="25"/>
        <v>1</v>
      </c>
    </row>
    <row r="1633" spans="1:3" hidden="1">
      <c r="A1633" t="s">
        <v>2002</v>
      </c>
      <c r="B1633" t="s">
        <v>2032</v>
      </c>
      <c r="C1633" t="b">
        <f t="shared" si="25"/>
        <v>1</v>
      </c>
    </row>
    <row r="1634" spans="1:3" hidden="1">
      <c r="A1634" t="s">
        <v>1057</v>
      </c>
      <c r="B1634" t="s">
        <v>1594</v>
      </c>
      <c r="C1634" t="b">
        <f t="shared" si="25"/>
        <v>1</v>
      </c>
    </row>
    <row r="1635" spans="1:3" hidden="1">
      <c r="A1635" t="s">
        <v>586</v>
      </c>
      <c r="B1635" t="s">
        <v>1498</v>
      </c>
      <c r="C1635" t="b">
        <f t="shared" si="25"/>
        <v>1</v>
      </c>
    </row>
    <row r="1636" spans="1:3" hidden="1">
      <c r="A1636" t="s">
        <v>1284</v>
      </c>
      <c r="B1636" t="s">
        <v>2033</v>
      </c>
      <c r="C1636" t="b">
        <f t="shared" si="25"/>
        <v>1</v>
      </c>
    </row>
    <row r="1637" spans="1:3" hidden="1">
      <c r="A1637" t="s">
        <v>587</v>
      </c>
      <c r="B1637" t="s">
        <v>1499</v>
      </c>
      <c r="C1637" t="b">
        <f t="shared" si="25"/>
        <v>1</v>
      </c>
    </row>
    <row r="1638" spans="1:3" hidden="1">
      <c r="A1638" t="s">
        <v>588</v>
      </c>
      <c r="B1638" t="s">
        <v>1332</v>
      </c>
      <c r="C1638" t="b">
        <f t="shared" si="25"/>
        <v>1</v>
      </c>
    </row>
    <row r="1639" spans="1:3" hidden="1">
      <c r="A1639" t="s">
        <v>589</v>
      </c>
      <c r="B1639" t="s">
        <v>2034</v>
      </c>
      <c r="C1639" t="b">
        <f t="shared" si="25"/>
        <v>1</v>
      </c>
    </row>
    <row r="1640" spans="1:3" hidden="1">
      <c r="A1640" t="s">
        <v>590</v>
      </c>
      <c r="B1640" t="s">
        <v>1333</v>
      </c>
      <c r="C1640" t="b">
        <f t="shared" si="25"/>
        <v>1</v>
      </c>
    </row>
    <row r="1641" spans="1:3" hidden="1">
      <c r="A1641" t="s">
        <v>591</v>
      </c>
      <c r="B1641" t="s">
        <v>1334</v>
      </c>
      <c r="C1641" t="b">
        <f t="shared" si="25"/>
        <v>1</v>
      </c>
    </row>
    <row r="1642" spans="1:3" hidden="1">
      <c r="A1642" t="s">
        <v>592</v>
      </c>
      <c r="B1642" t="s">
        <v>1335</v>
      </c>
      <c r="C1642" t="b">
        <f t="shared" si="25"/>
        <v>1</v>
      </c>
    </row>
    <row r="1643" spans="1:3" hidden="1">
      <c r="A1643" t="s">
        <v>2003</v>
      </c>
      <c r="B1643" t="s">
        <v>1336</v>
      </c>
      <c r="C1643" t="b">
        <f t="shared" si="25"/>
        <v>1</v>
      </c>
    </row>
    <row r="1644" spans="1:3" hidden="1">
      <c r="A1644" t="s">
        <v>593</v>
      </c>
      <c r="B1644" t="s">
        <v>1337</v>
      </c>
      <c r="C1644" t="b">
        <f t="shared" si="25"/>
        <v>1</v>
      </c>
    </row>
    <row r="1645" spans="1:3" hidden="1">
      <c r="A1645" t="s">
        <v>594</v>
      </c>
      <c r="B1645" t="s">
        <v>1338</v>
      </c>
      <c r="C1645" t="b">
        <f t="shared" si="25"/>
        <v>1</v>
      </c>
    </row>
    <row r="1646" spans="1:3" hidden="1">
      <c r="A1646" t="s">
        <v>595</v>
      </c>
      <c r="B1646" t="s">
        <v>1339</v>
      </c>
      <c r="C1646" t="b">
        <f t="shared" si="25"/>
        <v>1</v>
      </c>
    </row>
    <row r="1647" spans="1:3" hidden="1">
      <c r="A1647" t="s">
        <v>596</v>
      </c>
      <c r="B1647" t="s">
        <v>1340</v>
      </c>
      <c r="C1647" t="b">
        <f t="shared" si="25"/>
        <v>1</v>
      </c>
    </row>
    <row r="1648" spans="1:3" hidden="1">
      <c r="A1648" t="s">
        <v>597</v>
      </c>
      <c r="B1648" t="s">
        <v>1341</v>
      </c>
      <c r="C1648" t="b">
        <f t="shared" si="25"/>
        <v>1</v>
      </c>
    </row>
    <row r="1649" spans="1:3" hidden="1">
      <c r="A1649" t="s">
        <v>598</v>
      </c>
      <c r="B1649" t="s">
        <v>2035</v>
      </c>
      <c r="C1649" t="b">
        <f t="shared" si="25"/>
        <v>1</v>
      </c>
    </row>
    <row r="1650" spans="1:3" hidden="1">
      <c r="A1650" t="s">
        <v>599</v>
      </c>
      <c r="B1650" t="s">
        <v>2036</v>
      </c>
      <c r="C1650" t="b">
        <f t="shared" si="25"/>
        <v>1</v>
      </c>
    </row>
    <row r="1651" spans="1:3" hidden="1">
      <c r="A1651" t="s">
        <v>600</v>
      </c>
      <c r="B1651" t="s">
        <v>2037</v>
      </c>
      <c r="C1651" t="b">
        <f t="shared" si="25"/>
        <v>1</v>
      </c>
    </row>
    <row r="1652" spans="1:3" hidden="1">
      <c r="A1652" t="s">
        <v>601</v>
      </c>
      <c r="B1652" t="s">
        <v>2038</v>
      </c>
      <c r="C1652" t="b">
        <f t="shared" si="25"/>
        <v>1</v>
      </c>
    </row>
    <row r="1653" spans="1:3" hidden="1">
      <c r="A1653" t="s">
        <v>602</v>
      </c>
      <c r="B1653" t="s">
        <v>2039</v>
      </c>
      <c r="C1653" t="b">
        <f t="shared" si="25"/>
        <v>1</v>
      </c>
    </row>
    <row r="1654" spans="1:3" hidden="1">
      <c r="A1654" t="s">
        <v>603</v>
      </c>
      <c r="B1654" t="s">
        <v>1342</v>
      </c>
      <c r="C1654" t="b">
        <f t="shared" si="25"/>
        <v>1</v>
      </c>
    </row>
    <row r="1655" spans="1:3" hidden="1">
      <c r="A1655" t="s">
        <v>604</v>
      </c>
      <c r="B1655" t="s">
        <v>1343</v>
      </c>
      <c r="C1655" t="b">
        <f t="shared" si="25"/>
        <v>1</v>
      </c>
    </row>
    <row r="1656" spans="1:3" hidden="1">
      <c r="A1656" t="s">
        <v>605</v>
      </c>
      <c r="B1656" t="s">
        <v>1344</v>
      </c>
      <c r="C1656" t="b">
        <f t="shared" si="25"/>
        <v>1</v>
      </c>
    </row>
    <row r="1657" spans="1:3">
      <c r="A1657" t="s">
        <v>5284</v>
      </c>
      <c r="B1657" t="s">
        <v>1345</v>
      </c>
      <c r="C1657" t="b">
        <f t="shared" si="25"/>
        <v>0</v>
      </c>
    </row>
    <row r="1658" spans="1:3" hidden="1">
      <c r="A1658" t="s">
        <v>606</v>
      </c>
      <c r="B1658" t="s">
        <v>1346</v>
      </c>
      <c r="C1658" t="b">
        <f t="shared" si="25"/>
        <v>1</v>
      </c>
    </row>
    <row r="1659" spans="1:3" hidden="1">
      <c r="A1659" t="s">
        <v>607</v>
      </c>
      <c r="B1659" t="s">
        <v>1347</v>
      </c>
      <c r="C1659" t="b">
        <f t="shared" si="25"/>
        <v>1</v>
      </c>
    </row>
    <row r="1660" spans="1:3" hidden="1">
      <c r="A1660" t="s">
        <v>2004</v>
      </c>
      <c r="B1660" t="s">
        <v>1348</v>
      </c>
      <c r="C1660" t="b">
        <f t="shared" si="25"/>
        <v>1</v>
      </c>
    </row>
    <row r="1661" spans="1:3" hidden="1">
      <c r="A1661" t="s">
        <v>608</v>
      </c>
      <c r="B1661" t="s">
        <v>1349</v>
      </c>
      <c r="C1661" t="b">
        <f t="shared" si="25"/>
        <v>1</v>
      </c>
    </row>
    <row r="1662" spans="1:3" hidden="1">
      <c r="A1662" t="s">
        <v>2005</v>
      </c>
      <c r="B1662" t="s">
        <v>2398</v>
      </c>
      <c r="C1662" t="b">
        <f t="shared" si="25"/>
        <v>1</v>
      </c>
    </row>
    <row r="1663" spans="1:3" hidden="1">
      <c r="A1663" t="s">
        <v>5029</v>
      </c>
      <c r="B1663" t="s">
        <v>1350</v>
      </c>
      <c r="C1663" t="b">
        <f t="shared" si="25"/>
        <v>1</v>
      </c>
    </row>
    <row r="1664" spans="1:3" hidden="1">
      <c r="A1664" t="s">
        <v>609</v>
      </c>
      <c r="B1664" t="s">
        <v>1351</v>
      </c>
      <c r="C1664" t="b">
        <f t="shared" si="25"/>
        <v>1</v>
      </c>
    </row>
    <row r="1665" spans="1:3" hidden="1">
      <c r="A1665" t="s">
        <v>612</v>
      </c>
      <c r="B1665" t="s">
        <v>1352</v>
      </c>
      <c r="C1665" t="b">
        <f t="shared" si="25"/>
        <v>1</v>
      </c>
    </row>
    <row r="1666" spans="1:3" hidden="1">
      <c r="A1666" t="s">
        <v>2389</v>
      </c>
      <c r="B1666" t="s">
        <v>1353</v>
      </c>
      <c r="C1666" t="b">
        <f t="shared" si="25"/>
        <v>1</v>
      </c>
    </row>
    <row r="1667" spans="1:3" hidden="1">
      <c r="A1667" t="s">
        <v>2391</v>
      </c>
      <c r="B1667" t="s">
        <v>2399</v>
      </c>
      <c r="C1667" t="b">
        <f t="shared" ref="C1667:C1730" si="26">NOT(ISNA(VLOOKUP(A1667, B:B, 1, FALSE)))</f>
        <v>1</v>
      </c>
    </row>
    <row r="1668" spans="1:3" hidden="1">
      <c r="A1668" t="s">
        <v>2022</v>
      </c>
      <c r="B1668" t="s">
        <v>2400</v>
      </c>
      <c r="C1668" t="b">
        <f t="shared" si="26"/>
        <v>1</v>
      </c>
    </row>
    <row r="1669" spans="1:3" hidden="1">
      <c r="A1669" t="s">
        <v>2392</v>
      </c>
      <c r="B1669" t="s">
        <v>2401</v>
      </c>
      <c r="C1669" t="b">
        <f t="shared" si="26"/>
        <v>1</v>
      </c>
    </row>
    <row r="1670" spans="1:3" hidden="1">
      <c r="A1670" t="s">
        <v>2393</v>
      </c>
      <c r="B1670" t="s">
        <v>2402</v>
      </c>
      <c r="C1670" t="b">
        <f t="shared" si="26"/>
        <v>1</v>
      </c>
    </row>
    <row r="1671" spans="1:3" hidden="1">
      <c r="A1671" t="s">
        <v>1496</v>
      </c>
      <c r="B1671" t="s">
        <v>1500</v>
      </c>
      <c r="C1671" t="b">
        <f t="shared" si="26"/>
        <v>1</v>
      </c>
    </row>
    <row r="1672" spans="1:3" hidden="1">
      <c r="A1672" t="s">
        <v>1297</v>
      </c>
      <c r="B1672" t="s">
        <v>1501</v>
      </c>
      <c r="C1672" t="b">
        <f t="shared" si="26"/>
        <v>1</v>
      </c>
    </row>
    <row r="1673" spans="1:3" hidden="1">
      <c r="A1673" t="s">
        <v>1299</v>
      </c>
      <c r="B1673" t="s">
        <v>2506</v>
      </c>
      <c r="C1673" t="b">
        <f t="shared" si="26"/>
        <v>1</v>
      </c>
    </row>
    <row r="1674" spans="1:3" hidden="1">
      <c r="A1674" t="s">
        <v>1300</v>
      </c>
      <c r="B1674" t="s">
        <v>2507</v>
      </c>
      <c r="C1674" t="b">
        <f t="shared" si="26"/>
        <v>1</v>
      </c>
    </row>
    <row r="1675" spans="1:3" hidden="1">
      <c r="A1675" t="s">
        <v>1301</v>
      </c>
      <c r="B1675" t="s">
        <v>2508</v>
      </c>
      <c r="C1675" t="b">
        <f t="shared" si="26"/>
        <v>1</v>
      </c>
    </row>
    <row r="1676" spans="1:3" hidden="1">
      <c r="A1676" t="s">
        <v>1303</v>
      </c>
      <c r="B1676" t="s">
        <v>2509</v>
      </c>
      <c r="C1676" t="b">
        <f t="shared" si="26"/>
        <v>1</v>
      </c>
    </row>
    <row r="1677" spans="1:3" hidden="1">
      <c r="A1677" t="s">
        <v>1304</v>
      </c>
      <c r="B1677" t="s">
        <v>2510</v>
      </c>
      <c r="C1677" t="b">
        <f t="shared" si="26"/>
        <v>1</v>
      </c>
    </row>
    <row r="1678" spans="1:3" hidden="1">
      <c r="A1678" t="s">
        <v>1308</v>
      </c>
      <c r="B1678" t="s">
        <v>2511</v>
      </c>
      <c r="C1678" t="b">
        <f t="shared" si="26"/>
        <v>1</v>
      </c>
    </row>
    <row r="1679" spans="1:3" hidden="1">
      <c r="A1679" t="s">
        <v>1312</v>
      </c>
      <c r="B1679" t="s">
        <v>2512</v>
      </c>
      <c r="C1679" t="b">
        <f t="shared" si="26"/>
        <v>1</v>
      </c>
    </row>
    <row r="1680" spans="1:3" hidden="1">
      <c r="A1680" t="s">
        <v>1313</v>
      </c>
      <c r="B1680" t="s">
        <v>1354</v>
      </c>
      <c r="C1680" t="b">
        <f t="shared" si="26"/>
        <v>1</v>
      </c>
    </row>
    <row r="1681" spans="1:3" hidden="1">
      <c r="A1681" t="s">
        <v>1314</v>
      </c>
      <c r="B1681" t="s">
        <v>147</v>
      </c>
      <c r="C1681" t="b">
        <f t="shared" si="26"/>
        <v>1</v>
      </c>
    </row>
    <row r="1682" spans="1:3" hidden="1">
      <c r="A1682" t="s">
        <v>1315</v>
      </c>
      <c r="B1682" t="s">
        <v>234</v>
      </c>
      <c r="C1682" t="b">
        <f t="shared" si="26"/>
        <v>1</v>
      </c>
    </row>
    <row r="1683" spans="1:3" hidden="1">
      <c r="A1683" t="s">
        <v>1316</v>
      </c>
      <c r="B1683" t="s">
        <v>613</v>
      </c>
      <c r="C1683" t="b">
        <f t="shared" si="26"/>
        <v>1</v>
      </c>
    </row>
    <row r="1684" spans="1:3">
      <c r="A1684" t="s">
        <v>5285</v>
      </c>
      <c r="B1684" t="s">
        <v>1420</v>
      </c>
      <c r="C1684" t="b">
        <f t="shared" si="26"/>
        <v>0</v>
      </c>
    </row>
    <row r="1685" spans="1:3" hidden="1">
      <c r="A1685" t="s">
        <v>1319</v>
      </c>
      <c r="B1685" t="s">
        <v>1383</v>
      </c>
      <c r="C1685" t="b">
        <f t="shared" si="26"/>
        <v>1</v>
      </c>
    </row>
    <row r="1686" spans="1:3" hidden="1">
      <c r="A1686" t="s">
        <v>1320</v>
      </c>
      <c r="B1686" t="s">
        <v>614</v>
      </c>
      <c r="C1686" t="b">
        <f t="shared" si="26"/>
        <v>1</v>
      </c>
    </row>
    <row r="1687" spans="1:3" hidden="1">
      <c r="A1687" t="s">
        <v>1593</v>
      </c>
      <c r="B1687" t="s">
        <v>1058</v>
      </c>
      <c r="C1687" t="b">
        <f t="shared" si="26"/>
        <v>1</v>
      </c>
    </row>
    <row r="1688" spans="1:3" hidden="1">
      <c r="A1688" t="s">
        <v>1324</v>
      </c>
      <c r="B1688" t="s">
        <v>2403</v>
      </c>
      <c r="C1688" t="b">
        <f t="shared" si="26"/>
        <v>1</v>
      </c>
    </row>
    <row r="1689" spans="1:3">
      <c r="A1689" t="s">
        <v>5286</v>
      </c>
      <c r="B1689" t="s">
        <v>1059</v>
      </c>
      <c r="C1689" t="b">
        <f t="shared" si="26"/>
        <v>0</v>
      </c>
    </row>
    <row r="1690" spans="1:3" hidden="1">
      <c r="A1690" t="s">
        <v>5030</v>
      </c>
      <c r="B1690" t="s">
        <v>616</v>
      </c>
      <c r="C1690" t="b">
        <f t="shared" si="26"/>
        <v>1</v>
      </c>
    </row>
    <row r="1691" spans="1:3" hidden="1">
      <c r="A1691" t="s">
        <v>1325</v>
      </c>
      <c r="B1691" t="s">
        <v>2404</v>
      </c>
      <c r="C1691" t="b">
        <f t="shared" si="26"/>
        <v>1</v>
      </c>
    </row>
    <row r="1692" spans="1:3" hidden="1">
      <c r="A1692" t="s">
        <v>1326</v>
      </c>
      <c r="B1692" t="s">
        <v>615</v>
      </c>
      <c r="C1692" t="b">
        <f t="shared" si="26"/>
        <v>1</v>
      </c>
    </row>
    <row r="1693" spans="1:3" hidden="1">
      <c r="A1693" t="s">
        <v>2394</v>
      </c>
      <c r="B1693" t="s">
        <v>1421</v>
      </c>
      <c r="C1693" t="b">
        <f t="shared" si="26"/>
        <v>1</v>
      </c>
    </row>
    <row r="1694" spans="1:3" hidden="1">
      <c r="A1694" t="s">
        <v>2395</v>
      </c>
      <c r="B1694" t="s">
        <v>1285</v>
      </c>
      <c r="C1694" t="b">
        <f t="shared" si="26"/>
        <v>1</v>
      </c>
    </row>
    <row r="1695" spans="1:3" hidden="1">
      <c r="A1695" t="s">
        <v>2396</v>
      </c>
      <c r="B1695" t="s">
        <v>1286</v>
      </c>
      <c r="C1695" t="b">
        <f t="shared" si="26"/>
        <v>1</v>
      </c>
    </row>
    <row r="1696" spans="1:3" hidden="1">
      <c r="A1696" t="s">
        <v>2023</v>
      </c>
      <c r="B1696" t="s">
        <v>1287</v>
      </c>
      <c r="C1696" t="b">
        <f t="shared" si="26"/>
        <v>1</v>
      </c>
    </row>
    <row r="1697" spans="1:3" hidden="1">
      <c r="A1697" t="s">
        <v>2024</v>
      </c>
      <c r="B1697" t="s">
        <v>1288</v>
      </c>
      <c r="C1697" t="b">
        <f t="shared" si="26"/>
        <v>1</v>
      </c>
    </row>
    <row r="1698" spans="1:3" hidden="1">
      <c r="A1698" t="s">
        <v>1328</v>
      </c>
      <c r="B1698" t="s">
        <v>1289</v>
      </c>
      <c r="C1698" t="b">
        <f t="shared" si="26"/>
        <v>1</v>
      </c>
    </row>
    <row r="1699" spans="1:3" hidden="1">
      <c r="A1699" t="s">
        <v>2025</v>
      </c>
      <c r="B1699" t="s">
        <v>1290</v>
      </c>
      <c r="C1699" t="b">
        <f t="shared" si="26"/>
        <v>1</v>
      </c>
    </row>
    <row r="1700" spans="1:3" hidden="1">
      <c r="A1700" t="s">
        <v>1329</v>
      </c>
      <c r="B1700" t="s">
        <v>1291</v>
      </c>
      <c r="C1700" t="b">
        <f t="shared" si="26"/>
        <v>1</v>
      </c>
    </row>
    <row r="1701" spans="1:3" hidden="1">
      <c r="A1701" t="s">
        <v>2397</v>
      </c>
      <c r="B1701" t="s">
        <v>1292</v>
      </c>
      <c r="C1701" t="b">
        <f t="shared" si="26"/>
        <v>1</v>
      </c>
    </row>
    <row r="1702" spans="1:3">
      <c r="A1702" t="s">
        <v>5287</v>
      </c>
      <c r="B1702" t="s">
        <v>1580</v>
      </c>
      <c r="C1702" t="b">
        <f t="shared" si="26"/>
        <v>0</v>
      </c>
    </row>
    <row r="1703" spans="1:3" hidden="1">
      <c r="A1703" t="s">
        <v>2027</v>
      </c>
      <c r="B1703" t="s">
        <v>1581</v>
      </c>
      <c r="C1703" t="b">
        <f t="shared" si="26"/>
        <v>1</v>
      </c>
    </row>
    <row r="1704" spans="1:3" hidden="1">
      <c r="A1704" t="s">
        <v>2028</v>
      </c>
      <c r="B1704" t="s">
        <v>1293</v>
      </c>
      <c r="C1704" t="b">
        <f t="shared" si="26"/>
        <v>1</v>
      </c>
    </row>
    <row r="1705" spans="1:3" hidden="1">
      <c r="A1705" t="s">
        <v>2029</v>
      </c>
      <c r="B1705" t="s">
        <v>1422</v>
      </c>
      <c r="C1705" t="b">
        <f t="shared" si="26"/>
        <v>1</v>
      </c>
    </row>
    <row r="1706" spans="1:3" hidden="1">
      <c r="A1706" t="s">
        <v>1332</v>
      </c>
      <c r="B1706" t="s">
        <v>617</v>
      </c>
      <c r="C1706" t="b">
        <f t="shared" si="26"/>
        <v>1</v>
      </c>
    </row>
    <row r="1707" spans="1:3" hidden="1">
      <c r="A1707" t="s">
        <v>1333</v>
      </c>
      <c r="B1707" t="s">
        <v>618</v>
      </c>
      <c r="C1707" t="b">
        <f t="shared" si="26"/>
        <v>1</v>
      </c>
    </row>
    <row r="1708" spans="1:3" hidden="1">
      <c r="A1708" t="s">
        <v>1334</v>
      </c>
      <c r="B1708" t="s">
        <v>1203</v>
      </c>
      <c r="C1708" t="b">
        <f t="shared" si="26"/>
        <v>1</v>
      </c>
    </row>
    <row r="1709" spans="1:3" hidden="1">
      <c r="A1709" t="s">
        <v>1335</v>
      </c>
      <c r="B1709" t="s">
        <v>1204</v>
      </c>
      <c r="C1709" t="b">
        <f t="shared" si="26"/>
        <v>1</v>
      </c>
    </row>
    <row r="1710" spans="1:3" hidden="1">
      <c r="A1710" t="s">
        <v>1336</v>
      </c>
      <c r="B1710" t="s">
        <v>1205</v>
      </c>
      <c r="C1710" t="b">
        <f t="shared" si="26"/>
        <v>1</v>
      </c>
    </row>
    <row r="1711" spans="1:3" hidden="1">
      <c r="A1711" t="s">
        <v>1338</v>
      </c>
      <c r="B1711" t="s">
        <v>619</v>
      </c>
      <c r="C1711" t="b">
        <f t="shared" si="26"/>
        <v>1</v>
      </c>
    </row>
    <row r="1712" spans="1:3" hidden="1">
      <c r="A1712" t="s">
        <v>1340</v>
      </c>
      <c r="B1712" t="s">
        <v>622</v>
      </c>
      <c r="C1712" t="b">
        <f t="shared" si="26"/>
        <v>1</v>
      </c>
    </row>
    <row r="1713" spans="1:3" hidden="1">
      <c r="A1713" t="s">
        <v>1341</v>
      </c>
      <c r="B1713" t="s">
        <v>621</v>
      </c>
      <c r="C1713" t="b">
        <f t="shared" si="26"/>
        <v>1</v>
      </c>
    </row>
    <row r="1714" spans="1:3" hidden="1">
      <c r="A1714" t="s">
        <v>2037</v>
      </c>
      <c r="B1714" t="s">
        <v>620</v>
      </c>
      <c r="C1714" t="b">
        <f t="shared" si="26"/>
        <v>1</v>
      </c>
    </row>
    <row r="1715" spans="1:3" hidden="1">
      <c r="A1715" t="s">
        <v>2039</v>
      </c>
      <c r="B1715" t="s">
        <v>1206</v>
      </c>
      <c r="C1715" t="b">
        <f t="shared" si="26"/>
        <v>1</v>
      </c>
    </row>
    <row r="1716" spans="1:3" hidden="1">
      <c r="A1716" t="s">
        <v>1342</v>
      </c>
      <c r="B1716" t="s">
        <v>1207</v>
      </c>
      <c r="C1716" t="b">
        <f t="shared" si="26"/>
        <v>1</v>
      </c>
    </row>
    <row r="1717" spans="1:3" hidden="1">
      <c r="A1717" t="s">
        <v>1343</v>
      </c>
      <c r="B1717" t="s">
        <v>2405</v>
      </c>
      <c r="C1717" t="b">
        <f t="shared" si="26"/>
        <v>1</v>
      </c>
    </row>
    <row r="1718" spans="1:3" hidden="1">
      <c r="A1718" t="s">
        <v>1345</v>
      </c>
      <c r="B1718" t="s">
        <v>623</v>
      </c>
      <c r="C1718" t="b">
        <f t="shared" si="26"/>
        <v>1</v>
      </c>
    </row>
    <row r="1719" spans="1:3" hidden="1">
      <c r="A1719" t="s">
        <v>1347</v>
      </c>
      <c r="B1719" t="s">
        <v>2406</v>
      </c>
      <c r="C1719" t="b">
        <f t="shared" si="26"/>
        <v>1</v>
      </c>
    </row>
    <row r="1720" spans="1:3" hidden="1">
      <c r="A1720" t="s">
        <v>1348</v>
      </c>
      <c r="B1720" t="s">
        <v>1060</v>
      </c>
      <c r="C1720" t="b">
        <f t="shared" si="26"/>
        <v>1</v>
      </c>
    </row>
    <row r="1721" spans="1:3" hidden="1">
      <c r="A1721" t="s">
        <v>2398</v>
      </c>
      <c r="B1721" t="s">
        <v>624</v>
      </c>
      <c r="C1721" t="b">
        <f t="shared" si="26"/>
        <v>1</v>
      </c>
    </row>
    <row r="1722" spans="1:3" hidden="1">
      <c r="A1722" t="s">
        <v>1350</v>
      </c>
      <c r="B1722" t="s">
        <v>625</v>
      </c>
      <c r="C1722" t="b">
        <f t="shared" si="26"/>
        <v>1</v>
      </c>
    </row>
    <row r="1723" spans="1:3" hidden="1">
      <c r="A1723" t="s">
        <v>1351</v>
      </c>
      <c r="B1723" t="s">
        <v>626</v>
      </c>
      <c r="C1723" t="b">
        <f t="shared" si="26"/>
        <v>1</v>
      </c>
    </row>
    <row r="1724" spans="1:3" hidden="1">
      <c r="A1724" t="s">
        <v>1352</v>
      </c>
      <c r="B1724" t="s">
        <v>2006</v>
      </c>
      <c r="C1724" t="b">
        <f t="shared" si="26"/>
        <v>1</v>
      </c>
    </row>
    <row r="1725" spans="1:3" hidden="1">
      <c r="A1725" t="s">
        <v>1353</v>
      </c>
      <c r="B1725" t="s">
        <v>1582</v>
      </c>
      <c r="C1725" t="b">
        <f t="shared" si="26"/>
        <v>1</v>
      </c>
    </row>
    <row r="1726" spans="1:3" hidden="1">
      <c r="A1726" t="s">
        <v>2399</v>
      </c>
      <c r="B1726" t="s">
        <v>2407</v>
      </c>
      <c r="C1726" t="b">
        <f t="shared" si="26"/>
        <v>1</v>
      </c>
    </row>
    <row r="1727" spans="1:3" hidden="1">
      <c r="A1727" t="s">
        <v>2400</v>
      </c>
      <c r="B1727" t="s">
        <v>2007</v>
      </c>
      <c r="C1727" t="b">
        <f t="shared" si="26"/>
        <v>1</v>
      </c>
    </row>
    <row r="1728" spans="1:3" hidden="1">
      <c r="A1728" t="s">
        <v>2401</v>
      </c>
      <c r="B1728" t="s">
        <v>1583</v>
      </c>
      <c r="C1728" t="b">
        <f t="shared" si="26"/>
        <v>1</v>
      </c>
    </row>
    <row r="1729" spans="1:3" hidden="1">
      <c r="A1729" t="s">
        <v>2402</v>
      </c>
      <c r="B1729" t="s">
        <v>1584</v>
      </c>
      <c r="C1729" t="b">
        <f t="shared" si="26"/>
        <v>1</v>
      </c>
    </row>
    <row r="1730" spans="1:3" hidden="1">
      <c r="A1730" t="s">
        <v>1500</v>
      </c>
      <c r="B1730" t="s">
        <v>628</v>
      </c>
      <c r="C1730" t="b">
        <f t="shared" si="26"/>
        <v>1</v>
      </c>
    </row>
    <row r="1731" spans="1:3" hidden="1">
      <c r="A1731" t="s">
        <v>2506</v>
      </c>
      <c r="B1731" t="s">
        <v>2008</v>
      </c>
      <c r="C1731" t="b">
        <f t="shared" ref="C1731:C1794" si="27">NOT(ISNA(VLOOKUP(A1731, B:B, 1, FALSE)))</f>
        <v>1</v>
      </c>
    </row>
    <row r="1732" spans="1:3" hidden="1">
      <c r="A1732" t="s">
        <v>2507</v>
      </c>
      <c r="B1732" t="s">
        <v>627</v>
      </c>
      <c r="C1732" t="b">
        <f t="shared" si="27"/>
        <v>1</v>
      </c>
    </row>
    <row r="1733" spans="1:3" hidden="1">
      <c r="A1733" t="s">
        <v>2508</v>
      </c>
      <c r="B1733" t="s">
        <v>629</v>
      </c>
      <c r="C1733" t="b">
        <f t="shared" si="27"/>
        <v>1</v>
      </c>
    </row>
    <row r="1734" spans="1:3" hidden="1">
      <c r="A1734" t="s">
        <v>2509</v>
      </c>
      <c r="B1734" t="s">
        <v>1585</v>
      </c>
      <c r="C1734" t="b">
        <f t="shared" si="27"/>
        <v>1</v>
      </c>
    </row>
    <row r="1735" spans="1:3" hidden="1">
      <c r="A1735" t="s">
        <v>2510</v>
      </c>
      <c r="B1735" t="s">
        <v>630</v>
      </c>
      <c r="C1735" t="b">
        <f t="shared" si="27"/>
        <v>1</v>
      </c>
    </row>
    <row r="1736" spans="1:3" hidden="1">
      <c r="A1736" t="s">
        <v>2511</v>
      </c>
      <c r="B1736" t="s">
        <v>2408</v>
      </c>
      <c r="C1736" t="b">
        <f t="shared" si="27"/>
        <v>1</v>
      </c>
    </row>
    <row r="1737" spans="1:3" hidden="1">
      <c r="A1737" t="s">
        <v>2512</v>
      </c>
      <c r="B1737" t="s">
        <v>1208</v>
      </c>
      <c r="C1737" t="b">
        <f t="shared" si="27"/>
        <v>1</v>
      </c>
    </row>
    <row r="1738" spans="1:3" hidden="1">
      <c r="A1738" t="s">
        <v>1354</v>
      </c>
      <c r="B1738" t="s">
        <v>631</v>
      </c>
      <c r="C1738" t="b">
        <f t="shared" si="27"/>
        <v>1</v>
      </c>
    </row>
    <row r="1739" spans="1:3" hidden="1">
      <c r="A1739" t="s">
        <v>613</v>
      </c>
      <c r="B1739" t="s">
        <v>632</v>
      </c>
      <c r="C1739" t="b">
        <f t="shared" si="27"/>
        <v>1</v>
      </c>
    </row>
    <row r="1740" spans="1:3" hidden="1">
      <c r="A1740" t="s">
        <v>1420</v>
      </c>
      <c r="B1740" t="s">
        <v>633</v>
      </c>
      <c r="C1740" t="b">
        <f t="shared" si="27"/>
        <v>1</v>
      </c>
    </row>
    <row r="1741" spans="1:3" hidden="1">
      <c r="A1741" t="s">
        <v>1383</v>
      </c>
      <c r="B1741" t="s">
        <v>634</v>
      </c>
      <c r="C1741" t="b">
        <f t="shared" si="27"/>
        <v>1</v>
      </c>
    </row>
    <row r="1742" spans="1:3" hidden="1">
      <c r="A1742" t="s">
        <v>614</v>
      </c>
      <c r="B1742" t="s">
        <v>635</v>
      </c>
      <c r="C1742" t="b">
        <f t="shared" si="27"/>
        <v>1</v>
      </c>
    </row>
    <row r="1743" spans="1:3" hidden="1">
      <c r="A1743" t="s">
        <v>1058</v>
      </c>
      <c r="B1743" t="s">
        <v>1423</v>
      </c>
      <c r="C1743" t="b">
        <f t="shared" si="27"/>
        <v>1</v>
      </c>
    </row>
    <row r="1744" spans="1:3" hidden="1">
      <c r="A1744" t="s">
        <v>2403</v>
      </c>
      <c r="B1744" t="s">
        <v>1424</v>
      </c>
      <c r="C1744" t="b">
        <f t="shared" si="27"/>
        <v>1</v>
      </c>
    </row>
    <row r="1745" spans="1:3" hidden="1">
      <c r="A1745" t="s">
        <v>1059</v>
      </c>
      <c r="B1745" t="s">
        <v>1209</v>
      </c>
      <c r="C1745" t="b">
        <f t="shared" si="27"/>
        <v>1</v>
      </c>
    </row>
    <row r="1746" spans="1:3" hidden="1">
      <c r="A1746" t="s">
        <v>615</v>
      </c>
      <c r="B1746" t="s">
        <v>1425</v>
      </c>
      <c r="C1746" t="b">
        <f t="shared" si="27"/>
        <v>1</v>
      </c>
    </row>
    <row r="1747" spans="1:3" hidden="1">
      <c r="A1747" t="s">
        <v>1421</v>
      </c>
      <c r="B1747" t="s">
        <v>637</v>
      </c>
      <c r="C1747" t="b">
        <f t="shared" si="27"/>
        <v>1</v>
      </c>
    </row>
    <row r="1748" spans="1:3" hidden="1">
      <c r="A1748" t="s">
        <v>1285</v>
      </c>
      <c r="B1748" t="s">
        <v>1426</v>
      </c>
      <c r="C1748" t="b">
        <f t="shared" si="27"/>
        <v>1</v>
      </c>
    </row>
    <row r="1749" spans="1:3" hidden="1">
      <c r="A1749" t="s">
        <v>1286</v>
      </c>
      <c r="B1749" t="s">
        <v>1427</v>
      </c>
      <c r="C1749" t="b">
        <f t="shared" si="27"/>
        <v>1</v>
      </c>
    </row>
    <row r="1750" spans="1:3" hidden="1">
      <c r="A1750" t="s">
        <v>1287</v>
      </c>
      <c r="B1750" t="s">
        <v>1586</v>
      </c>
      <c r="C1750" t="b">
        <f t="shared" si="27"/>
        <v>1</v>
      </c>
    </row>
    <row r="1751" spans="1:3" hidden="1">
      <c r="A1751" t="s">
        <v>1288</v>
      </c>
      <c r="B1751" t="s">
        <v>1587</v>
      </c>
      <c r="C1751" t="b">
        <f t="shared" si="27"/>
        <v>1</v>
      </c>
    </row>
    <row r="1752" spans="1:3" hidden="1">
      <c r="A1752" t="s">
        <v>1289</v>
      </c>
      <c r="B1752" t="s">
        <v>638</v>
      </c>
      <c r="C1752" t="b">
        <f t="shared" si="27"/>
        <v>1</v>
      </c>
    </row>
    <row r="1753" spans="1:3" hidden="1">
      <c r="A1753" t="s">
        <v>1290</v>
      </c>
      <c r="B1753" t="s">
        <v>636</v>
      </c>
      <c r="C1753" t="b">
        <f t="shared" si="27"/>
        <v>1</v>
      </c>
    </row>
    <row r="1754" spans="1:3" hidden="1">
      <c r="A1754" t="s">
        <v>1291</v>
      </c>
      <c r="B1754" t="s">
        <v>1061</v>
      </c>
      <c r="C1754" t="b">
        <f t="shared" si="27"/>
        <v>1</v>
      </c>
    </row>
    <row r="1755" spans="1:3" hidden="1">
      <c r="A1755" t="s">
        <v>1292</v>
      </c>
      <c r="B1755" t="s">
        <v>639</v>
      </c>
      <c r="C1755" t="b">
        <f t="shared" si="27"/>
        <v>1</v>
      </c>
    </row>
    <row r="1756" spans="1:3" hidden="1">
      <c r="A1756" t="s">
        <v>1580</v>
      </c>
      <c r="B1756" t="s">
        <v>1062</v>
      </c>
      <c r="C1756" t="b">
        <f t="shared" si="27"/>
        <v>1</v>
      </c>
    </row>
    <row r="1757" spans="1:3" hidden="1">
      <c r="A1757" t="s">
        <v>1581</v>
      </c>
      <c r="B1757" t="s">
        <v>640</v>
      </c>
      <c r="C1757" t="b">
        <f t="shared" si="27"/>
        <v>1</v>
      </c>
    </row>
    <row r="1758" spans="1:3" hidden="1">
      <c r="A1758" t="s">
        <v>1293</v>
      </c>
      <c r="B1758" t="s">
        <v>1063</v>
      </c>
      <c r="C1758" t="b">
        <f t="shared" si="27"/>
        <v>1</v>
      </c>
    </row>
    <row r="1759" spans="1:3" hidden="1">
      <c r="A1759" t="s">
        <v>1422</v>
      </c>
      <c r="B1759" t="s">
        <v>641</v>
      </c>
      <c r="C1759" t="b">
        <f t="shared" si="27"/>
        <v>1</v>
      </c>
    </row>
    <row r="1760" spans="1:3" hidden="1">
      <c r="A1760" t="s">
        <v>617</v>
      </c>
      <c r="B1760" t="s">
        <v>642</v>
      </c>
      <c r="C1760" t="b">
        <f t="shared" si="27"/>
        <v>1</v>
      </c>
    </row>
    <row r="1761" spans="1:3" hidden="1">
      <c r="A1761" t="s">
        <v>618</v>
      </c>
      <c r="B1761" t="s">
        <v>643</v>
      </c>
      <c r="C1761" t="b">
        <f t="shared" si="27"/>
        <v>1</v>
      </c>
    </row>
    <row r="1762" spans="1:3">
      <c r="A1762" t="s">
        <v>5288</v>
      </c>
      <c r="B1762" t="s">
        <v>644</v>
      </c>
      <c r="C1762" t="b">
        <f t="shared" si="27"/>
        <v>0</v>
      </c>
    </row>
    <row r="1763" spans="1:3" hidden="1">
      <c r="A1763" t="s">
        <v>1203</v>
      </c>
      <c r="B1763" t="s">
        <v>645</v>
      </c>
      <c r="C1763" t="b">
        <f t="shared" si="27"/>
        <v>1</v>
      </c>
    </row>
    <row r="1764" spans="1:3" hidden="1">
      <c r="A1764" t="s">
        <v>1204</v>
      </c>
      <c r="B1764" t="s">
        <v>646</v>
      </c>
      <c r="C1764" t="b">
        <f t="shared" si="27"/>
        <v>1</v>
      </c>
    </row>
    <row r="1765" spans="1:3" hidden="1">
      <c r="A1765" t="s">
        <v>1205</v>
      </c>
      <c r="B1765" t="s">
        <v>647</v>
      </c>
      <c r="C1765" t="b">
        <f t="shared" si="27"/>
        <v>1</v>
      </c>
    </row>
    <row r="1766" spans="1:3" hidden="1">
      <c r="A1766" t="s">
        <v>619</v>
      </c>
      <c r="B1766" t="s">
        <v>648</v>
      </c>
      <c r="C1766" t="b">
        <f t="shared" si="27"/>
        <v>1</v>
      </c>
    </row>
    <row r="1767" spans="1:3" hidden="1">
      <c r="A1767" t="s">
        <v>622</v>
      </c>
      <c r="B1767" t="s">
        <v>649</v>
      </c>
      <c r="C1767" t="b">
        <f t="shared" si="27"/>
        <v>1</v>
      </c>
    </row>
    <row r="1768" spans="1:3" hidden="1">
      <c r="A1768" t="s">
        <v>621</v>
      </c>
      <c r="B1768" t="s">
        <v>650</v>
      </c>
      <c r="C1768" t="b">
        <f t="shared" si="27"/>
        <v>1</v>
      </c>
    </row>
    <row r="1769" spans="1:3" hidden="1">
      <c r="A1769" t="s">
        <v>620</v>
      </c>
      <c r="B1769" t="s">
        <v>651</v>
      </c>
      <c r="C1769" t="b">
        <f t="shared" si="27"/>
        <v>1</v>
      </c>
    </row>
    <row r="1770" spans="1:3" hidden="1">
      <c r="A1770" t="s">
        <v>1206</v>
      </c>
      <c r="B1770" t="s">
        <v>652</v>
      </c>
      <c r="C1770" t="b">
        <f t="shared" si="27"/>
        <v>1</v>
      </c>
    </row>
    <row r="1771" spans="1:3" hidden="1">
      <c r="A1771" t="s">
        <v>1207</v>
      </c>
      <c r="B1771" t="s">
        <v>653</v>
      </c>
      <c r="C1771" t="b">
        <f t="shared" si="27"/>
        <v>1</v>
      </c>
    </row>
    <row r="1772" spans="1:3" hidden="1">
      <c r="A1772" t="s">
        <v>2405</v>
      </c>
      <c r="B1772" t="s">
        <v>654</v>
      </c>
      <c r="C1772" t="b">
        <f t="shared" si="27"/>
        <v>1</v>
      </c>
    </row>
    <row r="1773" spans="1:3" hidden="1">
      <c r="A1773" t="s">
        <v>2406</v>
      </c>
      <c r="B1773" t="s">
        <v>655</v>
      </c>
      <c r="C1773" t="b">
        <f t="shared" si="27"/>
        <v>1</v>
      </c>
    </row>
    <row r="1774" spans="1:3" hidden="1">
      <c r="A1774" t="s">
        <v>1060</v>
      </c>
      <c r="B1774" t="s">
        <v>656</v>
      </c>
      <c r="C1774" t="b">
        <f t="shared" si="27"/>
        <v>1</v>
      </c>
    </row>
    <row r="1775" spans="1:3" hidden="1">
      <c r="A1775" t="s">
        <v>624</v>
      </c>
      <c r="B1775" t="s">
        <v>1210</v>
      </c>
      <c r="C1775" t="b">
        <f t="shared" si="27"/>
        <v>1</v>
      </c>
    </row>
    <row r="1776" spans="1:3" hidden="1">
      <c r="A1776" t="s">
        <v>625</v>
      </c>
      <c r="B1776" t="s">
        <v>2009</v>
      </c>
      <c r="C1776" t="b">
        <f t="shared" si="27"/>
        <v>1</v>
      </c>
    </row>
    <row r="1777" spans="1:3" hidden="1">
      <c r="A1777" t="s">
        <v>626</v>
      </c>
      <c r="B1777" t="s">
        <v>657</v>
      </c>
      <c r="C1777" t="b">
        <f t="shared" si="27"/>
        <v>1</v>
      </c>
    </row>
    <row r="1778" spans="1:3" hidden="1">
      <c r="A1778" t="s">
        <v>2006</v>
      </c>
      <c r="B1778" t="s">
        <v>1211</v>
      </c>
      <c r="C1778" t="b">
        <f t="shared" si="27"/>
        <v>1</v>
      </c>
    </row>
    <row r="1779" spans="1:3" hidden="1">
      <c r="A1779" t="s">
        <v>1582</v>
      </c>
      <c r="B1779" t="s">
        <v>658</v>
      </c>
      <c r="C1779" t="b">
        <f t="shared" si="27"/>
        <v>1</v>
      </c>
    </row>
    <row r="1780" spans="1:3" hidden="1">
      <c r="A1780" t="s">
        <v>2407</v>
      </c>
      <c r="B1780" t="s">
        <v>1212</v>
      </c>
      <c r="C1780" t="b">
        <f t="shared" si="27"/>
        <v>1</v>
      </c>
    </row>
    <row r="1781" spans="1:3" hidden="1">
      <c r="A1781" t="s">
        <v>2007</v>
      </c>
      <c r="B1781" t="s">
        <v>2010</v>
      </c>
      <c r="C1781" t="b">
        <f t="shared" si="27"/>
        <v>1</v>
      </c>
    </row>
    <row r="1782" spans="1:3" hidden="1">
      <c r="A1782" t="s">
        <v>1583</v>
      </c>
      <c r="B1782" t="s">
        <v>2011</v>
      </c>
      <c r="C1782" t="b">
        <f t="shared" si="27"/>
        <v>1</v>
      </c>
    </row>
    <row r="1783" spans="1:3" hidden="1">
      <c r="A1783" t="s">
        <v>628</v>
      </c>
      <c r="B1783" t="s">
        <v>1213</v>
      </c>
      <c r="C1783" t="b">
        <f t="shared" si="27"/>
        <v>1</v>
      </c>
    </row>
    <row r="1784" spans="1:3" hidden="1">
      <c r="A1784" t="s">
        <v>2008</v>
      </c>
      <c r="B1784" t="s">
        <v>1214</v>
      </c>
      <c r="C1784" t="b">
        <f t="shared" si="27"/>
        <v>1</v>
      </c>
    </row>
    <row r="1785" spans="1:3" hidden="1">
      <c r="A1785" t="s">
        <v>627</v>
      </c>
      <c r="B1785" t="s">
        <v>1215</v>
      </c>
      <c r="C1785" t="b">
        <f t="shared" si="27"/>
        <v>1</v>
      </c>
    </row>
    <row r="1786" spans="1:3" hidden="1">
      <c r="A1786" t="s">
        <v>629</v>
      </c>
      <c r="B1786" t="s">
        <v>1216</v>
      </c>
      <c r="C1786" t="b">
        <f t="shared" si="27"/>
        <v>1</v>
      </c>
    </row>
    <row r="1787" spans="1:3" hidden="1">
      <c r="A1787" t="s">
        <v>1585</v>
      </c>
      <c r="B1787" t="s">
        <v>2013</v>
      </c>
      <c r="C1787" t="b">
        <f t="shared" si="27"/>
        <v>1</v>
      </c>
    </row>
    <row r="1788" spans="1:3" hidden="1">
      <c r="A1788" t="s">
        <v>630</v>
      </c>
      <c r="B1788" t="s">
        <v>2012</v>
      </c>
      <c r="C1788" t="b">
        <f t="shared" si="27"/>
        <v>1</v>
      </c>
    </row>
    <row r="1789" spans="1:3" hidden="1">
      <c r="A1789" t="s">
        <v>2408</v>
      </c>
      <c r="B1789" t="s">
        <v>660</v>
      </c>
      <c r="C1789" t="b">
        <f t="shared" si="27"/>
        <v>1</v>
      </c>
    </row>
    <row r="1790" spans="1:3" hidden="1">
      <c r="A1790" t="s">
        <v>1208</v>
      </c>
      <c r="B1790" t="s">
        <v>661</v>
      </c>
      <c r="C1790" t="b">
        <f t="shared" si="27"/>
        <v>1</v>
      </c>
    </row>
    <row r="1791" spans="1:3" hidden="1">
      <c r="A1791" t="s">
        <v>631</v>
      </c>
      <c r="B1791" t="s">
        <v>1588</v>
      </c>
      <c r="C1791" t="b">
        <f t="shared" si="27"/>
        <v>1</v>
      </c>
    </row>
    <row r="1792" spans="1:3" hidden="1">
      <c r="A1792" t="s">
        <v>632</v>
      </c>
      <c r="B1792" t="s">
        <v>1384</v>
      </c>
      <c r="C1792" t="b">
        <f t="shared" si="27"/>
        <v>1</v>
      </c>
    </row>
    <row r="1793" spans="1:3" hidden="1">
      <c r="A1793" t="s">
        <v>633</v>
      </c>
      <c r="B1793" t="s">
        <v>659</v>
      </c>
      <c r="C1793" t="b">
        <f t="shared" si="27"/>
        <v>1</v>
      </c>
    </row>
    <row r="1794" spans="1:3" hidden="1">
      <c r="A1794" t="s">
        <v>634</v>
      </c>
      <c r="B1794" t="s">
        <v>2014</v>
      </c>
      <c r="C1794" t="b">
        <f t="shared" si="27"/>
        <v>1</v>
      </c>
    </row>
    <row r="1795" spans="1:3" hidden="1">
      <c r="A1795" t="s">
        <v>635</v>
      </c>
      <c r="B1795" t="s">
        <v>662</v>
      </c>
      <c r="C1795" t="b">
        <f t="shared" ref="C1795:C1858" si="28">NOT(ISNA(VLOOKUP(A1795, B:B, 1, FALSE)))</f>
        <v>1</v>
      </c>
    </row>
    <row r="1796" spans="1:3" hidden="1">
      <c r="A1796" t="s">
        <v>1423</v>
      </c>
      <c r="B1796" t="s">
        <v>1217</v>
      </c>
      <c r="C1796" t="b">
        <f t="shared" si="28"/>
        <v>1</v>
      </c>
    </row>
    <row r="1797" spans="1:3" hidden="1">
      <c r="A1797" t="s">
        <v>1424</v>
      </c>
      <c r="B1797" t="s">
        <v>1589</v>
      </c>
      <c r="C1797" t="b">
        <f t="shared" si="28"/>
        <v>1</v>
      </c>
    </row>
    <row r="1798" spans="1:3" hidden="1">
      <c r="A1798" t="s">
        <v>1425</v>
      </c>
      <c r="B1798" t="s">
        <v>2015</v>
      </c>
      <c r="C1798" t="b">
        <f t="shared" si="28"/>
        <v>1</v>
      </c>
    </row>
    <row r="1799" spans="1:3" hidden="1">
      <c r="A1799" t="s">
        <v>637</v>
      </c>
      <c r="B1799" t="s">
        <v>663</v>
      </c>
      <c r="C1799" t="b">
        <f t="shared" si="28"/>
        <v>1</v>
      </c>
    </row>
    <row r="1800" spans="1:3" hidden="1">
      <c r="A1800" t="s">
        <v>1426</v>
      </c>
      <c r="B1800" t="s">
        <v>2513</v>
      </c>
      <c r="C1800" t="b">
        <f t="shared" si="28"/>
        <v>1</v>
      </c>
    </row>
    <row r="1801" spans="1:3" hidden="1">
      <c r="A1801" t="s">
        <v>1427</v>
      </c>
      <c r="B1801" t="s">
        <v>2016</v>
      </c>
      <c r="C1801" t="b">
        <f t="shared" si="28"/>
        <v>1</v>
      </c>
    </row>
    <row r="1802" spans="1:3" hidden="1">
      <c r="A1802" t="s">
        <v>1586</v>
      </c>
      <c r="B1802" t="s">
        <v>2514</v>
      </c>
      <c r="C1802" t="b">
        <f t="shared" si="28"/>
        <v>1</v>
      </c>
    </row>
    <row r="1803" spans="1:3" hidden="1">
      <c r="A1803" t="s">
        <v>1587</v>
      </c>
      <c r="B1803" t="s">
        <v>664</v>
      </c>
      <c r="C1803" t="b">
        <f t="shared" si="28"/>
        <v>1</v>
      </c>
    </row>
    <row r="1804" spans="1:3" hidden="1">
      <c r="A1804" t="s">
        <v>636</v>
      </c>
      <c r="B1804" t="s">
        <v>665</v>
      </c>
      <c r="C1804" t="b">
        <f t="shared" si="28"/>
        <v>1</v>
      </c>
    </row>
    <row r="1805" spans="1:3" hidden="1">
      <c r="A1805" t="s">
        <v>1061</v>
      </c>
      <c r="B1805" t="s">
        <v>666</v>
      </c>
      <c r="C1805" t="b">
        <f t="shared" si="28"/>
        <v>1</v>
      </c>
    </row>
    <row r="1806" spans="1:3" hidden="1">
      <c r="A1806" t="s">
        <v>639</v>
      </c>
      <c r="B1806" t="s">
        <v>667</v>
      </c>
      <c r="C1806" t="b">
        <f t="shared" si="28"/>
        <v>1</v>
      </c>
    </row>
    <row r="1807" spans="1:3" hidden="1">
      <c r="A1807" t="s">
        <v>1062</v>
      </c>
      <c r="B1807" t="s">
        <v>2409</v>
      </c>
      <c r="C1807" t="b">
        <f t="shared" si="28"/>
        <v>1</v>
      </c>
    </row>
    <row r="1808" spans="1:3" hidden="1">
      <c r="A1808" t="s">
        <v>640</v>
      </c>
      <c r="B1808" t="s">
        <v>2515</v>
      </c>
      <c r="C1808" t="b">
        <f t="shared" si="28"/>
        <v>1</v>
      </c>
    </row>
    <row r="1809" spans="1:3" hidden="1">
      <c r="A1809" t="s">
        <v>1063</v>
      </c>
      <c r="B1809" t="s">
        <v>1064</v>
      </c>
      <c r="C1809" t="b">
        <f t="shared" si="28"/>
        <v>1</v>
      </c>
    </row>
    <row r="1810" spans="1:3" hidden="1">
      <c r="A1810" t="s">
        <v>641</v>
      </c>
      <c r="B1810" t="s">
        <v>2018</v>
      </c>
      <c r="C1810" t="b">
        <f t="shared" si="28"/>
        <v>1</v>
      </c>
    </row>
    <row r="1811" spans="1:3" hidden="1">
      <c r="A1811" t="s">
        <v>642</v>
      </c>
      <c r="B1811" t="s">
        <v>2017</v>
      </c>
      <c r="C1811" t="b">
        <f t="shared" si="28"/>
        <v>1</v>
      </c>
    </row>
    <row r="1812" spans="1:3" hidden="1">
      <c r="A1812" t="s">
        <v>643</v>
      </c>
      <c r="B1812" t="s">
        <v>668</v>
      </c>
      <c r="C1812" t="b">
        <f t="shared" si="28"/>
        <v>1</v>
      </c>
    </row>
    <row r="1813" spans="1:3" hidden="1">
      <c r="A1813" t="s">
        <v>644</v>
      </c>
      <c r="B1813" t="s">
        <v>2516</v>
      </c>
      <c r="C1813" t="b">
        <f t="shared" si="28"/>
        <v>1</v>
      </c>
    </row>
    <row r="1814" spans="1:3" hidden="1">
      <c r="A1814" t="s">
        <v>645</v>
      </c>
      <c r="B1814" t="s">
        <v>669</v>
      </c>
      <c r="C1814" t="b">
        <f t="shared" si="28"/>
        <v>1</v>
      </c>
    </row>
    <row r="1815" spans="1:3" hidden="1">
      <c r="A1815" t="s">
        <v>646</v>
      </c>
      <c r="B1815" t="s">
        <v>2019</v>
      </c>
      <c r="C1815" t="b">
        <f t="shared" si="28"/>
        <v>1</v>
      </c>
    </row>
    <row r="1816" spans="1:3" hidden="1">
      <c r="A1816" t="s">
        <v>647</v>
      </c>
      <c r="B1816" t="s">
        <v>2020</v>
      </c>
      <c r="C1816" t="b">
        <f t="shared" si="28"/>
        <v>1</v>
      </c>
    </row>
    <row r="1817" spans="1:3" hidden="1">
      <c r="A1817" t="s">
        <v>648</v>
      </c>
      <c r="B1817" t="s">
        <v>670</v>
      </c>
      <c r="C1817" t="b">
        <f t="shared" si="28"/>
        <v>1</v>
      </c>
    </row>
    <row r="1818" spans="1:3" hidden="1">
      <c r="A1818" t="s">
        <v>649</v>
      </c>
      <c r="B1818" t="s">
        <v>672</v>
      </c>
      <c r="C1818" t="b">
        <f t="shared" si="28"/>
        <v>1</v>
      </c>
    </row>
    <row r="1819" spans="1:3" hidden="1">
      <c r="A1819" t="s">
        <v>650</v>
      </c>
      <c r="B1819" t="s">
        <v>671</v>
      </c>
      <c r="C1819" t="b">
        <f t="shared" si="28"/>
        <v>1</v>
      </c>
    </row>
    <row r="1820" spans="1:3" hidden="1">
      <c r="A1820" t="s">
        <v>651</v>
      </c>
      <c r="B1820" t="s">
        <v>1218</v>
      </c>
      <c r="C1820" t="b">
        <f t="shared" si="28"/>
        <v>1</v>
      </c>
    </row>
    <row r="1821" spans="1:3" hidden="1">
      <c r="A1821" t="s">
        <v>652</v>
      </c>
      <c r="B1821" t="s">
        <v>1590</v>
      </c>
      <c r="C1821" t="b">
        <f t="shared" si="28"/>
        <v>1</v>
      </c>
    </row>
    <row r="1822" spans="1:3" hidden="1">
      <c r="A1822" t="s">
        <v>653</v>
      </c>
      <c r="B1822" t="s">
        <v>2410</v>
      </c>
      <c r="C1822" t="b">
        <f t="shared" si="28"/>
        <v>1</v>
      </c>
    </row>
    <row r="1823" spans="1:3" hidden="1">
      <c r="A1823" t="s">
        <v>654</v>
      </c>
      <c r="B1823" t="s">
        <v>673</v>
      </c>
      <c r="C1823" t="b">
        <f t="shared" si="28"/>
        <v>1</v>
      </c>
    </row>
    <row r="1824" spans="1:3" hidden="1">
      <c r="A1824" t="s">
        <v>655</v>
      </c>
      <c r="B1824" t="s">
        <v>1591</v>
      </c>
      <c r="C1824" t="b">
        <f t="shared" si="28"/>
        <v>1</v>
      </c>
    </row>
    <row r="1825" spans="1:3" hidden="1">
      <c r="A1825" t="s">
        <v>656</v>
      </c>
      <c r="B1825" t="s">
        <v>674</v>
      </c>
      <c r="C1825" t="b">
        <f t="shared" si="28"/>
        <v>1</v>
      </c>
    </row>
    <row r="1826" spans="1:3" hidden="1">
      <c r="A1826" t="s">
        <v>1210</v>
      </c>
      <c r="B1826" t="s">
        <v>1592</v>
      </c>
      <c r="C1826" t="b">
        <f t="shared" si="28"/>
        <v>1</v>
      </c>
    </row>
    <row r="1827" spans="1:3" hidden="1">
      <c r="A1827" t="s">
        <v>2009</v>
      </c>
      <c r="B1827" t="s">
        <v>1294</v>
      </c>
      <c r="C1827" t="b">
        <f t="shared" si="28"/>
        <v>1</v>
      </c>
    </row>
    <row r="1828" spans="1:3" hidden="1">
      <c r="A1828" t="s">
        <v>657</v>
      </c>
      <c r="B1828" t="s">
        <v>1295</v>
      </c>
      <c r="C1828" t="b">
        <f t="shared" si="28"/>
        <v>1</v>
      </c>
    </row>
    <row r="1829" spans="1:3" hidden="1">
      <c r="A1829" t="s">
        <v>1211</v>
      </c>
      <c r="B1829" t="s">
        <v>1219</v>
      </c>
      <c r="C1829" t="b">
        <f t="shared" si="28"/>
        <v>1</v>
      </c>
    </row>
    <row r="1830" spans="1:3" hidden="1">
      <c r="A1830" t="s">
        <v>658</v>
      </c>
      <c r="B1830" t="s">
        <v>1220</v>
      </c>
      <c r="C1830" t="b">
        <f t="shared" si="28"/>
        <v>1</v>
      </c>
    </row>
    <row r="1831" spans="1:3" hidden="1">
      <c r="A1831" t="s">
        <v>1212</v>
      </c>
      <c r="B1831" t="s">
        <v>675</v>
      </c>
      <c r="C1831" t="b">
        <f t="shared" si="28"/>
        <v>1</v>
      </c>
    </row>
    <row r="1832" spans="1:3" hidden="1">
      <c r="A1832" t="s">
        <v>2010</v>
      </c>
      <c r="B1832" t="s">
        <v>676</v>
      </c>
      <c r="C1832" t="b">
        <f t="shared" si="28"/>
        <v>1</v>
      </c>
    </row>
    <row r="1833" spans="1:3" hidden="1">
      <c r="A1833" t="s">
        <v>2011</v>
      </c>
      <c r="B1833" t="s">
        <v>1065</v>
      </c>
      <c r="C1833" t="b">
        <f t="shared" si="28"/>
        <v>1</v>
      </c>
    </row>
    <row r="1834" spans="1:3" hidden="1">
      <c r="A1834" t="s">
        <v>1213</v>
      </c>
      <c r="B1834" t="s">
        <v>2021</v>
      </c>
      <c r="C1834" t="b">
        <f t="shared" si="28"/>
        <v>1</v>
      </c>
    </row>
    <row r="1835" spans="1:3" hidden="1">
      <c r="A1835" t="s">
        <v>1214</v>
      </c>
      <c r="B1835" t="s">
        <v>1066</v>
      </c>
      <c r="C1835" t="b">
        <f t="shared" si="28"/>
        <v>1</v>
      </c>
    </row>
    <row r="1836" spans="1:3" hidden="1">
      <c r="A1836" t="s">
        <v>1215</v>
      </c>
      <c r="B1836" t="s">
        <v>1067</v>
      </c>
      <c r="C1836" t="b">
        <f t="shared" si="28"/>
        <v>1</v>
      </c>
    </row>
    <row r="1837" spans="1:3" hidden="1">
      <c r="A1837" t="s">
        <v>1216</v>
      </c>
      <c r="B1837" t="s">
        <v>1068</v>
      </c>
      <c r="C1837" t="b">
        <f t="shared" si="28"/>
        <v>1</v>
      </c>
    </row>
    <row r="1838" spans="1:3" hidden="1">
      <c r="A1838" t="s">
        <v>2013</v>
      </c>
      <c r="B1838" t="s">
        <v>733</v>
      </c>
      <c r="C1838" t="b">
        <f t="shared" si="28"/>
        <v>1</v>
      </c>
    </row>
    <row r="1839" spans="1:3" hidden="1">
      <c r="A1839" t="s">
        <v>660</v>
      </c>
      <c r="B1839" t="s">
        <v>1430</v>
      </c>
      <c r="C1839" t="b">
        <f t="shared" si="28"/>
        <v>1</v>
      </c>
    </row>
    <row r="1840" spans="1:3" hidden="1">
      <c r="A1840" t="s">
        <v>661</v>
      </c>
      <c r="B1840" t="s">
        <v>1431</v>
      </c>
      <c r="C1840" t="b">
        <f t="shared" si="28"/>
        <v>1</v>
      </c>
    </row>
    <row r="1841" spans="1:3" hidden="1">
      <c r="A1841" t="s">
        <v>1588</v>
      </c>
      <c r="B1841" t="s">
        <v>1432</v>
      </c>
      <c r="C1841" t="b">
        <f t="shared" si="28"/>
        <v>1</v>
      </c>
    </row>
    <row r="1842" spans="1:3" hidden="1">
      <c r="A1842" t="s">
        <v>1384</v>
      </c>
      <c r="B1842" t="s">
        <v>1433</v>
      </c>
      <c r="C1842" t="b">
        <f t="shared" si="28"/>
        <v>1</v>
      </c>
    </row>
    <row r="1843" spans="1:3" hidden="1">
      <c r="A1843" t="s">
        <v>2014</v>
      </c>
      <c r="B1843" t="s">
        <v>1434</v>
      </c>
      <c r="C1843" t="b">
        <f t="shared" si="28"/>
        <v>1</v>
      </c>
    </row>
    <row r="1844" spans="1:3" hidden="1">
      <c r="A1844" t="s">
        <v>662</v>
      </c>
      <c r="B1844" t="s">
        <v>5031</v>
      </c>
      <c r="C1844" t="b">
        <f t="shared" si="28"/>
        <v>1</v>
      </c>
    </row>
    <row r="1845" spans="1:3" hidden="1">
      <c r="A1845" t="s">
        <v>1217</v>
      </c>
      <c r="B1845" t="s">
        <v>1435</v>
      </c>
      <c r="C1845" t="b">
        <f t="shared" si="28"/>
        <v>1</v>
      </c>
    </row>
    <row r="1846" spans="1:3" hidden="1">
      <c r="A1846" t="s">
        <v>1589</v>
      </c>
      <c r="B1846" t="s">
        <v>1436</v>
      </c>
      <c r="C1846" t="b">
        <f t="shared" si="28"/>
        <v>1</v>
      </c>
    </row>
    <row r="1847" spans="1:3">
      <c r="A1847" t="s">
        <v>5289</v>
      </c>
      <c r="B1847" t="s">
        <v>1437</v>
      </c>
      <c r="C1847" t="b">
        <f t="shared" si="28"/>
        <v>0</v>
      </c>
    </row>
    <row r="1848" spans="1:3" hidden="1">
      <c r="A1848" t="s">
        <v>2015</v>
      </c>
      <c r="B1848" t="s">
        <v>1438</v>
      </c>
      <c r="C1848" t="b">
        <f t="shared" si="28"/>
        <v>1</v>
      </c>
    </row>
    <row r="1849" spans="1:3" hidden="1">
      <c r="A1849" t="s">
        <v>663</v>
      </c>
      <c r="B1849" t="s">
        <v>1439</v>
      </c>
      <c r="C1849" t="b">
        <f t="shared" si="28"/>
        <v>1</v>
      </c>
    </row>
    <row r="1850" spans="1:3" hidden="1">
      <c r="A1850" t="s">
        <v>2016</v>
      </c>
      <c r="B1850" t="s">
        <v>1440</v>
      </c>
      <c r="C1850" t="b">
        <f t="shared" si="28"/>
        <v>1</v>
      </c>
    </row>
    <row r="1851" spans="1:3" hidden="1">
      <c r="A1851" t="s">
        <v>2514</v>
      </c>
      <c r="B1851" t="s">
        <v>2412</v>
      </c>
      <c r="C1851" t="b">
        <f t="shared" si="28"/>
        <v>1</v>
      </c>
    </row>
    <row r="1852" spans="1:3" hidden="1">
      <c r="A1852" t="s">
        <v>664</v>
      </c>
      <c r="B1852" t="s">
        <v>1441</v>
      </c>
      <c r="C1852" t="b">
        <f t="shared" si="28"/>
        <v>1</v>
      </c>
    </row>
    <row r="1853" spans="1:3" hidden="1">
      <c r="A1853" t="s">
        <v>665</v>
      </c>
      <c r="B1853" t="s">
        <v>148</v>
      </c>
      <c r="C1853" t="b">
        <f t="shared" si="28"/>
        <v>1</v>
      </c>
    </row>
    <row r="1854" spans="1:3" hidden="1">
      <c r="A1854" t="s">
        <v>666</v>
      </c>
      <c r="B1854" t="s">
        <v>677</v>
      </c>
      <c r="C1854" t="b">
        <f t="shared" si="28"/>
        <v>1</v>
      </c>
    </row>
    <row r="1855" spans="1:3">
      <c r="A1855" t="s">
        <v>5290</v>
      </c>
      <c r="B1855" t="s">
        <v>678</v>
      </c>
      <c r="C1855" t="b">
        <f t="shared" si="28"/>
        <v>0</v>
      </c>
    </row>
    <row r="1856" spans="1:3" hidden="1">
      <c r="A1856" t="s">
        <v>667</v>
      </c>
      <c r="B1856" t="s">
        <v>679</v>
      </c>
      <c r="C1856" t="b">
        <f t="shared" si="28"/>
        <v>1</v>
      </c>
    </row>
    <row r="1857" spans="1:3" hidden="1">
      <c r="A1857" t="s">
        <v>2409</v>
      </c>
      <c r="B1857" t="s">
        <v>2413</v>
      </c>
      <c r="C1857" t="b">
        <f t="shared" si="28"/>
        <v>1</v>
      </c>
    </row>
    <row r="1858" spans="1:3" hidden="1">
      <c r="A1858" t="s">
        <v>2515</v>
      </c>
      <c r="B1858" t="s">
        <v>684</v>
      </c>
      <c r="C1858" t="b">
        <f t="shared" si="28"/>
        <v>1</v>
      </c>
    </row>
    <row r="1859" spans="1:3" hidden="1">
      <c r="A1859" t="s">
        <v>1064</v>
      </c>
      <c r="B1859" t="s">
        <v>685</v>
      </c>
      <c r="C1859" t="b">
        <f t="shared" ref="C1859:C1922" si="29">NOT(ISNA(VLOOKUP(A1859, B:B, 1, FALSE)))</f>
        <v>1</v>
      </c>
    </row>
    <row r="1860" spans="1:3" hidden="1">
      <c r="A1860" t="s">
        <v>2018</v>
      </c>
      <c r="B1860" t="s">
        <v>686</v>
      </c>
      <c r="C1860" t="b">
        <f t="shared" si="29"/>
        <v>1</v>
      </c>
    </row>
    <row r="1861" spans="1:3" hidden="1">
      <c r="A1861" t="s">
        <v>2516</v>
      </c>
      <c r="B1861" t="s">
        <v>687</v>
      </c>
      <c r="C1861" t="b">
        <f t="shared" si="29"/>
        <v>1</v>
      </c>
    </row>
    <row r="1862" spans="1:3" hidden="1">
      <c r="A1862" t="s">
        <v>669</v>
      </c>
      <c r="B1862" t="s">
        <v>1502</v>
      </c>
      <c r="C1862" t="b">
        <f t="shared" si="29"/>
        <v>1</v>
      </c>
    </row>
    <row r="1863" spans="1:3" hidden="1">
      <c r="A1863" t="s">
        <v>2019</v>
      </c>
      <c r="B1863" t="s">
        <v>1069</v>
      </c>
      <c r="C1863" t="b">
        <f t="shared" si="29"/>
        <v>1</v>
      </c>
    </row>
    <row r="1864" spans="1:3" hidden="1">
      <c r="A1864" t="s">
        <v>2020</v>
      </c>
      <c r="B1864" t="s">
        <v>5032</v>
      </c>
      <c r="C1864" t="b">
        <f t="shared" si="29"/>
        <v>1</v>
      </c>
    </row>
    <row r="1865" spans="1:3" hidden="1">
      <c r="A1865" t="s">
        <v>670</v>
      </c>
      <c r="B1865" t="s">
        <v>680</v>
      </c>
      <c r="C1865" t="b">
        <f t="shared" si="29"/>
        <v>1</v>
      </c>
    </row>
    <row r="1866" spans="1:3" hidden="1">
      <c r="A1866" t="s">
        <v>672</v>
      </c>
      <c r="B1866" t="s">
        <v>681</v>
      </c>
      <c r="C1866" t="b">
        <f t="shared" si="29"/>
        <v>1</v>
      </c>
    </row>
    <row r="1867" spans="1:3" hidden="1">
      <c r="A1867" t="s">
        <v>671</v>
      </c>
      <c r="B1867" t="s">
        <v>682</v>
      </c>
      <c r="C1867" t="b">
        <f t="shared" si="29"/>
        <v>1</v>
      </c>
    </row>
    <row r="1868" spans="1:3" hidden="1">
      <c r="A1868" t="s">
        <v>1218</v>
      </c>
      <c r="B1868" t="s">
        <v>683</v>
      </c>
      <c r="C1868" t="b">
        <f t="shared" si="29"/>
        <v>1</v>
      </c>
    </row>
    <row r="1869" spans="1:3" hidden="1">
      <c r="A1869" t="s">
        <v>1590</v>
      </c>
      <c r="B1869" t="s">
        <v>1355</v>
      </c>
      <c r="C1869" t="b">
        <f t="shared" si="29"/>
        <v>1</v>
      </c>
    </row>
    <row r="1870" spans="1:3" hidden="1">
      <c r="A1870" t="s">
        <v>2410</v>
      </c>
      <c r="B1870" t="s">
        <v>688</v>
      </c>
      <c r="C1870" t="b">
        <f t="shared" si="29"/>
        <v>1</v>
      </c>
    </row>
    <row r="1871" spans="1:3" hidden="1">
      <c r="A1871" t="s">
        <v>673</v>
      </c>
      <c r="B1871" t="s">
        <v>689</v>
      </c>
      <c r="C1871" t="b">
        <f t="shared" si="29"/>
        <v>1</v>
      </c>
    </row>
    <row r="1872" spans="1:3" hidden="1">
      <c r="A1872" t="s">
        <v>1591</v>
      </c>
      <c r="B1872" t="s">
        <v>2414</v>
      </c>
      <c r="C1872" t="b">
        <f t="shared" si="29"/>
        <v>1</v>
      </c>
    </row>
    <row r="1873" spans="1:3" hidden="1">
      <c r="A1873" t="s">
        <v>674</v>
      </c>
      <c r="B1873" t="s">
        <v>690</v>
      </c>
      <c r="C1873" t="b">
        <f t="shared" si="29"/>
        <v>1</v>
      </c>
    </row>
    <row r="1874" spans="1:3" hidden="1">
      <c r="A1874" t="s">
        <v>1592</v>
      </c>
      <c r="B1874" t="s">
        <v>691</v>
      </c>
      <c r="C1874" t="b">
        <f t="shared" si="29"/>
        <v>1</v>
      </c>
    </row>
    <row r="1875" spans="1:3" hidden="1">
      <c r="A1875" t="s">
        <v>1294</v>
      </c>
      <c r="B1875" t="s">
        <v>692</v>
      </c>
      <c r="C1875" t="b">
        <f t="shared" si="29"/>
        <v>1</v>
      </c>
    </row>
    <row r="1876" spans="1:3" hidden="1">
      <c r="A1876" t="s">
        <v>1295</v>
      </c>
      <c r="B1876" t="s">
        <v>693</v>
      </c>
      <c r="C1876" t="b">
        <f t="shared" si="29"/>
        <v>1</v>
      </c>
    </row>
    <row r="1877" spans="1:3" hidden="1">
      <c r="A1877" t="s">
        <v>1219</v>
      </c>
      <c r="B1877" t="s">
        <v>694</v>
      </c>
      <c r="C1877" t="b">
        <f t="shared" si="29"/>
        <v>1</v>
      </c>
    </row>
    <row r="1878" spans="1:3" hidden="1">
      <c r="A1878" t="s">
        <v>1220</v>
      </c>
      <c r="B1878" t="s">
        <v>72</v>
      </c>
      <c r="C1878" t="b">
        <f t="shared" si="29"/>
        <v>1</v>
      </c>
    </row>
    <row r="1879" spans="1:3" hidden="1">
      <c r="A1879" t="s">
        <v>676</v>
      </c>
      <c r="B1879" t="s">
        <v>1356</v>
      </c>
      <c r="C1879" t="b">
        <f t="shared" si="29"/>
        <v>1</v>
      </c>
    </row>
    <row r="1880" spans="1:3" hidden="1">
      <c r="A1880" t="s">
        <v>1065</v>
      </c>
      <c r="B1880" t="s">
        <v>695</v>
      </c>
      <c r="C1880" t="b">
        <f t="shared" si="29"/>
        <v>1</v>
      </c>
    </row>
    <row r="1881" spans="1:3">
      <c r="A1881" t="s">
        <v>5291</v>
      </c>
      <c r="B1881" t="s">
        <v>1357</v>
      </c>
      <c r="C1881" t="b">
        <f t="shared" si="29"/>
        <v>0</v>
      </c>
    </row>
    <row r="1882" spans="1:3" hidden="1">
      <c r="A1882" t="s">
        <v>2021</v>
      </c>
      <c r="B1882" t="s">
        <v>696</v>
      </c>
      <c r="C1882" t="b">
        <f t="shared" si="29"/>
        <v>1</v>
      </c>
    </row>
    <row r="1883" spans="1:3" hidden="1">
      <c r="A1883" t="s">
        <v>1066</v>
      </c>
      <c r="B1883" t="s">
        <v>697</v>
      </c>
      <c r="C1883" t="b">
        <f t="shared" si="29"/>
        <v>1</v>
      </c>
    </row>
    <row r="1884" spans="1:3" hidden="1">
      <c r="A1884" t="s">
        <v>1067</v>
      </c>
      <c r="B1884" t="s">
        <v>1503</v>
      </c>
      <c r="C1884" t="b">
        <f t="shared" si="29"/>
        <v>1</v>
      </c>
    </row>
    <row r="1885" spans="1:3" hidden="1">
      <c r="A1885" t="s">
        <v>1068</v>
      </c>
      <c r="B1885" t="s">
        <v>698</v>
      </c>
      <c r="C1885" t="b">
        <f t="shared" si="29"/>
        <v>1</v>
      </c>
    </row>
    <row r="1886" spans="1:3" hidden="1">
      <c r="A1886" t="s">
        <v>1430</v>
      </c>
      <c r="B1886" t="s">
        <v>1070</v>
      </c>
      <c r="C1886" t="b">
        <f t="shared" si="29"/>
        <v>1</v>
      </c>
    </row>
    <row r="1887" spans="1:3" hidden="1">
      <c r="A1887" t="s">
        <v>1431</v>
      </c>
      <c r="B1887" t="s">
        <v>1595</v>
      </c>
      <c r="C1887" t="b">
        <f t="shared" si="29"/>
        <v>1</v>
      </c>
    </row>
    <row r="1888" spans="1:3" hidden="1">
      <c r="A1888" t="s">
        <v>1432</v>
      </c>
      <c r="B1888" t="s">
        <v>699</v>
      </c>
      <c r="C1888" t="b">
        <f t="shared" si="29"/>
        <v>1</v>
      </c>
    </row>
    <row r="1889" spans="1:3" hidden="1">
      <c r="A1889" t="s">
        <v>1433</v>
      </c>
      <c r="B1889" t="s">
        <v>1071</v>
      </c>
      <c r="C1889" t="b">
        <f t="shared" si="29"/>
        <v>1</v>
      </c>
    </row>
    <row r="1890" spans="1:3" hidden="1">
      <c r="A1890" t="s">
        <v>1434</v>
      </c>
      <c r="B1890" t="s">
        <v>700</v>
      </c>
      <c r="C1890" t="b">
        <f t="shared" si="29"/>
        <v>1</v>
      </c>
    </row>
    <row r="1891" spans="1:3" hidden="1">
      <c r="A1891" t="s">
        <v>5031</v>
      </c>
      <c r="B1891" t="s">
        <v>701</v>
      </c>
      <c r="C1891" t="b">
        <f t="shared" si="29"/>
        <v>1</v>
      </c>
    </row>
    <row r="1892" spans="1:3" hidden="1">
      <c r="A1892" t="s">
        <v>1435</v>
      </c>
      <c r="B1892" t="s">
        <v>702</v>
      </c>
      <c r="C1892" t="b">
        <f t="shared" si="29"/>
        <v>1</v>
      </c>
    </row>
    <row r="1893" spans="1:3" hidden="1">
      <c r="A1893" t="s">
        <v>1436</v>
      </c>
      <c r="B1893" t="s">
        <v>703</v>
      </c>
      <c r="C1893" t="b">
        <f t="shared" si="29"/>
        <v>1</v>
      </c>
    </row>
    <row r="1894" spans="1:3" hidden="1">
      <c r="A1894" t="s">
        <v>1437</v>
      </c>
      <c r="B1894" t="s">
        <v>704</v>
      </c>
      <c r="C1894" t="b">
        <f t="shared" si="29"/>
        <v>1</v>
      </c>
    </row>
    <row r="1895" spans="1:3" hidden="1">
      <c r="A1895" t="s">
        <v>1438</v>
      </c>
      <c r="B1895" t="s">
        <v>705</v>
      </c>
      <c r="C1895" t="b">
        <f t="shared" si="29"/>
        <v>1</v>
      </c>
    </row>
    <row r="1896" spans="1:3" hidden="1">
      <c r="A1896" t="s">
        <v>1439</v>
      </c>
      <c r="B1896" t="s">
        <v>706</v>
      </c>
      <c r="C1896" t="b">
        <f t="shared" si="29"/>
        <v>1</v>
      </c>
    </row>
    <row r="1897" spans="1:3" hidden="1">
      <c r="A1897" t="s">
        <v>1440</v>
      </c>
      <c r="B1897" t="s">
        <v>707</v>
      </c>
      <c r="C1897" t="b">
        <f t="shared" si="29"/>
        <v>1</v>
      </c>
    </row>
    <row r="1898" spans="1:3" hidden="1">
      <c r="A1898" t="s">
        <v>2412</v>
      </c>
      <c r="B1898" t="s">
        <v>708</v>
      </c>
      <c r="C1898" t="b">
        <f t="shared" si="29"/>
        <v>1</v>
      </c>
    </row>
    <row r="1899" spans="1:3" hidden="1">
      <c r="A1899" t="s">
        <v>1441</v>
      </c>
      <c r="B1899" t="s">
        <v>710</v>
      </c>
      <c r="C1899" t="b">
        <f t="shared" si="29"/>
        <v>1</v>
      </c>
    </row>
    <row r="1900" spans="1:3" hidden="1">
      <c r="A1900" t="s">
        <v>148</v>
      </c>
      <c r="B1900" t="s">
        <v>1358</v>
      </c>
      <c r="C1900" t="b">
        <f t="shared" si="29"/>
        <v>1</v>
      </c>
    </row>
    <row r="1901" spans="1:3" hidden="1">
      <c r="A1901" t="s">
        <v>677</v>
      </c>
      <c r="B1901" t="s">
        <v>709</v>
      </c>
      <c r="C1901" t="b">
        <f t="shared" si="29"/>
        <v>1</v>
      </c>
    </row>
    <row r="1902" spans="1:3" hidden="1">
      <c r="A1902" t="s">
        <v>678</v>
      </c>
      <c r="B1902" t="s">
        <v>1504</v>
      </c>
      <c r="C1902" t="b">
        <f t="shared" si="29"/>
        <v>1</v>
      </c>
    </row>
    <row r="1903" spans="1:3" hidden="1">
      <c r="A1903" t="s">
        <v>679</v>
      </c>
      <c r="B1903" t="s">
        <v>711</v>
      </c>
      <c r="C1903" t="b">
        <f t="shared" si="29"/>
        <v>1</v>
      </c>
    </row>
    <row r="1904" spans="1:3" hidden="1">
      <c r="A1904" t="s">
        <v>2413</v>
      </c>
      <c r="B1904" t="s">
        <v>712</v>
      </c>
      <c r="C1904" t="b">
        <f t="shared" si="29"/>
        <v>1</v>
      </c>
    </row>
    <row r="1905" spans="1:3" hidden="1">
      <c r="A1905" t="s">
        <v>684</v>
      </c>
      <c r="B1905" t="s">
        <v>713</v>
      </c>
      <c r="C1905" t="b">
        <f t="shared" si="29"/>
        <v>1</v>
      </c>
    </row>
    <row r="1906" spans="1:3" hidden="1">
      <c r="A1906" t="s">
        <v>685</v>
      </c>
      <c r="B1906" t="s">
        <v>2464</v>
      </c>
      <c r="C1906" t="b">
        <f t="shared" si="29"/>
        <v>1</v>
      </c>
    </row>
    <row r="1907" spans="1:3" hidden="1">
      <c r="A1907" t="s">
        <v>686</v>
      </c>
      <c r="B1907" t="s">
        <v>714</v>
      </c>
      <c r="C1907" t="b">
        <f t="shared" si="29"/>
        <v>1</v>
      </c>
    </row>
    <row r="1908" spans="1:3" hidden="1">
      <c r="A1908" t="s">
        <v>687</v>
      </c>
      <c r="B1908" t="s">
        <v>715</v>
      </c>
      <c r="C1908" t="b">
        <f t="shared" si="29"/>
        <v>1</v>
      </c>
    </row>
    <row r="1909" spans="1:3" hidden="1">
      <c r="A1909" t="s">
        <v>1502</v>
      </c>
      <c r="B1909" t="s">
        <v>716</v>
      </c>
      <c r="C1909" t="b">
        <f t="shared" si="29"/>
        <v>1</v>
      </c>
    </row>
    <row r="1910" spans="1:3" hidden="1">
      <c r="A1910" t="s">
        <v>1069</v>
      </c>
      <c r="B1910" t="s">
        <v>717</v>
      </c>
      <c r="C1910" t="b">
        <f t="shared" si="29"/>
        <v>1</v>
      </c>
    </row>
    <row r="1911" spans="1:3" hidden="1">
      <c r="A1911" t="s">
        <v>5032</v>
      </c>
      <c r="B1911" t="s">
        <v>718</v>
      </c>
      <c r="C1911" t="b">
        <f t="shared" si="29"/>
        <v>1</v>
      </c>
    </row>
    <row r="1912" spans="1:3" hidden="1">
      <c r="A1912" t="s">
        <v>680</v>
      </c>
      <c r="B1912" t="s">
        <v>1221</v>
      </c>
      <c r="C1912" t="b">
        <f t="shared" si="29"/>
        <v>1</v>
      </c>
    </row>
    <row r="1913" spans="1:3" hidden="1">
      <c r="A1913" t="s">
        <v>681</v>
      </c>
      <c r="B1913" t="s">
        <v>719</v>
      </c>
      <c r="C1913" t="b">
        <f t="shared" si="29"/>
        <v>1</v>
      </c>
    </row>
    <row r="1914" spans="1:3" hidden="1">
      <c r="A1914" t="s">
        <v>682</v>
      </c>
      <c r="B1914" t="s">
        <v>1442</v>
      </c>
      <c r="C1914" t="b">
        <f t="shared" si="29"/>
        <v>1</v>
      </c>
    </row>
    <row r="1915" spans="1:3" hidden="1">
      <c r="A1915" t="s">
        <v>683</v>
      </c>
      <c r="B1915" t="s">
        <v>720</v>
      </c>
      <c r="C1915" t="b">
        <f t="shared" si="29"/>
        <v>1</v>
      </c>
    </row>
    <row r="1916" spans="1:3" hidden="1">
      <c r="A1916" t="s">
        <v>1355</v>
      </c>
      <c r="B1916" t="s">
        <v>721</v>
      </c>
      <c r="C1916" t="b">
        <f t="shared" si="29"/>
        <v>1</v>
      </c>
    </row>
    <row r="1917" spans="1:3" hidden="1">
      <c r="A1917" t="s">
        <v>688</v>
      </c>
      <c r="B1917" t="s">
        <v>1505</v>
      </c>
      <c r="C1917" t="b">
        <f t="shared" si="29"/>
        <v>1</v>
      </c>
    </row>
    <row r="1918" spans="1:3" hidden="1">
      <c r="A1918" t="s">
        <v>689</v>
      </c>
      <c r="B1918" t="s">
        <v>722</v>
      </c>
      <c r="C1918" t="b">
        <f t="shared" si="29"/>
        <v>1</v>
      </c>
    </row>
    <row r="1919" spans="1:3" hidden="1">
      <c r="A1919" t="s">
        <v>2414</v>
      </c>
      <c r="B1919" t="s">
        <v>723</v>
      </c>
      <c r="C1919" t="b">
        <f t="shared" si="29"/>
        <v>1</v>
      </c>
    </row>
    <row r="1920" spans="1:3" hidden="1">
      <c r="A1920" t="s">
        <v>690</v>
      </c>
      <c r="B1920" t="s">
        <v>724</v>
      </c>
      <c r="C1920" t="b">
        <f t="shared" si="29"/>
        <v>1</v>
      </c>
    </row>
    <row r="1921" spans="1:3" hidden="1">
      <c r="A1921" t="s">
        <v>691</v>
      </c>
      <c r="B1921" t="s">
        <v>725</v>
      </c>
      <c r="C1921" t="b">
        <f t="shared" si="29"/>
        <v>1</v>
      </c>
    </row>
    <row r="1922" spans="1:3" hidden="1">
      <c r="A1922" t="s">
        <v>692</v>
      </c>
      <c r="B1922" t="s">
        <v>726</v>
      </c>
      <c r="C1922" t="b">
        <f t="shared" si="29"/>
        <v>1</v>
      </c>
    </row>
    <row r="1923" spans="1:3" hidden="1">
      <c r="A1923" t="s">
        <v>693</v>
      </c>
      <c r="B1923" t="s">
        <v>727</v>
      </c>
      <c r="C1923" t="b">
        <f t="shared" ref="C1923:C1986" si="30">NOT(ISNA(VLOOKUP(A1923, B:B, 1, FALSE)))</f>
        <v>1</v>
      </c>
    </row>
    <row r="1924" spans="1:3" hidden="1">
      <c r="A1924" t="s">
        <v>694</v>
      </c>
      <c r="B1924" t="s">
        <v>728</v>
      </c>
      <c r="C1924" t="b">
        <f t="shared" si="30"/>
        <v>1</v>
      </c>
    </row>
    <row r="1925" spans="1:3" hidden="1">
      <c r="A1925" t="s">
        <v>72</v>
      </c>
      <c r="B1925" t="s">
        <v>729</v>
      </c>
      <c r="C1925" t="b">
        <f t="shared" si="30"/>
        <v>1</v>
      </c>
    </row>
    <row r="1926" spans="1:3" hidden="1">
      <c r="A1926" t="s">
        <v>1356</v>
      </c>
      <c r="B1926" t="s">
        <v>1596</v>
      </c>
      <c r="C1926" t="b">
        <f t="shared" si="30"/>
        <v>1</v>
      </c>
    </row>
    <row r="1927" spans="1:3" hidden="1">
      <c r="A1927" t="s">
        <v>695</v>
      </c>
      <c r="B1927" t="s">
        <v>5033</v>
      </c>
      <c r="C1927" t="b">
        <f t="shared" si="30"/>
        <v>1</v>
      </c>
    </row>
    <row r="1928" spans="1:3" hidden="1">
      <c r="A1928" t="s">
        <v>1357</v>
      </c>
      <c r="B1928" t="s">
        <v>730</v>
      </c>
      <c r="C1928" t="b">
        <f t="shared" si="30"/>
        <v>1</v>
      </c>
    </row>
    <row r="1929" spans="1:3" hidden="1">
      <c r="A1929" t="s">
        <v>696</v>
      </c>
      <c r="B1929" t="s">
        <v>731</v>
      </c>
      <c r="C1929" t="b">
        <f t="shared" si="30"/>
        <v>1</v>
      </c>
    </row>
    <row r="1930" spans="1:3" hidden="1">
      <c r="A1930" t="s">
        <v>697</v>
      </c>
      <c r="B1930" t="s">
        <v>732</v>
      </c>
      <c r="C1930" t="b">
        <f t="shared" si="30"/>
        <v>1</v>
      </c>
    </row>
    <row r="1931" spans="1:3" hidden="1">
      <c r="A1931" t="s">
        <v>1503</v>
      </c>
      <c r="B1931" t="s">
        <v>734</v>
      </c>
      <c r="C1931" t="b">
        <f t="shared" si="30"/>
        <v>1</v>
      </c>
    </row>
    <row r="1932" spans="1:3" hidden="1">
      <c r="A1932" t="s">
        <v>698</v>
      </c>
      <c r="B1932" t="s">
        <v>737</v>
      </c>
      <c r="C1932" t="b">
        <f t="shared" si="30"/>
        <v>1</v>
      </c>
    </row>
    <row r="1933" spans="1:3" hidden="1">
      <c r="A1933" t="s">
        <v>1070</v>
      </c>
      <c r="B1933" t="s">
        <v>907</v>
      </c>
      <c r="C1933" t="b">
        <f t="shared" si="30"/>
        <v>1</v>
      </c>
    </row>
    <row r="1934" spans="1:3" hidden="1">
      <c r="A1934" t="s">
        <v>1595</v>
      </c>
      <c r="B1934" t="s">
        <v>908</v>
      </c>
      <c r="C1934" t="b">
        <f t="shared" si="30"/>
        <v>1</v>
      </c>
    </row>
    <row r="1935" spans="1:3" hidden="1">
      <c r="A1935" t="s">
        <v>699</v>
      </c>
      <c r="B1935" t="s">
        <v>909</v>
      </c>
      <c r="C1935" t="b">
        <f t="shared" si="30"/>
        <v>1</v>
      </c>
    </row>
    <row r="1936" spans="1:3" hidden="1">
      <c r="A1936" t="s">
        <v>1071</v>
      </c>
      <c r="B1936" t="s">
        <v>910</v>
      </c>
      <c r="C1936" t="b">
        <f t="shared" si="30"/>
        <v>1</v>
      </c>
    </row>
    <row r="1937" spans="1:3" hidden="1">
      <c r="A1937" t="s">
        <v>700</v>
      </c>
      <c r="B1937" t="s">
        <v>903</v>
      </c>
      <c r="C1937" t="b">
        <f t="shared" si="30"/>
        <v>1</v>
      </c>
    </row>
    <row r="1938" spans="1:3" hidden="1">
      <c r="A1938" t="s">
        <v>701</v>
      </c>
      <c r="B1938" t="s">
        <v>904</v>
      </c>
      <c r="C1938" t="b">
        <f t="shared" si="30"/>
        <v>1</v>
      </c>
    </row>
    <row r="1939" spans="1:3" hidden="1">
      <c r="A1939" t="s">
        <v>702</v>
      </c>
      <c r="B1939" t="s">
        <v>905</v>
      </c>
      <c r="C1939" t="b">
        <f t="shared" si="30"/>
        <v>1</v>
      </c>
    </row>
    <row r="1940" spans="1:3" hidden="1">
      <c r="A1940" t="s">
        <v>703</v>
      </c>
      <c r="B1940" t="s">
        <v>906</v>
      </c>
      <c r="C1940" t="b">
        <f t="shared" si="30"/>
        <v>1</v>
      </c>
    </row>
    <row r="1941" spans="1:3" hidden="1">
      <c r="A1941" t="s">
        <v>704</v>
      </c>
      <c r="B1941" t="s">
        <v>911</v>
      </c>
      <c r="C1941" t="b">
        <f t="shared" si="30"/>
        <v>1</v>
      </c>
    </row>
    <row r="1942" spans="1:3" hidden="1">
      <c r="A1942" t="s">
        <v>705</v>
      </c>
      <c r="B1942" t="s">
        <v>912</v>
      </c>
      <c r="C1942" t="b">
        <f t="shared" si="30"/>
        <v>1</v>
      </c>
    </row>
    <row r="1943" spans="1:3" hidden="1">
      <c r="A1943" t="s">
        <v>706</v>
      </c>
      <c r="B1943" t="s">
        <v>913</v>
      </c>
      <c r="C1943" t="b">
        <f t="shared" si="30"/>
        <v>1</v>
      </c>
    </row>
    <row r="1944" spans="1:3" hidden="1">
      <c r="A1944" t="s">
        <v>707</v>
      </c>
      <c r="B1944" t="s">
        <v>914</v>
      </c>
      <c r="C1944" t="b">
        <f t="shared" si="30"/>
        <v>1</v>
      </c>
    </row>
    <row r="1945" spans="1:3" hidden="1">
      <c r="A1945" t="s">
        <v>708</v>
      </c>
      <c r="B1945" t="s">
        <v>915</v>
      </c>
      <c r="C1945" t="b">
        <f t="shared" si="30"/>
        <v>1</v>
      </c>
    </row>
    <row r="1946" spans="1:3" hidden="1">
      <c r="A1946" t="s">
        <v>710</v>
      </c>
      <c r="B1946" t="s">
        <v>916</v>
      </c>
      <c r="C1946" t="b">
        <f t="shared" si="30"/>
        <v>1</v>
      </c>
    </row>
    <row r="1947" spans="1:3" hidden="1">
      <c r="A1947" t="s">
        <v>1358</v>
      </c>
      <c r="B1947" t="s">
        <v>917</v>
      </c>
      <c r="C1947" t="b">
        <f t="shared" si="30"/>
        <v>1</v>
      </c>
    </row>
    <row r="1948" spans="1:3" hidden="1">
      <c r="A1948" t="s">
        <v>709</v>
      </c>
      <c r="B1948" t="s">
        <v>918</v>
      </c>
      <c r="C1948" t="b">
        <f t="shared" si="30"/>
        <v>1</v>
      </c>
    </row>
    <row r="1949" spans="1:3" hidden="1">
      <c r="A1949" t="s">
        <v>1504</v>
      </c>
      <c r="B1949" t="s">
        <v>1072</v>
      </c>
      <c r="C1949" t="b">
        <f t="shared" si="30"/>
        <v>1</v>
      </c>
    </row>
    <row r="1950" spans="1:3" hidden="1">
      <c r="A1950" t="s">
        <v>711</v>
      </c>
      <c r="B1950" t="s">
        <v>1073</v>
      </c>
      <c r="C1950" t="b">
        <f t="shared" si="30"/>
        <v>1</v>
      </c>
    </row>
    <row r="1951" spans="1:3" hidden="1">
      <c r="A1951" t="s">
        <v>712</v>
      </c>
      <c r="B1951" t="s">
        <v>739</v>
      </c>
      <c r="C1951" t="b">
        <f t="shared" si="30"/>
        <v>1</v>
      </c>
    </row>
    <row r="1952" spans="1:3" hidden="1">
      <c r="A1952" t="s">
        <v>713</v>
      </c>
      <c r="B1952" t="s">
        <v>1074</v>
      </c>
      <c r="C1952" t="b">
        <f t="shared" si="30"/>
        <v>1</v>
      </c>
    </row>
    <row r="1953" spans="1:3" hidden="1">
      <c r="A1953" t="s">
        <v>2464</v>
      </c>
      <c r="B1953" t="s">
        <v>1075</v>
      </c>
      <c r="C1953" t="b">
        <f t="shared" si="30"/>
        <v>1</v>
      </c>
    </row>
    <row r="1954" spans="1:3" hidden="1">
      <c r="A1954" t="s">
        <v>714</v>
      </c>
      <c r="B1954" t="s">
        <v>1076</v>
      </c>
      <c r="C1954" t="b">
        <f t="shared" si="30"/>
        <v>1</v>
      </c>
    </row>
    <row r="1955" spans="1:3" hidden="1">
      <c r="A1955" t="s">
        <v>715</v>
      </c>
      <c r="B1955" t="s">
        <v>740</v>
      </c>
      <c r="C1955" t="b">
        <f t="shared" si="30"/>
        <v>1</v>
      </c>
    </row>
    <row r="1956" spans="1:3" hidden="1">
      <c r="A1956" t="s">
        <v>716</v>
      </c>
      <c r="B1956" t="s">
        <v>741</v>
      </c>
      <c r="C1956" t="b">
        <f t="shared" si="30"/>
        <v>1</v>
      </c>
    </row>
    <row r="1957" spans="1:3" hidden="1">
      <c r="A1957" t="s">
        <v>717</v>
      </c>
      <c r="B1957" t="s">
        <v>742</v>
      </c>
      <c r="C1957" t="b">
        <f t="shared" si="30"/>
        <v>1</v>
      </c>
    </row>
    <row r="1958" spans="1:3" hidden="1">
      <c r="A1958" t="s">
        <v>718</v>
      </c>
      <c r="B1958" t="s">
        <v>743</v>
      </c>
      <c r="C1958" t="b">
        <f t="shared" si="30"/>
        <v>1</v>
      </c>
    </row>
    <row r="1959" spans="1:3" hidden="1">
      <c r="A1959" t="s">
        <v>1221</v>
      </c>
      <c r="B1959" t="s">
        <v>744</v>
      </c>
      <c r="C1959" t="b">
        <f t="shared" si="30"/>
        <v>1</v>
      </c>
    </row>
    <row r="1960" spans="1:3" hidden="1">
      <c r="A1960" t="s">
        <v>719</v>
      </c>
      <c r="B1960" t="s">
        <v>745</v>
      </c>
      <c r="C1960" t="b">
        <f t="shared" si="30"/>
        <v>1</v>
      </c>
    </row>
    <row r="1961" spans="1:3" hidden="1">
      <c r="A1961" t="s">
        <v>1442</v>
      </c>
      <c r="B1961" t="s">
        <v>1077</v>
      </c>
      <c r="C1961" t="b">
        <f t="shared" si="30"/>
        <v>1</v>
      </c>
    </row>
    <row r="1962" spans="1:3" hidden="1">
      <c r="A1962" t="s">
        <v>720</v>
      </c>
      <c r="B1962" t="s">
        <v>1078</v>
      </c>
      <c r="C1962" t="b">
        <f t="shared" si="30"/>
        <v>1</v>
      </c>
    </row>
    <row r="1963" spans="1:3" hidden="1">
      <c r="A1963" t="s">
        <v>721</v>
      </c>
      <c r="B1963" t="s">
        <v>746</v>
      </c>
      <c r="C1963" t="b">
        <f t="shared" si="30"/>
        <v>1</v>
      </c>
    </row>
    <row r="1964" spans="1:3" hidden="1">
      <c r="A1964" t="s">
        <v>1505</v>
      </c>
      <c r="B1964" t="s">
        <v>2415</v>
      </c>
      <c r="C1964" t="b">
        <f t="shared" si="30"/>
        <v>1</v>
      </c>
    </row>
    <row r="1965" spans="1:3" hidden="1">
      <c r="A1965" t="s">
        <v>722</v>
      </c>
      <c r="B1965" t="s">
        <v>1079</v>
      </c>
      <c r="C1965" t="b">
        <f t="shared" si="30"/>
        <v>1</v>
      </c>
    </row>
    <row r="1966" spans="1:3" hidden="1">
      <c r="A1966" t="s">
        <v>723</v>
      </c>
      <c r="B1966" t="s">
        <v>747</v>
      </c>
      <c r="C1966" t="b">
        <f t="shared" si="30"/>
        <v>1</v>
      </c>
    </row>
    <row r="1967" spans="1:3" hidden="1">
      <c r="A1967" t="s">
        <v>724</v>
      </c>
      <c r="B1967" t="s">
        <v>748</v>
      </c>
      <c r="C1967" t="b">
        <f t="shared" si="30"/>
        <v>1</v>
      </c>
    </row>
    <row r="1968" spans="1:3" hidden="1">
      <c r="A1968" t="s">
        <v>725</v>
      </c>
      <c r="B1968" t="s">
        <v>1080</v>
      </c>
      <c r="C1968" t="b">
        <f t="shared" si="30"/>
        <v>1</v>
      </c>
    </row>
    <row r="1969" spans="1:3" hidden="1">
      <c r="A1969" t="s">
        <v>726</v>
      </c>
      <c r="B1969" t="s">
        <v>5034</v>
      </c>
      <c r="C1969" t="b">
        <f t="shared" si="30"/>
        <v>1</v>
      </c>
    </row>
    <row r="1970" spans="1:3" hidden="1">
      <c r="A1970" t="s">
        <v>727</v>
      </c>
      <c r="B1970" t="s">
        <v>1081</v>
      </c>
      <c r="C1970" t="b">
        <f t="shared" si="30"/>
        <v>1</v>
      </c>
    </row>
    <row r="1971" spans="1:3" hidden="1">
      <c r="A1971" t="s">
        <v>728</v>
      </c>
      <c r="B1971" t="s">
        <v>750</v>
      </c>
      <c r="C1971" t="b">
        <f t="shared" si="30"/>
        <v>1</v>
      </c>
    </row>
    <row r="1972" spans="1:3" hidden="1">
      <c r="A1972" t="s">
        <v>729</v>
      </c>
      <c r="B1972" t="s">
        <v>236</v>
      </c>
      <c r="C1972" t="b">
        <f t="shared" si="30"/>
        <v>1</v>
      </c>
    </row>
    <row r="1973" spans="1:3" hidden="1">
      <c r="A1973" t="s">
        <v>1596</v>
      </c>
      <c r="B1973" t="s">
        <v>237</v>
      </c>
      <c r="C1973" t="b">
        <f t="shared" si="30"/>
        <v>1</v>
      </c>
    </row>
    <row r="1974" spans="1:3" hidden="1">
      <c r="A1974" t="s">
        <v>5033</v>
      </c>
      <c r="B1974" t="s">
        <v>749</v>
      </c>
      <c r="C1974" t="b">
        <f t="shared" si="30"/>
        <v>1</v>
      </c>
    </row>
    <row r="1975" spans="1:3" hidden="1">
      <c r="A1975" t="s">
        <v>730</v>
      </c>
      <c r="B1975" t="s">
        <v>751</v>
      </c>
      <c r="C1975" t="b">
        <f t="shared" si="30"/>
        <v>1</v>
      </c>
    </row>
    <row r="1976" spans="1:3" hidden="1">
      <c r="A1976" t="s">
        <v>731</v>
      </c>
      <c r="B1976" t="s">
        <v>752</v>
      </c>
      <c r="C1976" t="b">
        <f t="shared" si="30"/>
        <v>1</v>
      </c>
    </row>
    <row r="1977" spans="1:3" hidden="1">
      <c r="A1977" t="s">
        <v>732</v>
      </c>
      <c r="B1977" t="s">
        <v>753</v>
      </c>
      <c r="C1977" t="b">
        <f t="shared" si="30"/>
        <v>1</v>
      </c>
    </row>
    <row r="1978" spans="1:3" hidden="1">
      <c r="A1978" t="s">
        <v>734</v>
      </c>
      <c r="B1978" t="s">
        <v>2040</v>
      </c>
      <c r="C1978" t="b">
        <f t="shared" si="30"/>
        <v>1</v>
      </c>
    </row>
    <row r="1979" spans="1:3" hidden="1">
      <c r="A1979" t="s">
        <v>737</v>
      </c>
      <c r="B1979" t="s">
        <v>754</v>
      </c>
      <c r="C1979" t="b">
        <f t="shared" si="30"/>
        <v>1</v>
      </c>
    </row>
    <row r="1980" spans="1:3" hidden="1">
      <c r="A1980" t="s">
        <v>907</v>
      </c>
      <c r="B1980" t="s">
        <v>2041</v>
      </c>
      <c r="C1980" t="b">
        <f t="shared" si="30"/>
        <v>1</v>
      </c>
    </row>
    <row r="1981" spans="1:3" hidden="1">
      <c r="A1981" t="s">
        <v>908</v>
      </c>
      <c r="B1981" t="s">
        <v>755</v>
      </c>
      <c r="C1981" t="b">
        <f t="shared" si="30"/>
        <v>1</v>
      </c>
    </row>
    <row r="1982" spans="1:3" hidden="1">
      <c r="A1982" t="s">
        <v>909</v>
      </c>
      <c r="B1982" t="s">
        <v>756</v>
      </c>
      <c r="C1982" t="b">
        <f t="shared" si="30"/>
        <v>1</v>
      </c>
    </row>
    <row r="1983" spans="1:3" hidden="1">
      <c r="A1983" t="s">
        <v>910</v>
      </c>
      <c r="B1983" t="s">
        <v>2042</v>
      </c>
      <c r="C1983" t="b">
        <f t="shared" si="30"/>
        <v>1</v>
      </c>
    </row>
    <row r="1984" spans="1:3" hidden="1">
      <c r="A1984" t="s">
        <v>903</v>
      </c>
      <c r="B1984" t="s">
        <v>757</v>
      </c>
      <c r="C1984" t="b">
        <f t="shared" si="30"/>
        <v>1</v>
      </c>
    </row>
    <row r="1985" spans="1:3" hidden="1">
      <c r="A1985" t="s">
        <v>904</v>
      </c>
      <c r="B1985" t="s">
        <v>758</v>
      </c>
      <c r="C1985" t="b">
        <f t="shared" si="30"/>
        <v>1</v>
      </c>
    </row>
    <row r="1986" spans="1:3" hidden="1">
      <c r="A1986" t="s">
        <v>905</v>
      </c>
      <c r="B1986" t="s">
        <v>759</v>
      </c>
      <c r="C1986" t="b">
        <f t="shared" si="30"/>
        <v>1</v>
      </c>
    </row>
    <row r="1987" spans="1:3" hidden="1">
      <c r="A1987" t="s">
        <v>906</v>
      </c>
      <c r="B1987" t="s">
        <v>1222</v>
      </c>
      <c r="C1987" t="b">
        <f t="shared" ref="C1987:C2050" si="31">NOT(ISNA(VLOOKUP(A1987, B:B, 1, FALSE)))</f>
        <v>1</v>
      </c>
    </row>
    <row r="1988" spans="1:3" hidden="1">
      <c r="A1988" t="s">
        <v>911</v>
      </c>
      <c r="B1988" t="s">
        <v>760</v>
      </c>
      <c r="C1988" t="b">
        <f t="shared" si="31"/>
        <v>1</v>
      </c>
    </row>
    <row r="1989" spans="1:3" hidden="1">
      <c r="A1989" t="s">
        <v>912</v>
      </c>
      <c r="B1989" t="s">
        <v>761</v>
      </c>
      <c r="C1989" t="b">
        <f t="shared" si="31"/>
        <v>1</v>
      </c>
    </row>
    <row r="1990" spans="1:3" hidden="1">
      <c r="A1990" t="s">
        <v>913</v>
      </c>
      <c r="B1990" t="s">
        <v>762</v>
      </c>
      <c r="C1990" t="b">
        <f t="shared" si="31"/>
        <v>1</v>
      </c>
    </row>
    <row r="1991" spans="1:3" hidden="1">
      <c r="A1991" t="s">
        <v>914</v>
      </c>
      <c r="B1991" t="s">
        <v>149</v>
      </c>
      <c r="C1991" t="b">
        <f t="shared" si="31"/>
        <v>1</v>
      </c>
    </row>
    <row r="1992" spans="1:3" hidden="1">
      <c r="A1992" t="s">
        <v>915</v>
      </c>
      <c r="B1992" t="s">
        <v>159</v>
      </c>
      <c r="C1992" t="b">
        <f t="shared" si="31"/>
        <v>1</v>
      </c>
    </row>
    <row r="1993" spans="1:3" hidden="1">
      <c r="A1993" t="s">
        <v>916</v>
      </c>
      <c r="B1993" t="s">
        <v>198</v>
      </c>
      <c r="C1993" t="b">
        <f t="shared" si="31"/>
        <v>1</v>
      </c>
    </row>
    <row r="1994" spans="1:3" hidden="1">
      <c r="A1994" t="s">
        <v>917</v>
      </c>
      <c r="B1994" t="s">
        <v>1050</v>
      </c>
      <c r="C1994" t="b">
        <f t="shared" si="31"/>
        <v>1</v>
      </c>
    </row>
    <row r="1995" spans="1:3" hidden="1">
      <c r="A1995" t="s">
        <v>918</v>
      </c>
      <c r="B1995" t="s">
        <v>1283</v>
      </c>
      <c r="C1995" t="b">
        <f t="shared" si="31"/>
        <v>1</v>
      </c>
    </row>
    <row r="1996" spans="1:3" hidden="1">
      <c r="A1996" t="s">
        <v>1072</v>
      </c>
      <c r="B1996" t="s">
        <v>735</v>
      </c>
      <c r="C1996" t="b">
        <f t="shared" si="31"/>
        <v>1</v>
      </c>
    </row>
    <row r="1997" spans="1:3" hidden="1">
      <c r="A1997" t="s">
        <v>1073</v>
      </c>
      <c r="B1997" t="s">
        <v>736</v>
      </c>
      <c r="C1997" t="b">
        <f t="shared" si="31"/>
        <v>1</v>
      </c>
    </row>
    <row r="1998" spans="1:3" hidden="1">
      <c r="A1998" t="s">
        <v>739</v>
      </c>
      <c r="B1998" t="s">
        <v>763</v>
      </c>
      <c r="C1998" t="b">
        <f t="shared" si="31"/>
        <v>1</v>
      </c>
    </row>
    <row r="1999" spans="1:3" hidden="1">
      <c r="A1999" t="s">
        <v>1074</v>
      </c>
      <c r="B1999" t="s">
        <v>1223</v>
      </c>
      <c r="C1999" t="b">
        <f t="shared" si="31"/>
        <v>1</v>
      </c>
    </row>
    <row r="2000" spans="1:3" hidden="1">
      <c r="A2000" t="s">
        <v>1075</v>
      </c>
      <c r="B2000" t="s">
        <v>764</v>
      </c>
      <c r="C2000" t="b">
        <f t="shared" si="31"/>
        <v>1</v>
      </c>
    </row>
    <row r="2001" spans="1:3" hidden="1">
      <c r="A2001" t="s">
        <v>1076</v>
      </c>
      <c r="B2001" t="s">
        <v>2043</v>
      </c>
      <c r="C2001" t="b">
        <f t="shared" si="31"/>
        <v>1</v>
      </c>
    </row>
    <row r="2002" spans="1:3" hidden="1">
      <c r="A2002" t="s">
        <v>740</v>
      </c>
      <c r="B2002" t="s">
        <v>2044</v>
      </c>
      <c r="C2002" t="b">
        <f t="shared" si="31"/>
        <v>1</v>
      </c>
    </row>
    <row r="2003" spans="1:3" hidden="1">
      <c r="A2003" t="s">
        <v>741</v>
      </c>
      <c r="B2003" t="s">
        <v>765</v>
      </c>
      <c r="C2003" t="b">
        <f t="shared" si="31"/>
        <v>1</v>
      </c>
    </row>
    <row r="2004" spans="1:3" hidden="1">
      <c r="A2004" t="s">
        <v>742</v>
      </c>
      <c r="B2004" t="s">
        <v>766</v>
      </c>
      <c r="C2004" t="b">
        <f t="shared" si="31"/>
        <v>1</v>
      </c>
    </row>
    <row r="2005" spans="1:3" hidden="1">
      <c r="A2005" t="s">
        <v>743</v>
      </c>
      <c r="B2005" t="s">
        <v>768</v>
      </c>
      <c r="C2005" t="b">
        <f t="shared" si="31"/>
        <v>1</v>
      </c>
    </row>
    <row r="2006" spans="1:3" hidden="1">
      <c r="A2006" t="s">
        <v>744</v>
      </c>
      <c r="B2006" t="s">
        <v>769</v>
      </c>
      <c r="C2006" t="b">
        <f t="shared" si="31"/>
        <v>1</v>
      </c>
    </row>
    <row r="2007" spans="1:3" hidden="1">
      <c r="A2007" t="s">
        <v>745</v>
      </c>
      <c r="B2007" t="s">
        <v>770</v>
      </c>
      <c r="C2007" t="b">
        <f t="shared" si="31"/>
        <v>1</v>
      </c>
    </row>
    <row r="2008" spans="1:3" hidden="1">
      <c r="A2008" t="s">
        <v>1077</v>
      </c>
      <c r="B2008" t="s">
        <v>771</v>
      </c>
      <c r="C2008" t="b">
        <f t="shared" si="31"/>
        <v>1</v>
      </c>
    </row>
    <row r="2009" spans="1:3" hidden="1">
      <c r="A2009" t="s">
        <v>1078</v>
      </c>
      <c r="B2009" t="s">
        <v>2416</v>
      </c>
      <c r="C2009" t="b">
        <f t="shared" si="31"/>
        <v>1</v>
      </c>
    </row>
    <row r="2010" spans="1:3" hidden="1">
      <c r="A2010" t="s">
        <v>746</v>
      </c>
      <c r="B2010" t="s">
        <v>772</v>
      </c>
      <c r="C2010" t="b">
        <f t="shared" si="31"/>
        <v>1</v>
      </c>
    </row>
    <row r="2011" spans="1:3" hidden="1">
      <c r="A2011" t="s">
        <v>2415</v>
      </c>
      <c r="B2011" t="s">
        <v>773</v>
      </c>
      <c r="C2011" t="b">
        <f t="shared" si="31"/>
        <v>1</v>
      </c>
    </row>
    <row r="2012" spans="1:3" hidden="1">
      <c r="A2012" t="s">
        <v>1079</v>
      </c>
      <c r="B2012" t="s">
        <v>774</v>
      </c>
      <c r="C2012" t="b">
        <f t="shared" si="31"/>
        <v>1</v>
      </c>
    </row>
    <row r="2013" spans="1:3" hidden="1">
      <c r="A2013" t="s">
        <v>747</v>
      </c>
      <c r="B2013" t="s">
        <v>775</v>
      </c>
      <c r="C2013" t="b">
        <f t="shared" si="31"/>
        <v>1</v>
      </c>
    </row>
    <row r="2014" spans="1:3" hidden="1">
      <c r="A2014" t="s">
        <v>748</v>
      </c>
      <c r="B2014" t="s">
        <v>776</v>
      </c>
      <c r="C2014" t="b">
        <f t="shared" si="31"/>
        <v>1</v>
      </c>
    </row>
    <row r="2015" spans="1:3" hidden="1">
      <c r="A2015" t="s">
        <v>1080</v>
      </c>
      <c r="B2015" t="s">
        <v>777</v>
      </c>
      <c r="C2015" t="b">
        <f t="shared" si="31"/>
        <v>1</v>
      </c>
    </row>
    <row r="2016" spans="1:3" hidden="1">
      <c r="A2016" t="s">
        <v>5034</v>
      </c>
      <c r="B2016" t="s">
        <v>778</v>
      </c>
      <c r="C2016" t="b">
        <f t="shared" si="31"/>
        <v>1</v>
      </c>
    </row>
    <row r="2017" spans="1:3" hidden="1">
      <c r="A2017" t="s">
        <v>1081</v>
      </c>
      <c r="B2017" t="s">
        <v>779</v>
      </c>
      <c r="C2017" t="b">
        <f t="shared" si="31"/>
        <v>1</v>
      </c>
    </row>
    <row r="2018" spans="1:3" hidden="1">
      <c r="A2018" t="s">
        <v>750</v>
      </c>
      <c r="B2018" t="s">
        <v>780</v>
      </c>
      <c r="C2018" t="b">
        <f t="shared" si="31"/>
        <v>1</v>
      </c>
    </row>
    <row r="2019" spans="1:3" hidden="1">
      <c r="A2019" t="s">
        <v>236</v>
      </c>
      <c r="B2019" t="s">
        <v>781</v>
      </c>
      <c r="C2019" t="b">
        <f t="shared" si="31"/>
        <v>1</v>
      </c>
    </row>
    <row r="2020" spans="1:3" hidden="1">
      <c r="A2020" t="s">
        <v>237</v>
      </c>
      <c r="B2020" t="s">
        <v>782</v>
      </c>
      <c r="C2020" t="b">
        <f t="shared" si="31"/>
        <v>1</v>
      </c>
    </row>
    <row r="2021" spans="1:3" hidden="1">
      <c r="A2021" t="s">
        <v>749</v>
      </c>
      <c r="B2021" t="s">
        <v>783</v>
      </c>
      <c r="C2021" t="b">
        <f t="shared" si="31"/>
        <v>1</v>
      </c>
    </row>
    <row r="2022" spans="1:3" hidden="1">
      <c r="A2022" t="s">
        <v>751</v>
      </c>
      <c r="B2022" t="s">
        <v>784</v>
      </c>
      <c r="C2022" t="b">
        <f t="shared" si="31"/>
        <v>1</v>
      </c>
    </row>
    <row r="2023" spans="1:3" hidden="1">
      <c r="A2023" t="s">
        <v>752</v>
      </c>
      <c r="B2023" t="s">
        <v>5035</v>
      </c>
      <c r="C2023" t="b">
        <f t="shared" si="31"/>
        <v>1</v>
      </c>
    </row>
    <row r="2024" spans="1:3" hidden="1">
      <c r="A2024" t="s">
        <v>753</v>
      </c>
      <c r="B2024" t="s">
        <v>785</v>
      </c>
      <c r="C2024" t="b">
        <f t="shared" si="31"/>
        <v>1</v>
      </c>
    </row>
    <row r="2025" spans="1:3" hidden="1">
      <c r="A2025" t="s">
        <v>2040</v>
      </c>
      <c r="B2025" t="s">
        <v>786</v>
      </c>
      <c r="C2025" t="b">
        <f t="shared" si="31"/>
        <v>1</v>
      </c>
    </row>
    <row r="2026" spans="1:3" hidden="1">
      <c r="A2026" t="s">
        <v>754</v>
      </c>
      <c r="B2026" t="s">
        <v>1082</v>
      </c>
      <c r="C2026" t="b">
        <f t="shared" si="31"/>
        <v>1</v>
      </c>
    </row>
    <row r="2027" spans="1:3" hidden="1">
      <c r="A2027" t="s">
        <v>2041</v>
      </c>
      <c r="B2027" t="s">
        <v>1083</v>
      </c>
      <c r="C2027" t="b">
        <f t="shared" si="31"/>
        <v>1</v>
      </c>
    </row>
    <row r="2028" spans="1:3" hidden="1">
      <c r="A2028" t="s">
        <v>755</v>
      </c>
      <c r="B2028" t="s">
        <v>1084</v>
      </c>
      <c r="C2028" t="b">
        <f t="shared" si="31"/>
        <v>1</v>
      </c>
    </row>
    <row r="2029" spans="1:3" hidden="1">
      <c r="A2029" t="s">
        <v>756</v>
      </c>
      <c r="B2029" t="s">
        <v>1085</v>
      </c>
      <c r="C2029" t="b">
        <f t="shared" si="31"/>
        <v>1</v>
      </c>
    </row>
    <row r="2030" spans="1:3" hidden="1">
      <c r="A2030" t="s">
        <v>2042</v>
      </c>
      <c r="B2030" t="s">
        <v>1086</v>
      </c>
      <c r="C2030" t="b">
        <f t="shared" si="31"/>
        <v>1</v>
      </c>
    </row>
    <row r="2031" spans="1:3" hidden="1">
      <c r="A2031" t="s">
        <v>757</v>
      </c>
      <c r="B2031" t="s">
        <v>1087</v>
      </c>
      <c r="C2031" t="b">
        <f t="shared" si="31"/>
        <v>1</v>
      </c>
    </row>
    <row r="2032" spans="1:3" hidden="1">
      <c r="A2032" t="s">
        <v>758</v>
      </c>
      <c r="B2032" t="s">
        <v>1088</v>
      </c>
      <c r="C2032" t="b">
        <f t="shared" si="31"/>
        <v>1</v>
      </c>
    </row>
    <row r="2033" spans="1:3" hidden="1">
      <c r="A2033" t="s">
        <v>759</v>
      </c>
      <c r="B2033" t="s">
        <v>787</v>
      </c>
      <c r="C2033" t="b">
        <f t="shared" si="31"/>
        <v>1</v>
      </c>
    </row>
    <row r="2034" spans="1:3" hidden="1">
      <c r="A2034" t="s">
        <v>1222</v>
      </c>
      <c r="B2034" t="s">
        <v>788</v>
      </c>
      <c r="C2034" t="b">
        <f t="shared" si="31"/>
        <v>1</v>
      </c>
    </row>
    <row r="2035" spans="1:3" hidden="1">
      <c r="A2035" t="s">
        <v>760</v>
      </c>
      <c r="B2035" t="s">
        <v>789</v>
      </c>
      <c r="C2035" t="b">
        <f t="shared" si="31"/>
        <v>1</v>
      </c>
    </row>
    <row r="2036" spans="1:3" hidden="1">
      <c r="A2036" t="s">
        <v>761</v>
      </c>
      <c r="B2036" t="s">
        <v>790</v>
      </c>
      <c r="C2036" t="b">
        <f t="shared" si="31"/>
        <v>1</v>
      </c>
    </row>
    <row r="2037" spans="1:3" hidden="1">
      <c r="A2037" t="s">
        <v>762</v>
      </c>
      <c r="B2037" t="s">
        <v>791</v>
      </c>
      <c r="C2037" t="b">
        <f t="shared" si="31"/>
        <v>1</v>
      </c>
    </row>
    <row r="2038" spans="1:3">
      <c r="A2038" t="s">
        <v>5292</v>
      </c>
      <c r="B2038" t="s">
        <v>792</v>
      </c>
      <c r="C2038" t="b">
        <f t="shared" si="31"/>
        <v>0</v>
      </c>
    </row>
    <row r="2039" spans="1:3">
      <c r="A2039" t="s">
        <v>5293</v>
      </c>
      <c r="B2039" t="s">
        <v>1598</v>
      </c>
      <c r="C2039" t="b">
        <f t="shared" si="31"/>
        <v>0</v>
      </c>
    </row>
    <row r="2040" spans="1:3">
      <c r="A2040" t="s">
        <v>5294</v>
      </c>
      <c r="B2040" t="s">
        <v>1597</v>
      </c>
      <c r="C2040" t="b">
        <f t="shared" si="31"/>
        <v>0</v>
      </c>
    </row>
    <row r="2041" spans="1:3">
      <c r="A2041" t="s">
        <v>5295</v>
      </c>
      <c r="B2041" t="s">
        <v>2045</v>
      </c>
      <c r="C2041" t="b">
        <f t="shared" si="31"/>
        <v>0</v>
      </c>
    </row>
    <row r="2042" spans="1:3">
      <c r="A2042" t="s">
        <v>5296</v>
      </c>
      <c r="B2042" t="s">
        <v>1599</v>
      </c>
      <c r="C2042" t="b">
        <f t="shared" si="31"/>
        <v>0</v>
      </c>
    </row>
    <row r="2043" spans="1:3">
      <c r="A2043" t="s">
        <v>5297</v>
      </c>
      <c r="B2043" t="s">
        <v>793</v>
      </c>
      <c r="C2043" t="b">
        <f t="shared" si="31"/>
        <v>0</v>
      </c>
    </row>
    <row r="2044" spans="1:3">
      <c r="A2044" t="s">
        <v>5298</v>
      </c>
      <c r="B2044" t="s">
        <v>1600</v>
      </c>
      <c r="C2044" t="b">
        <f t="shared" si="31"/>
        <v>0</v>
      </c>
    </row>
    <row r="2045" spans="1:3">
      <c r="A2045" t="s">
        <v>5299</v>
      </c>
      <c r="B2045" t="s">
        <v>2046</v>
      </c>
      <c r="C2045" t="b">
        <f t="shared" si="31"/>
        <v>0</v>
      </c>
    </row>
    <row r="2046" spans="1:3">
      <c r="A2046" t="s">
        <v>5300</v>
      </c>
      <c r="B2046" t="s">
        <v>2047</v>
      </c>
      <c r="C2046" t="b">
        <f t="shared" si="31"/>
        <v>0</v>
      </c>
    </row>
    <row r="2047" spans="1:3">
      <c r="A2047" t="s">
        <v>5301</v>
      </c>
      <c r="B2047" t="s">
        <v>1601</v>
      </c>
      <c r="C2047" t="b">
        <f t="shared" si="31"/>
        <v>0</v>
      </c>
    </row>
    <row r="2048" spans="1:3">
      <c r="A2048" t="s">
        <v>5302</v>
      </c>
      <c r="B2048" t="s">
        <v>1602</v>
      </c>
      <c r="C2048" t="b">
        <f t="shared" si="31"/>
        <v>0</v>
      </c>
    </row>
    <row r="2049" spans="1:3" hidden="1">
      <c r="A2049" t="s">
        <v>149</v>
      </c>
      <c r="B2049" t="s">
        <v>794</v>
      </c>
      <c r="C2049" t="b">
        <f t="shared" si="31"/>
        <v>1</v>
      </c>
    </row>
    <row r="2050" spans="1:3" hidden="1">
      <c r="A2050" t="s">
        <v>159</v>
      </c>
      <c r="B2050" t="s">
        <v>2048</v>
      </c>
      <c r="C2050" t="b">
        <f t="shared" si="31"/>
        <v>1</v>
      </c>
    </row>
    <row r="2051" spans="1:3" hidden="1">
      <c r="A2051" t="s">
        <v>198</v>
      </c>
      <c r="B2051" t="s">
        <v>795</v>
      </c>
      <c r="C2051" t="b">
        <f t="shared" ref="C2051:C2114" si="32">NOT(ISNA(VLOOKUP(A2051, B:B, 1, FALSE)))</f>
        <v>1</v>
      </c>
    </row>
    <row r="2052" spans="1:3" hidden="1">
      <c r="A2052" t="s">
        <v>1050</v>
      </c>
      <c r="B2052" t="s">
        <v>1603</v>
      </c>
      <c r="C2052" t="b">
        <f t="shared" si="32"/>
        <v>1</v>
      </c>
    </row>
    <row r="2053" spans="1:3" hidden="1">
      <c r="A2053" t="s">
        <v>1283</v>
      </c>
      <c r="B2053" t="s">
        <v>1604</v>
      </c>
      <c r="C2053" t="b">
        <f t="shared" si="32"/>
        <v>1</v>
      </c>
    </row>
    <row r="2054" spans="1:3" hidden="1">
      <c r="A2054" t="s">
        <v>735</v>
      </c>
      <c r="B2054" t="s">
        <v>1605</v>
      </c>
      <c r="C2054" t="b">
        <f t="shared" si="32"/>
        <v>1</v>
      </c>
    </row>
    <row r="2055" spans="1:3" hidden="1">
      <c r="A2055" t="s">
        <v>736</v>
      </c>
      <c r="B2055" t="s">
        <v>1606</v>
      </c>
      <c r="C2055" t="b">
        <f t="shared" si="32"/>
        <v>1</v>
      </c>
    </row>
    <row r="2056" spans="1:3" hidden="1">
      <c r="A2056" t="s">
        <v>763</v>
      </c>
      <c r="B2056" t="s">
        <v>1607</v>
      </c>
      <c r="C2056" t="b">
        <f t="shared" si="32"/>
        <v>1</v>
      </c>
    </row>
    <row r="2057" spans="1:3" hidden="1">
      <c r="A2057" t="s">
        <v>1223</v>
      </c>
      <c r="B2057" t="s">
        <v>1608</v>
      </c>
      <c r="C2057" t="b">
        <f t="shared" si="32"/>
        <v>1</v>
      </c>
    </row>
    <row r="2058" spans="1:3" hidden="1">
      <c r="A2058" t="s">
        <v>764</v>
      </c>
      <c r="B2058" t="s">
        <v>1609</v>
      </c>
      <c r="C2058" t="b">
        <f t="shared" si="32"/>
        <v>1</v>
      </c>
    </row>
    <row r="2059" spans="1:3" hidden="1">
      <c r="A2059" t="s">
        <v>2043</v>
      </c>
      <c r="B2059" t="s">
        <v>1610</v>
      </c>
      <c r="C2059" t="b">
        <f t="shared" si="32"/>
        <v>1</v>
      </c>
    </row>
    <row r="2060" spans="1:3" hidden="1">
      <c r="A2060" t="s">
        <v>2044</v>
      </c>
      <c r="B2060" t="s">
        <v>1611</v>
      </c>
      <c r="C2060" t="b">
        <f t="shared" si="32"/>
        <v>1</v>
      </c>
    </row>
    <row r="2061" spans="1:3" hidden="1">
      <c r="A2061" t="s">
        <v>766</v>
      </c>
      <c r="B2061" t="s">
        <v>1613</v>
      </c>
      <c r="C2061" t="b">
        <f t="shared" si="32"/>
        <v>1</v>
      </c>
    </row>
    <row r="2062" spans="1:3" hidden="1">
      <c r="A2062" t="s">
        <v>768</v>
      </c>
      <c r="B2062" t="s">
        <v>1612</v>
      </c>
      <c r="C2062" t="b">
        <f t="shared" si="32"/>
        <v>1</v>
      </c>
    </row>
    <row r="2063" spans="1:3" hidden="1">
      <c r="A2063" t="s">
        <v>769</v>
      </c>
      <c r="B2063" t="s">
        <v>1614</v>
      </c>
      <c r="C2063" t="b">
        <f t="shared" si="32"/>
        <v>1</v>
      </c>
    </row>
    <row r="2064" spans="1:3" hidden="1">
      <c r="A2064" t="s">
        <v>770</v>
      </c>
      <c r="B2064" t="s">
        <v>1615</v>
      </c>
      <c r="C2064" t="b">
        <f t="shared" si="32"/>
        <v>1</v>
      </c>
    </row>
    <row r="2065" spans="1:3" hidden="1">
      <c r="A2065" t="s">
        <v>771</v>
      </c>
      <c r="B2065" t="s">
        <v>1616</v>
      </c>
      <c r="C2065" t="b">
        <f t="shared" si="32"/>
        <v>1</v>
      </c>
    </row>
    <row r="2066" spans="1:3" hidden="1">
      <c r="A2066" t="s">
        <v>2416</v>
      </c>
      <c r="B2066" t="s">
        <v>1617</v>
      </c>
      <c r="C2066" t="b">
        <f t="shared" si="32"/>
        <v>1</v>
      </c>
    </row>
    <row r="2067" spans="1:3" hidden="1">
      <c r="A2067" t="s">
        <v>772</v>
      </c>
      <c r="B2067" t="s">
        <v>1618</v>
      </c>
      <c r="C2067" t="b">
        <f t="shared" si="32"/>
        <v>1</v>
      </c>
    </row>
    <row r="2068" spans="1:3" hidden="1">
      <c r="A2068" t="s">
        <v>773</v>
      </c>
      <c r="B2068" t="s">
        <v>1619</v>
      </c>
      <c r="C2068" t="b">
        <f t="shared" si="32"/>
        <v>1</v>
      </c>
    </row>
    <row r="2069" spans="1:3" hidden="1">
      <c r="A2069" t="s">
        <v>774</v>
      </c>
      <c r="B2069" t="s">
        <v>1620</v>
      </c>
      <c r="C2069" t="b">
        <f t="shared" si="32"/>
        <v>1</v>
      </c>
    </row>
    <row r="2070" spans="1:3" hidden="1">
      <c r="A2070" t="s">
        <v>775</v>
      </c>
      <c r="B2070" t="s">
        <v>1621</v>
      </c>
      <c r="C2070" t="b">
        <f t="shared" si="32"/>
        <v>1</v>
      </c>
    </row>
    <row r="2071" spans="1:3" hidden="1">
      <c r="A2071" t="s">
        <v>776</v>
      </c>
      <c r="B2071" t="s">
        <v>1622</v>
      </c>
      <c r="C2071" t="b">
        <f t="shared" si="32"/>
        <v>1</v>
      </c>
    </row>
    <row r="2072" spans="1:3" hidden="1">
      <c r="A2072" t="s">
        <v>777</v>
      </c>
      <c r="B2072" t="s">
        <v>1623</v>
      </c>
      <c r="C2072" t="b">
        <f t="shared" si="32"/>
        <v>1</v>
      </c>
    </row>
    <row r="2073" spans="1:3" hidden="1">
      <c r="A2073" t="s">
        <v>778</v>
      </c>
      <c r="B2073" t="s">
        <v>1624</v>
      </c>
      <c r="C2073" t="b">
        <f t="shared" si="32"/>
        <v>1</v>
      </c>
    </row>
    <row r="2074" spans="1:3" hidden="1">
      <c r="A2074" t="s">
        <v>779</v>
      </c>
      <c r="B2074" t="s">
        <v>1625</v>
      </c>
      <c r="C2074" t="b">
        <f t="shared" si="32"/>
        <v>1</v>
      </c>
    </row>
    <row r="2075" spans="1:3" hidden="1">
      <c r="A2075" t="s">
        <v>780</v>
      </c>
      <c r="B2075" t="s">
        <v>1626</v>
      </c>
      <c r="C2075" t="b">
        <f t="shared" si="32"/>
        <v>1</v>
      </c>
    </row>
    <row r="2076" spans="1:3" hidden="1">
      <c r="A2076" t="s">
        <v>781</v>
      </c>
      <c r="B2076" t="s">
        <v>1627</v>
      </c>
      <c r="C2076" t="b">
        <f t="shared" si="32"/>
        <v>1</v>
      </c>
    </row>
    <row r="2077" spans="1:3" hidden="1">
      <c r="A2077" t="s">
        <v>782</v>
      </c>
      <c r="B2077" t="s">
        <v>1628</v>
      </c>
      <c r="C2077" t="b">
        <f t="shared" si="32"/>
        <v>1</v>
      </c>
    </row>
    <row r="2078" spans="1:3" hidden="1">
      <c r="A2078" t="s">
        <v>783</v>
      </c>
      <c r="B2078" t="s">
        <v>2049</v>
      </c>
      <c r="C2078" t="b">
        <f t="shared" si="32"/>
        <v>1</v>
      </c>
    </row>
    <row r="2079" spans="1:3" hidden="1">
      <c r="A2079" t="s">
        <v>784</v>
      </c>
      <c r="B2079" t="s">
        <v>1629</v>
      </c>
      <c r="C2079" t="b">
        <f t="shared" si="32"/>
        <v>1</v>
      </c>
    </row>
    <row r="2080" spans="1:3" hidden="1">
      <c r="A2080" t="s">
        <v>5035</v>
      </c>
      <c r="B2080" t="s">
        <v>1630</v>
      </c>
      <c r="C2080" t="b">
        <f t="shared" si="32"/>
        <v>1</v>
      </c>
    </row>
    <row r="2081" spans="1:3" hidden="1">
      <c r="A2081" t="s">
        <v>785</v>
      </c>
      <c r="B2081" t="s">
        <v>1631</v>
      </c>
      <c r="C2081" t="b">
        <f t="shared" si="32"/>
        <v>1</v>
      </c>
    </row>
    <row r="2082" spans="1:3" hidden="1">
      <c r="A2082" t="s">
        <v>786</v>
      </c>
      <c r="B2082" t="s">
        <v>2050</v>
      </c>
      <c r="C2082" t="b">
        <f t="shared" si="32"/>
        <v>1</v>
      </c>
    </row>
    <row r="2083" spans="1:3" hidden="1">
      <c r="A2083" t="s">
        <v>1082</v>
      </c>
      <c r="B2083" t="s">
        <v>1632</v>
      </c>
      <c r="C2083" t="b">
        <f t="shared" si="32"/>
        <v>1</v>
      </c>
    </row>
    <row r="2084" spans="1:3" hidden="1">
      <c r="A2084" t="s">
        <v>1083</v>
      </c>
      <c r="B2084" t="s">
        <v>2051</v>
      </c>
      <c r="C2084" t="b">
        <f t="shared" si="32"/>
        <v>1</v>
      </c>
    </row>
    <row r="2085" spans="1:3" hidden="1">
      <c r="A2085" t="s">
        <v>1084</v>
      </c>
      <c r="B2085" t="s">
        <v>2052</v>
      </c>
      <c r="C2085" t="b">
        <f t="shared" si="32"/>
        <v>1</v>
      </c>
    </row>
    <row r="2086" spans="1:3" hidden="1">
      <c r="A2086" t="s">
        <v>1085</v>
      </c>
      <c r="B2086" t="s">
        <v>1633</v>
      </c>
      <c r="C2086" t="b">
        <f t="shared" si="32"/>
        <v>1</v>
      </c>
    </row>
    <row r="2087" spans="1:3" hidden="1">
      <c r="A2087" t="s">
        <v>1086</v>
      </c>
      <c r="B2087" t="s">
        <v>2053</v>
      </c>
      <c r="C2087" t="b">
        <f t="shared" si="32"/>
        <v>1</v>
      </c>
    </row>
    <row r="2088" spans="1:3" hidden="1">
      <c r="A2088" t="s">
        <v>1087</v>
      </c>
      <c r="B2088" t="s">
        <v>5036</v>
      </c>
      <c r="C2088" t="b">
        <f t="shared" si="32"/>
        <v>1</v>
      </c>
    </row>
    <row r="2089" spans="1:3" hidden="1">
      <c r="A2089" t="s">
        <v>1088</v>
      </c>
      <c r="B2089" t="s">
        <v>2054</v>
      </c>
      <c r="C2089" t="b">
        <f t="shared" si="32"/>
        <v>1</v>
      </c>
    </row>
    <row r="2090" spans="1:3" hidden="1">
      <c r="A2090" t="s">
        <v>787</v>
      </c>
      <c r="B2090" t="s">
        <v>796</v>
      </c>
      <c r="C2090" t="b">
        <f t="shared" si="32"/>
        <v>1</v>
      </c>
    </row>
    <row r="2091" spans="1:3" hidden="1">
      <c r="A2091" t="s">
        <v>789</v>
      </c>
      <c r="B2091" t="s">
        <v>5037</v>
      </c>
      <c r="C2091" t="b">
        <f t="shared" si="32"/>
        <v>1</v>
      </c>
    </row>
    <row r="2092" spans="1:3" hidden="1">
      <c r="A2092" t="s">
        <v>790</v>
      </c>
      <c r="B2092" t="s">
        <v>1634</v>
      </c>
      <c r="C2092" t="b">
        <f t="shared" si="32"/>
        <v>1</v>
      </c>
    </row>
    <row r="2093" spans="1:3" hidden="1">
      <c r="A2093" t="s">
        <v>791</v>
      </c>
      <c r="B2093" t="s">
        <v>2055</v>
      </c>
      <c r="C2093" t="b">
        <f t="shared" si="32"/>
        <v>1</v>
      </c>
    </row>
    <row r="2094" spans="1:3" hidden="1">
      <c r="A2094" t="s">
        <v>792</v>
      </c>
      <c r="B2094" t="s">
        <v>797</v>
      </c>
      <c r="C2094" t="b">
        <f t="shared" si="32"/>
        <v>1</v>
      </c>
    </row>
    <row r="2095" spans="1:3" hidden="1">
      <c r="A2095" t="s">
        <v>1598</v>
      </c>
      <c r="B2095" t="s">
        <v>798</v>
      </c>
      <c r="C2095" t="b">
        <f t="shared" si="32"/>
        <v>1</v>
      </c>
    </row>
    <row r="2096" spans="1:3" hidden="1">
      <c r="A2096" t="s">
        <v>1597</v>
      </c>
      <c r="B2096" t="s">
        <v>2056</v>
      </c>
      <c r="C2096" t="b">
        <f t="shared" si="32"/>
        <v>1</v>
      </c>
    </row>
    <row r="2097" spans="1:3" hidden="1">
      <c r="A2097" t="s">
        <v>2045</v>
      </c>
      <c r="B2097" t="s">
        <v>1635</v>
      </c>
      <c r="C2097" t="b">
        <f t="shared" si="32"/>
        <v>1</v>
      </c>
    </row>
    <row r="2098" spans="1:3" hidden="1">
      <c r="A2098" t="s">
        <v>1599</v>
      </c>
      <c r="B2098" t="s">
        <v>1636</v>
      </c>
      <c r="C2098" t="b">
        <f t="shared" si="32"/>
        <v>1</v>
      </c>
    </row>
    <row r="2099" spans="1:3" hidden="1">
      <c r="A2099" t="s">
        <v>793</v>
      </c>
      <c r="B2099" t="s">
        <v>1637</v>
      </c>
      <c r="C2099" t="b">
        <f t="shared" si="32"/>
        <v>1</v>
      </c>
    </row>
    <row r="2100" spans="1:3" hidden="1">
      <c r="A2100" t="s">
        <v>1600</v>
      </c>
      <c r="B2100" t="s">
        <v>800</v>
      </c>
      <c r="C2100" t="b">
        <f t="shared" si="32"/>
        <v>1</v>
      </c>
    </row>
    <row r="2101" spans="1:3" hidden="1">
      <c r="A2101" t="s">
        <v>2046</v>
      </c>
      <c r="B2101" t="s">
        <v>1359</v>
      </c>
      <c r="C2101" t="b">
        <f t="shared" si="32"/>
        <v>1</v>
      </c>
    </row>
    <row r="2102" spans="1:3" hidden="1">
      <c r="A2102" t="s">
        <v>2047</v>
      </c>
      <c r="B2102" t="s">
        <v>801</v>
      </c>
      <c r="C2102" t="b">
        <f t="shared" si="32"/>
        <v>1</v>
      </c>
    </row>
    <row r="2103" spans="1:3" hidden="1">
      <c r="A2103" t="s">
        <v>1601</v>
      </c>
      <c r="B2103" t="s">
        <v>802</v>
      </c>
      <c r="C2103" t="b">
        <f t="shared" si="32"/>
        <v>1</v>
      </c>
    </row>
    <row r="2104" spans="1:3" hidden="1">
      <c r="A2104" t="s">
        <v>1602</v>
      </c>
      <c r="B2104" t="s">
        <v>1224</v>
      </c>
      <c r="C2104" t="b">
        <f t="shared" si="32"/>
        <v>1</v>
      </c>
    </row>
    <row r="2105" spans="1:3" hidden="1">
      <c r="A2105" t="s">
        <v>794</v>
      </c>
      <c r="B2105" t="s">
        <v>803</v>
      </c>
      <c r="C2105" t="b">
        <f t="shared" si="32"/>
        <v>1</v>
      </c>
    </row>
    <row r="2106" spans="1:3" hidden="1">
      <c r="A2106" t="s">
        <v>2048</v>
      </c>
      <c r="B2106" t="s">
        <v>804</v>
      </c>
      <c r="C2106" t="b">
        <f t="shared" si="32"/>
        <v>1</v>
      </c>
    </row>
    <row r="2107" spans="1:3" hidden="1">
      <c r="A2107" t="s">
        <v>795</v>
      </c>
      <c r="B2107" t="s">
        <v>799</v>
      </c>
      <c r="C2107" t="b">
        <f t="shared" si="32"/>
        <v>1</v>
      </c>
    </row>
    <row r="2108" spans="1:3" hidden="1">
      <c r="A2108" t="s">
        <v>1603</v>
      </c>
      <c r="B2108" t="s">
        <v>2057</v>
      </c>
      <c r="C2108" t="b">
        <f t="shared" si="32"/>
        <v>1</v>
      </c>
    </row>
    <row r="2109" spans="1:3" hidden="1">
      <c r="A2109" t="s">
        <v>1604</v>
      </c>
      <c r="B2109" t="s">
        <v>1638</v>
      </c>
      <c r="C2109" t="b">
        <f t="shared" si="32"/>
        <v>1</v>
      </c>
    </row>
    <row r="2110" spans="1:3" hidden="1">
      <c r="A2110" t="s">
        <v>1605</v>
      </c>
      <c r="B2110" t="s">
        <v>1639</v>
      </c>
      <c r="C2110" t="b">
        <f t="shared" si="32"/>
        <v>1</v>
      </c>
    </row>
    <row r="2111" spans="1:3" hidden="1">
      <c r="A2111" t="s">
        <v>1606</v>
      </c>
      <c r="B2111" t="s">
        <v>2417</v>
      </c>
      <c r="C2111" t="b">
        <f t="shared" si="32"/>
        <v>1</v>
      </c>
    </row>
    <row r="2112" spans="1:3" hidden="1">
      <c r="A2112" t="s">
        <v>1607</v>
      </c>
      <c r="B2112" t="s">
        <v>805</v>
      </c>
      <c r="C2112" t="b">
        <f t="shared" si="32"/>
        <v>1</v>
      </c>
    </row>
    <row r="2113" spans="1:3" hidden="1">
      <c r="A2113" t="s">
        <v>1608</v>
      </c>
      <c r="B2113" t="s">
        <v>1640</v>
      </c>
      <c r="C2113" t="b">
        <f t="shared" si="32"/>
        <v>1</v>
      </c>
    </row>
    <row r="2114" spans="1:3" hidden="1">
      <c r="A2114" t="s">
        <v>1609</v>
      </c>
      <c r="B2114" t="s">
        <v>2058</v>
      </c>
      <c r="C2114" t="b">
        <f t="shared" si="32"/>
        <v>1</v>
      </c>
    </row>
    <row r="2115" spans="1:3" hidden="1">
      <c r="A2115" t="s">
        <v>1610</v>
      </c>
      <c r="B2115" t="s">
        <v>1642</v>
      </c>
      <c r="C2115" t="b">
        <f t="shared" ref="C2115:C2178" si="33">NOT(ISNA(VLOOKUP(A2115, B:B, 1, FALSE)))</f>
        <v>1</v>
      </c>
    </row>
    <row r="2116" spans="1:3" hidden="1">
      <c r="A2116" t="s">
        <v>1611</v>
      </c>
      <c r="B2116" t="s">
        <v>1643</v>
      </c>
      <c r="C2116" t="b">
        <f t="shared" si="33"/>
        <v>1</v>
      </c>
    </row>
    <row r="2117" spans="1:3" hidden="1">
      <c r="A2117" t="s">
        <v>1613</v>
      </c>
      <c r="B2117" t="s">
        <v>1641</v>
      </c>
      <c r="C2117" t="b">
        <f t="shared" si="33"/>
        <v>1</v>
      </c>
    </row>
    <row r="2118" spans="1:3" hidden="1">
      <c r="A2118" t="s">
        <v>1612</v>
      </c>
      <c r="B2118" t="s">
        <v>806</v>
      </c>
      <c r="C2118" t="b">
        <f t="shared" si="33"/>
        <v>1</v>
      </c>
    </row>
    <row r="2119" spans="1:3" hidden="1">
      <c r="A2119" t="s">
        <v>1614</v>
      </c>
      <c r="B2119" t="s">
        <v>1644</v>
      </c>
      <c r="C2119" t="b">
        <f t="shared" si="33"/>
        <v>1</v>
      </c>
    </row>
    <row r="2120" spans="1:3" hidden="1">
      <c r="A2120" t="s">
        <v>1615</v>
      </c>
      <c r="B2120" t="s">
        <v>2418</v>
      </c>
      <c r="C2120" t="b">
        <f t="shared" si="33"/>
        <v>1</v>
      </c>
    </row>
    <row r="2121" spans="1:3" hidden="1">
      <c r="A2121" t="s">
        <v>1616</v>
      </c>
      <c r="B2121" t="s">
        <v>2059</v>
      </c>
      <c r="C2121" t="b">
        <f t="shared" si="33"/>
        <v>1</v>
      </c>
    </row>
    <row r="2122" spans="1:3" hidden="1">
      <c r="A2122" t="s">
        <v>1617</v>
      </c>
      <c r="B2122" t="s">
        <v>2060</v>
      </c>
      <c r="C2122" t="b">
        <f t="shared" si="33"/>
        <v>1</v>
      </c>
    </row>
    <row r="2123" spans="1:3" hidden="1">
      <c r="A2123" t="s">
        <v>1618</v>
      </c>
      <c r="B2123" t="s">
        <v>2061</v>
      </c>
      <c r="C2123" t="b">
        <f t="shared" si="33"/>
        <v>1</v>
      </c>
    </row>
    <row r="2124" spans="1:3" hidden="1">
      <c r="A2124" t="s">
        <v>1619</v>
      </c>
      <c r="B2124" t="s">
        <v>1645</v>
      </c>
      <c r="C2124" t="b">
        <f t="shared" si="33"/>
        <v>1</v>
      </c>
    </row>
    <row r="2125" spans="1:3" hidden="1">
      <c r="A2125" t="s">
        <v>1621</v>
      </c>
      <c r="B2125" t="s">
        <v>2062</v>
      </c>
      <c r="C2125" t="b">
        <f t="shared" si="33"/>
        <v>1</v>
      </c>
    </row>
    <row r="2126" spans="1:3" hidden="1">
      <c r="A2126" t="s">
        <v>1622</v>
      </c>
      <c r="B2126" t="s">
        <v>2419</v>
      </c>
      <c r="C2126" t="b">
        <f t="shared" si="33"/>
        <v>1</v>
      </c>
    </row>
    <row r="2127" spans="1:3" hidden="1">
      <c r="A2127" t="s">
        <v>1623</v>
      </c>
      <c r="B2127" t="s">
        <v>807</v>
      </c>
      <c r="C2127" t="b">
        <f t="shared" si="33"/>
        <v>1</v>
      </c>
    </row>
    <row r="2128" spans="1:3" hidden="1">
      <c r="A2128" t="s">
        <v>1624</v>
      </c>
      <c r="B2128" t="s">
        <v>808</v>
      </c>
      <c r="C2128" t="b">
        <f t="shared" si="33"/>
        <v>1</v>
      </c>
    </row>
    <row r="2129" spans="1:3" hidden="1">
      <c r="A2129" t="s">
        <v>1625</v>
      </c>
      <c r="B2129" t="s">
        <v>809</v>
      </c>
      <c r="C2129" t="b">
        <f t="shared" si="33"/>
        <v>1</v>
      </c>
    </row>
    <row r="2130" spans="1:3" hidden="1">
      <c r="A2130" t="s">
        <v>1626</v>
      </c>
      <c r="B2130" t="s">
        <v>2517</v>
      </c>
      <c r="C2130" t="b">
        <f t="shared" si="33"/>
        <v>1</v>
      </c>
    </row>
    <row r="2131" spans="1:3" hidden="1">
      <c r="A2131" t="s">
        <v>1627</v>
      </c>
      <c r="B2131" t="s">
        <v>2518</v>
      </c>
      <c r="C2131" t="b">
        <f t="shared" si="33"/>
        <v>1</v>
      </c>
    </row>
    <row r="2132" spans="1:3" hidden="1">
      <c r="A2132" t="s">
        <v>1628</v>
      </c>
      <c r="B2132" t="s">
        <v>2519</v>
      </c>
      <c r="C2132" t="b">
        <f t="shared" si="33"/>
        <v>1</v>
      </c>
    </row>
    <row r="2133" spans="1:3" hidden="1">
      <c r="A2133" t="s">
        <v>2049</v>
      </c>
      <c r="B2133" t="s">
        <v>2520</v>
      </c>
      <c r="C2133" t="b">
        <f t="shared" si="33"/>
        <v>1</v>
      </c>
    </row>
    <row r="2134" spans="1:3" hidden="1">
      <c r="A2134" t="s">
        <v>1629</v>
      </c>
      <c r="B2134" t="s">
        <v>2521</v>
      </c>
      <c r="C2134" t="b">
        <f t="shared" si="33"/>
        <v>1</v>
      </c>
    </row>
    <row r="2135" spans="1:3" hidden="1">
      <c r="A2135" t="s">
        <v>1630</v>
      </c>
      <c r="B2135" t="s">
        <v>1646</v>
      </c>
      <c r="C2135" t="b">
        <f t="shared" si="33"/>
        <v>1</v>
      </c>
    </row>
    <row r="2136" spans="1:3" hidden="1">
      <c r="A2136" t="s">
        <v>1631</v>
      </c>
      <c r="B2136" t="s">
        <v>2522</v>
      </c>
      <c r="C2136" t="b">
        <f t="shared" si="33"/>
        <v>1</v>
      </c>
    </row>
    <row r="2137" spans="1:3" hidden="1">
      <c r="A2137" t="s">
        <v>2050</v>
      </c>
      <c r="B2137" t="s">
        <v>2523</v>
      </c>
      <c r="C2137" t="b">
        <f t="shared" si="33"/>
        <v>1</v>
      </c>
    </row>
    <row r="2138" spans="1:3" hidden="1">
      <c r="A2138" t="s">
        <v>1632</v>
      </c>
      <c r="B2138" t="s">
        <v>2524</v>
      </c>
      <c r="C2138" t="b">
        <f t="shared" si="33"/>
        <v>1</v>
      </c>
    </row>
    <row r="2139" spans="1:3" hidden="1">
      <c r="A2139" t="s">
        <v>2051</v>
      </c>
      <c r="B2139" t="s">
        <v>810</v>
      </c>
      <c r="C2139" t="b">
        <f t="shared" si="33"/>
        <v>1</v>
      </c>
    </row>
    <row r="2140" spans="1:3" hidden="1">
      <c r="A2140" t="s">
        <v>2052</v>
      </c>
      <c r="B2140" t="s">
        <v>811</v>
      </c>
      <c r="C2140" t="b">
        <f t="shared" si="33"/>
        <v>1</v>
      </c>
    </row>
    <row r="2141" spans="1:3" hidden="1">
      <c r="A2141" t="s">
        <v>1633</v>
      </c>
      <c r="B2141" t="s">
        <v>1647</v>
      </c>
      <c r="C2141" t="b">
        <f t="shared" si="33"/>
        <v>1</v>
      </c>
    </row>
    <row r="2142" spans="1:3" hidden="1">
      <c r="A2142" t="s">
        <v>2053</v>
      </c>
      <c r="B2142" t="s">
        <v>812</v>
      </c>
      <c r="C2142" t="b">
        <f t="shared" si="33"/>
        <v>1</v>
      </c>
    </row>
    <row r="2143" spans="1:3" hidden="1">
      <c r="A2143" t="s">
        <v>5036</v>
      </c>
      <c r="B2143" t="s">
        <v>1648</v>
      </c>
      <c r="C2143" t="b">
        <f t="shared" si="33"/>
        <v>1</v>
      </c>
    </row>
    <row r="2144" spans="1:3" hidden="1">
      <c r="A2144" t="s">
        <v>2054</v>
      </c>
      <c r="B2144" t="s">
        <v>2420</v>
      </c>
      <c r="C2144" t="b">
        <f t="shared" si="33"/>
        <v>1</v>
      </c>
    </row>
    <row r="2145" spans="1:3" hidden="1">
      <c r="A2145" t="s">
        <v>796</v>
      </c>
      <c r="B2145" t="s">
        <v>1649</v>
      </c>
      <c r="C2145" t="b">
        <f t="shared" si="33"/>
        <v>1</v>
      </c>
    </row>
    <row r="2146" spans="1:3" hidden="1">
      <c r="A2146" t="s">
        <v>5037</v>
      </c>
      <c r="B2146" t="s">
        <v>1650</v>
      </c>
      <c r="C2146" t="b">
        <f t="shared" si="33"/>
        <v>1</v>
      </c>
    </row>
    <row r="2147" spans="1:3" hidden="1">
      <c r="A2147" t="s">
        <v>1634</v>
      </c>
      <c r="B2147" t="s">
        <v>1651</v>
      </c>
      <c r="C2147" t="b">
        <f t="shared" si="33"/>
        <v>1</v>
      </c>
    </row>
    <row r="2148" spans="1:3" hidden="1">
      <c r="A2148" t="s">
        <v>2055</v>
      </c>
      <c r="B2148" t="s">
        <v>1652</v>
      </c>
      <c r="C2148" t="b">
        <f t="shared" si="33"/>
        <v>1</v>
      </c>
    </row>
    <row r="2149" spans="1:3" hidden="1">
      <c r="A2149" t="s">
        <v>797</v>
      </c>
      <c r="B2149" t="s">
        <v>1653</v>
      </c>
      <c r="C2149" t="b">
        <f t="shared" si="33"/>
        <v>1</v>
      </c>
    </row>
    <row r="2150" spans="1:3" hidden="1">
      <c r="A2150" t="s">
        <v>798</v>
      </c>
      <c r="B2150" t="s">
        <v>2525</v>
      </c>
      <c r="C2150" t="b">
        <f t="shared" si="33"/>
        <v>1</v>
      </c>
    </row>
    <row r="2151" spans="1:3" hidden="1">
      <c r="A2151" t="s">
        <v>2056</v>
      </c>
      <c r="B2151" t="s">
        <v>5038</v>
      </c>
      <c r="C2151" t="b">
        <f t="shared" si="33"/>
        <v>1</v>
      </c>
    </row>
    <row r="2152" spans="1:3" hidden="1">
      <c r="A2152" t="s">
        <v>1635</v>
      </c>
      <c r="B2152" t="s">
        <v>813</v>
      </c>
      <c r="C2152" t="b">
        <f t="shared" si="33"/>
        <v>1</v>
      </c>
    </row>
    <row r="2153" spans="1:3" hidden="1">
      <c r="A2153" t="s">
        <v>1636</v>
      </c>
      <c r="B2153" t="s">
        <v>1654</v>
      </c>
      <c r="C2153" t="b">
        <f t="shared" si="33"/>
        <v>1</v>
      </c>
    </row>
    <row r="2154" spans="1:3" hidden="1">
      <c r="A2154" t="s">
        <v>1637</v>
      </c>
      <c r="B2154" t="s">
        <v>814</v>
      </c>
      <c r="C2154" t="b">
        <f t="shared" si="33"/>
        <v>1</v>
      </c>
    </row>
    <row r="2155" spans="1:3" hidden="1">
      <c r="A2155" t="s">
        <v>800</v>
      </c>
      <c r="B2155" t="s">
        <v>815</v>
      </c>
      <c r="C2155" t="b">
        <f t="shared" si="33"/>
        <v>1</v>
      </c>
    </row>
    <row r="2156" spans="1:3" hidden="1">
      <c r="A2156" t="s">
        <v>1359</v>
      </c>
      <c r="B2156" t="s">
        <v>2421</v>
      </c>
      <c r="C2156" t="b">
        <f t="shared" si="33"/>
        <v>1</v>
      </c>
    </row>
    <row r="2157" spans="1:3" hidden="1">
      <c r="A2157" t="s">
        <v>801</v>
      </c>
      <c r="B2157" t="s">
        <v>1655</v>
      </c>
      <c r="C2157" t="b">
        <f t="shared" si="33"/>
        <v>1</v>
      </c>
    </row>
    <row r="2158" spans="1:3" hidden="1">
      <c r="A2158" t="s">
        <v>802</v>
      </c>
      <c r="B2158" t="s">
        <v>816</v>
      </c>
      <c r="C2158" t="b">
        <f t="shared" si="33"/>
        <v>1</v>
      </c>
    </row>
    <row r="2159" spans="1:3" hidden="1">
      <c r="A2159" t="s">
        <v>1224</v>
      </c>
      <c r="B2159" t="s">
        <v>1656</v>
      </c>
      <c r="C2159" t="b">
        <f t="shared" si="33"/>
        <v>1</v>
      </c>
    </row>
    <row r="2160" spans="1:3" hidden="1">
      <c r="A2160" t="s">
        <v>803</v>
      </c>
      <c r="B2160" t="s">
        <v>817</v>
      </c>
      <c r="C2160" t="b">
        <f t="shared" si="33"/>
        <v>1</v>
      </c>
    </row>
    <row r="2161" spans="1:3" hidden="1">
      <c r="A2161" t="s">
        <v>804</v>
      </c>
      <c r="B2161" t="s">
        <v>1657</v>
      </c>
      <c r="C2161" t="b">
        <f t="shared" si="33"/>
        <v>1</v>
      </c>
    </row>
    <row r="2162" spans="1:3" hidden="1">
      <c r="A2162" t="s">
        <v>799</v>
      </c>
      <c r="B2162" t="s">
        <v>1659</v>
      </c>
      <c r="C2162" t="b">
        <f t="shared" si="33"/>
        <v>1</v>
      </c>
    </row>
    <row r="2163" spans="1:3" hidden="1">
      <c r="A2163" t="s">
        <v>1638</v>
      </c>
      <c r="B2163" t="s">
        <v>1658</v>
      </c>
      <c r="C2163" t="b">
        <f t="shared" si="33"/>
        <v>1</v>
      </c>
    </row>
    <row r="2164" spans="1:3" hidden="1">
      <c r="A2164" t="s">
        <v>1639</v>
      </c>
      <c r="B2164" t="s">
        <v>2063</v>
      </c>
      <c r="C2164" t="b">
        <f t="shared" si="33"/>
        <v>1</v>
      </c>
    </row>
    <row r="2165" spans="1:3" hidden="1">
      <c r="A2165" t="s">
        <v>2417</v>
      </c>
      <c r="B2165" t="s">
        <v>2064</v>
      </c>
      <c r="C2165" t="b">
        <f t="shared" si="33"/>
        <v>1</v>
      </c>
    </row>
    <row r="2166" spans="1:3" hidden="1">
      <c r="A2166" t="s">
        <v>805</v>
      </c>
      <c r="B2166" t="s">
        <v>1660</v>
      </c>
      <c r="C2166" t="b">
        <f t="shared" si="33"/>
        <v>1</v>
      </c>
    </row>
    <row r="2167" spans="1:3" hidden="1">
      <c r="A2167" t="s">
        <v>1640</v>
      </c>
      <c r="B2167" t="s">
        <v>818</v>
      </c>
      <c r="C2167" t="b">
        <f t="shared" si="33"/>
        <v>1</v>
      </c>
    </row>
    <row r="2168" spans="1:3" hidden="1">
      <c r="A2168" t="s">
        <v>1642</v>
      </c>
      <c r="B2168" t="s">
        <v>1661</v>
      </c>
      <c r="C2168" t="b">
        <f t="shared" si="33"/>
        <v>1</v>
      </c>
    </row>
    <row r="2169" spans="1:3" hidden="1">
      <c r="A2169" t="s">
        <v>1643</v>
      </c>
      <c r="B2169" t="s">
        <v>1662</v>
      </c>
      <c r="C2169" t="b">
        <f t="shared" si="33"/>
        <v>1</v>
      </c>
    </row>
    <row r="2170" spans="1:3" hidden="1">
      <c r="A2170" t="s">
        <v>1641</v>
      </c>
      <c r="B2170" t="s">
        <v>1663</v>
      </c>
      <c r="C2170" t="b">
        <f t="shared" si="33"/>
        <v>1</v>
      </c>
    </row>
    <row r="2171" spans="1:3" hidden="1">
      <c r="A2171" t="s">
        <v>806</v>
      </c>
      <c r="B2171" t="s">
        <v>2065</v>
      </c>
      <c r="C2171" t="b">
        <f t="shared" si="33"/>
        <v>1</v>
      </c>
    </row>
    <row r="2172" spans="1:3" hidden="1">
      <c r="A2172" t="s">
        <v>1644</v>
      </c>
      <c r="B2172" t="s">
        <v>2066</v>
      </c>
      <c r="C2172" t="b">
        <f t="shared" si="33"/>
        <v>1</v>
      </c>
    </row>
    <row r="2173" spans="1:3" hidden="1">
      <c r="A2173" t="s">
        <v>2418</v>
      </c>
      <c r="B2173" t="s">
        <v>1664</v>
      </c>
      <c r="C2173" t="b">
        <f t="shared" si="33"/>
        <v>1</v>
      </c>
    </row>
    <row r="2174" spans="1:3" hidden="1">
      <c r="A2174" t="s">
        <v>2059</v>
      </c>
      <c r="B2174" t="s">
        <v>5039</v>
      </c>
      <c r="C2174" t="b">
        <f t="shared" si="33"/>
        <v>1</v>
      </c>
    </row>
    <row r="2175" spans="1:3" hidden="1">
      <c r="A2175" t="s">
        <v>2060</v>
      </c>
      <c r="B2175" t="s">
        <v>1089</v>
      </c>
      <c r="C2175" t="b">
        <f t="shared" si="33"/>
        <v>1</v>
      </c>
    </row>
    <row r="2176" spans="1:3" hidden="1">
      <c r="A2176" t="s">
        <v>2061</v>
      </c>
      <c r="B2176" t="s">
        <v>2067</v>
      </c>
      <c r="C2176" t="b">
        <f t="shared" si="33"/>
        <v>1</v>
      </c>
    </row>
    <row r="2177" spans="1:3" hidden="1">
      <c r="A2177" t="s">
        <v>1645</v>
      </c>
      <c r="B2177" t="s">
        <v>2068</v>
      </c>
      <c r="C2177" t="b">
        <f t="shared" si="33"/>
        <v>1</v>
      </c>
    </row>
    <row r="2178" spans="1:3" hidden="1">
      <c r="A2178" t="s">
        <v>2062</v>
      </c>
      <c r="B2178" t="s">
        <v>819</v>
      </c>
      <c r="C2178" t="b">
        <f t="shared" si="33"/>
        <v>1</v>
      </c>
    </row>
    <row r="2179" spans="1:3" hidden="1">
      <c r="A2179" t="s">
        <v>2419</v>
      </c>
      <c r="B2179" t="s">
        <v>820</v>
      </c>
      <c r="C2179" t="b">
        <f t="shared" ref="C2179:C2242" si="34">NOT(ISNA(VLOOKUP(A2179, B:B, 1, FALSE)))</f>
        <v>1</v>
      </c>
    </row>
    <row r="2180" spans="1:3" hidden="1">
      <c r="A2180" t="s">
        <v>807</v>
      </c>
      <c r="B2180" t="s">
        <v>1665</v>
      </c>
      <c r="C2180" t="b">
        <f t="shared" si="34"/>
        <v>1</v>
      </c>
    </row>
    <row r="2181" spans="1:3" hidden="1">
      <c r="A2181" t="s">
        <v>808</v>
      </c>
      <c r="B2181" t="s">
        <v>2069</v>
      </c>
      <c r="C2181" t="b">
        <f t="shared" si="34"/>
        <v>1</v>
      </c>
    </row>
    <row r="2182" spans="1:3" hidden="1">
      <c r="A2182" t="s">
        <v>2517</v>
      </c>
      <c r="B2182" t="s">
        <v>1666</v>
      </c>
      <c r="C2182" t="b">
        <f t="shared" si="34"/>
        <v>1</v>
      </c>
    </row>
    <row r="2183" spans="1:3" hidden="1">
      <c r="A2183" t="s">
        <v>2518</v>
      </c>
      <c r="B2183" t="s">
        <v>1667</v>
      </c>
      <c r="C2183" t="b">
        <f t="shared" si="34"/>
        <v>1</v>
      </c>
    </row>
    <row r="2184" spans="1:3" hidden="1">
      <c r="A2184" t="s">
        <v>2519</v>
      </c>
      <c r="B2184" t="s">
        <v>1668</v>
      </c>
      <c r="C2184" t="b">
        <f t="shared" si="34"/>
        <v>1</v>
      </c>
    </row>
    <row r="2185" spans="1:3" hidden="1">
      <c r="A2185" t="s">
        <v>2520</v>
      </c>
      <c r="B2185" t="s">
        <v>2070</v>
      </c>
      <c r="C2185" t="b">
        <f t="shared" si="34"/>
        <v>1</v>
      </c>
    </row>
    <row r="2186" spans="1:3" hidden="1">
      <c r="A2186" t="s">
        <v>2521</v>
      </c>
      <c r="B2186" t="s">
        <v>1669</v>
      </c>
      <c r="C2186" t="b">
        <f t="shared" si="34"/>
        <v>1</v>
      </c>
    </row>
    <row r="2187" spans="1:3" hidden="1">
      <c r="A2187" t="s">
        <v>2522</v>
      </c>
      <c r="B2187" t="s">
        <v>2071</v>
      </c>
      <c r="C2187" t="b">
        <f t="shared" si="34"/>
        <v>1</v>
      </c>
    </row>
    <row r="2188" spans="1:3" hidden="1">
      <c r="A2188" t="s">
        <v>2523</v>
      </c>
      <c r="B2188" t="s">
        <v>1670</v>
      </c>
      <c r="C2188" t="b">
        <f t="shared" si="34"/>
        <v>1</v>
      </c>
    </row>
    <row r="2189" spans="1:3" hidden="1">
      <c r="A2189" t="s">
        <v>2524</v>
      </c>
      <c r="B2189" t="s">
        <v>1443</v>
      </c>
      <c r="C2189" t="b">
        <f t="shared" si="34"/>
        <v>1</v>
      </c>
    </row>
    <row r="2190" spans="1:3" hidden="1">
      <c r="A2190" t="s">
        <v>811</v>
      </c>
      <c r="B2190" t="s">
        <v>1671</v>
      </c>
      <c r="C2190" t="b">
        <f t="shared" si="34"/>
        <v>1</v>
      </c>
    </row>
    <row r="2191" spans="1:3" hidden="1">
      <c r="A2191" t="s">
        <v>1647</v>
      </c>
      <c r="B2191" t="s">
        <v>821</v>
      </c>
      <c r="C2191" t="b">
        <f t="shared" si="34"/>
        <v>1</v>
      </c>
    </row>
    <row r="2192" spans="1:3" hidden="1">
      <c r="A2192" t="s">
        <v>812</v>
      </c>
      <c r="B2192" t="s">
        <v>2526</v>
      </c>
      <c r="C2192" t="b">
        <f t="shared" si="34"/>
        <v>1</v>
      </c>
    </row>
    <row r="2193" spans="1:3" hidden="1">
      <c r="A2193" t="s">
        <v>1648</v>
      </c>
      <c r="B2193" t="s">
        <v>823</v>
      </c>
      <c r="C2193" t="b">
        <f t="shared" si="34"/>
        <v>1</v>
      </c>
    </row>
    <row r="2194" spans="1:3" hidden="1">
      <c r="A2194" t="s">
        <v>2420</v>
      </c>
      <c r="B2194" t="s">
        <v>824</v>
      </c>
      <c r="C2194" t="b">
        <f t="shared" si="34"/>
        <v>1</v>
      </c>
    </row>
    <row r="2195" spans="1:3" hidden="1">
      <c r="A2195" t="s">
        <v>1649</v>
      </c>
      <c r="B2195" t="s">
        <v>825</v>
      </c>
      <c r="C2195" t="b">
        <f t="shared" si="34"/>
        <v>1</v>
      </c>
    </row>
    <row r="2196" spans="1:3" hidden="1">
      <c r="A2196" t="s">
        <v>1650</v>
      </c>
      <c r="B2196" t="s">
        <v>822</v>
      </c>
      <c r="C2196" t="b">
        <f t="shared" si="34"/>
        <v>1</v>
      </c>
    </row>
    <row r="2197" spans="1:3" hidden="1">
      <c r="A2197" t="s">
        <v>1651</v>
      </c>
      <c r="B2197" t="s">
        <v>2072</v>
      </c>
      <c r="C2197" t="b">
        <f t="shared" si="34"/>
        <v>1</v>
      </c>
    </row>
    <row r="2198" spans="1:3" hidden="1">
      <c r="A2198" t="s">
        <v>1652</v>
      </c>
      <c r="B2198" t="s">
        <v>2073</v>
      </c>
      <c r="C2198" t="b">
        <f t="shared" si="34"/>
        <v>1</v>
      </c>
    </row>
    <row r="2199" spans="1:3" hidden="1">
      <c r="A2199" t="s">
        <v>1653</v>
      </c>
      <c r="B2199" t="s">
        <v>2074</v>
      </c>
      <c r="C2199" t="b">
        <f t="shared" si="34"/>
        <v>1</v>
      </c>
    </row>
    <row r="2200" spans="1:3" hidden="1">
      <c r="A2200" t="s">
        <v>2525</v>
      </c>
      <c r="B2200" t="s">
        <v>826</v>
      </c>
      <c r="C2200" t="b">
        <f t="shared" si="34"/>
        <v>1</v>
      </c>
    </row>
    <row r="2201" spans="1:3" hidden="1">
      <c r="A2201" t="s">
        <v>5038</v>
      </c>
      <c r="B2201" t="s">
        <v>827</v>
      </c>
      <c r="C2201" t="b">
        <f t="shared" si="34"/>
        <v>1</v>
      </c>
    </row>
    <row r="2202" spans="1:3" hidden="1">
      <c r="A2202" t="s">
        <v>813</v>
      </c>
      <c r="B2202" t="s">
        <v>828</v>
      </c>
      <c r="C2202" t="b">
        <f t="shared" si="34"/>
        <v>1</v>
      </c>
    </row>
    <row r="2203" spans="1:3" hidden="1">
      <c r="A2203" t="s">
        <v>1654</v>
      </c>
      <c r="B2203" t="s">
        <v>829</v>
      </c>
      <c r="C2203" t="b">
        <f t="shared" si="34"/>
        <v>1</v>
      </c>
    </row>
    <row r="2204" spans="1:3" hidden="1">
      <c r="A2204" t="s">
        <v>814</v>
      </c>
      <c r="B2204" t="s">
        <v>830</v>
      </c>
      <c r="C2204" t="b">
        <f t="shared" si="34"/>
        <v>1</v>
      </c>
    </row>
    <row r="2205" spans="1:3" hidden="1">
      <c r="A2205" t="s">
        <v>815</v>
      </c>
      <c r="B2205" t="s">
        <v>831</v>
      </c>
      <c r="C2205" t="b">
        <f t="shared" si="34"/>
        <v>1</v>
      </c>
    </row>
    <row r="2206" spans="1:3" hidden="1">
      <c r="A2206" t="s">
        <v>2421</v>
      </c>
      <c r="B2206" t="s">
        <v>832</v>
      </c>
      <c r="C2206" t="b">
        <f t="shared" si="34"/>
        <v>1</v>
      </c>
    </row>
    <row r="2207" spans="1:3" hidden="1">
      <c r="A2207" t="s">
        <v>1655</v>
      </c>
      <c r="B2207" t="s">
        <v>833</v>
      </c>
      <c r="C2207" t="b">
        <f t="shared" si="34"/>
        <v>1</v>
      </c>
    </row>
    <row r="2208" spans="1:3" hidden="1">
      <c r="A2208" t="s">
        <v>816</v>
      </c>
      <c r="B2208" t="s">
        <v>834</v>
      </c>
      <c r="C2208" t="b">
        <f t="shared" si="34"/>
        <v>1</v>
      </c>
    </row>
    <row r="2209" spans="1:3" hidden="1">
      <c r="A2209" t="s">
        <v>1656</v>
      </c>
      <c r="B2209" t="s">
        <v>835</v>
      </c>
      <c r="C2209" t="b">
        <f t="shared" si="34"/>
        <v>1</v>
      </c>
    </row>
    <row r="2210" spans="1:3" hidden="1">
      <c r="A2210" t="s">
        <v>817</v>
      </c>
      <c r="B2210" t="s">
        <v>836</v>
      </c>
      <c r="C2210" t="b">
        <f t="shared" si="34"/>
        <v>1</v>
      </c>
    </row>
    <row r="2211" spans="1:3" hidden="1">
      <c r="A2211" t="s">
        <v>1657</v>
      </c>
      <c r="B2211" t="s">
        <v>837</v>
      </c>
      <c r="C2211" t="b">
        <f t="shared" si="34"/>
        <v>1</v>
      </c>
    </row>
    <row r="2212" spans="1:3" hidden="1">
      <c r="A2212" t="s">
        <v>1659</v>
      </c>
      <c r="B2212" t="s">
        <v>838</v>
      </c>
      <c r="C2212" t="b">
        <f t="shared" si="34"/>
        <v>1</v>
      </c>
    </row>
    <row r="2213" spans="1:3" hidden="1">
      <c r="A2213" t="s">
        <v>1658</v>
      </c>
      <c r="B2213" t="s">
        <v>839</v>
      </c>
      <c r="C2213" t="b">
        <f t="shared" si="34"/>
        <v>1</v>
      </c>
    </row>
    <row r="2214" spans="1:3" hidden="1">
      <c r="A2214" t="s">
        <v>2063</v>
      </c>
      <c r="B2214" t="s">
        <v>840</v>
      </c>
      <c r="C2214" t="b">
        <f t="shared" si="34"/>
        <v>1</v>
      </c>
    </row>
    <row r="2215" spans="1:3" hidden="1">
      <c r="A2215" t="s">
        <v>2064</v>
      </c>
      <c r="B2215" t="s">
        <v>841</v>
      </c>
      <c r="C2215" t="b">
        <f t="shared" si="34"/>
        <v>1</v>
      </c>
    </row>
    <row r="2216" spans="1:3" hidden="1">
      <c r="A2216" t="s">
        <v>1660</v>
      </c>
      <c r="B2216" t="s">
        <v>1090</v>
      </c>
      <c r="C2216" t="b">
        <f t="shared" si="34"/>
        <v>1</v>
      </c>
    </row>
    <row r="2217" spans="1:3" hidden="1">
      <c r="A2217" t="s">
        <v>818</v>
      </c>
      <c r="B2217" t="s">
        <v>842</v>
      </c>
      <c r="C2217" t="b">
        <f t="shared" si="34"/>
        <v>1</v>
      </c>
    </row>
    <row r="2218" spans="1:3" hidden="1">
      <c r="A2218" t="s">
        <v>1661</v>
      </c>
      <c r="B2218" t="s">
        <v>843</v>
      </c>
      <c r="C2218" t="b">
        <f t="shared" si="34"/>
        <v>1</v>
      </c>
    </row>
    <row r="2219" spans="1:3" hidden="1">
      <c r="A2219" t="s">
        <v>1662</v>
      </c>
      <c r="B2219" t="s">
        <v>844</v>
      </c>
      <c r="C2219" t="b">
        <f t="shared" si="34"/>
        <v>1</v>
      </c>
    </row>
    <row r="2220" spans="1:3" hidden="1">
      <c r="A2220" t="s">
        <v>1663</v>
      </c>
      <c r="B2220" t="s">
        <v>845</v>
      </c>
      <c r="C2220" t="b">
        <f t="shared" si="34"/>
        <v>1</v>
      </c>
    </row>
    <row r="2221" spans="1:3" hidden="1">
      <c r="A2221" t="s">
        <v>2065</v>
      </c>
      <c r="B2221" t="s">
        <v>846</v>
      </c>
      <c r="C2221" t="b">
        <f t="shared" si="34"/>
        <v>1</v>
      </c>
    </row>
    <row r="2222" spans="1:3" hidden="1">
      <c r="A2222" t="s">
        <v>2066</v>
      </c>
      <c r="B2222" t="s">
        <v>847</v>
      </c>
      <c r="C2222" t="b">
        <f t="shared" si="34"/>
        <v>1</v>
      </c>
    </row>
    <row r="2223" spans="1:3" hidden="1">
      <c r="A2223" t="s">
        <v>1664</v>
      </c>
      <c r="B2223" t="s">
        <v>848</v>
      </c>
      <c r="C2223" t="b">
        <f t="shared" si="34"/>
        <v>1</v>
      </c>
    </row>
    <row r="2224" spans="1:3" hidden="1">
      <c r="A2224" t="s">
        <v>5039</v>
      </c>
      <c r="B2224" t="s">
        <v>849</v>
      </c>
      <c r="C2224" t="b">
        <f t="shared" si="34"/>
        <v>1</v>
      </c>
    </row>
    <row r="2225" spans="1:3" hidden="1">
      <c r="A2225" t="s">
        <v>1089</v>
      </c>
      <c r="B2225" t="s">
        <v>850</v>
      </c>
      <c r="C2225" t="b">
        <f t="shared" si="34"/>
        <v>1</v>
      </c>
    </row>
    <row r="2226" spans="1:3" hidden="1">
      <c r="A2226" t="s">
        <v>2067</v>
      </c>
      <c r="B2226" t="s">
        <v>1091</v>
      </c>
      <c r="C2226" t="b">
        <f t="shared" si="34"/>
        <v>1</v>
      </c>
    </row>
    <row r="2227" spans="1:3" hidden="1">
      <c r="A2227" t="s">
        <v>2068</v>
      </c>
      <c r="B2227" t="s">
        <v>851</v>
      </c>
      <c r="C2227" t="b">
        <f t="shared" si="34"/>
        <v>1</v>
      </c>
    </row>
    <row r="2228" spans="1:3" hidden="1">
      <c r="A2228" t="s">
        <v>819</v>
      </c>
      <c r="B2228" t="s">
        <v>852</v>
      </c>
      <c r="C2228" t="b">
        <f t="shared" si="34"/>
        <v>1</v>
      </c>
    </row>
    <row r="2229" spans="1:3" hidden="1">
      <c r="A2229" t="s">
        <v>820</v>
      </c>
      <c r="B2229" t="s">
        <v>853</v>
      </c>
      <c r="C2229" t="b">
        <f t="shared" si="34"/>
        <v>1</v>
      </c>
    </row>
    <row r="2230" spans="1:3" hidden="1">
      <c r="A2230" t="s">
        <v>1665</v>
      </c>
      <c r="B2230" t="s">
        <v>1092</v>
      </c>
      <c r="C2230" t="b">
        <f t="shared" si="34"/>
        <v>1</v>
      </c>
    </row>
    <row r="2231" spans="1:3" hidden="1">
      <c r="A2231" t="s">
        <v>1667</v>
      </c>
      <c r="B2231" t="s">
        <v>1093</v>
      </c>
      <c r="C2231" t="b">
        <f t="shared" si="34"/>
        <v>1</v>
      </c>
    </row>
    <row r="2232" spans="1:3" hidden="1">
      <c r="A2232" t="s">
        <v>1668</v>
      </c>
      <c r="B2232" t="s">
        <v>854</v>
      </c>
      <c r="C2232" t="b">
        <f t="shared" si="34"/>
        <v>1</v>
      </c>
    </row>
    <row r="2233" spans="1:3" hidden="1">
      <c r="A2233" t="s">
        <v>2070</v>
      </c>
      <c r="B2233" t="s">
        <v>855</v>
      </c>
      <c r="C2233" t="b">
        <f t="shared" si="34"/>
        <v>1</v>
      </c>
    </row>
    <row r="2234" spans="1:3" hidden="1">
      <c r="A2234" t="s">
        <v>1669</v>
      </c>
      <c r="B2234" t="s">
        <v>856</v>
      </c>
      <c r="C2234" t="b">
        <f t="shared" si="34"/>
        <v>1</v>
      </c>
    </row>
    <row r="2235" spans="1:3" hidden="1">
      <c r="A2235" t="s">
        <v>2071</v>
      </c>
      <c r="B2235" t="s">
        <v>1094</v>
      </c>
      <c r="C2235" t="b">
        <f t="shared" si="34"/>
        <v>1</v>
      </c>
    </row>
    <row r="2236" spans="1:3" hidden="1">
      <c r="A2236" t="s">
        <v>1670</v>
      </c>
      <c r="B2236" t="s">
        <v>857</v>
      </c>
      <c r="C2236" t="b">
        <f t="shared" si="34"/>
        <v>1</v>
      </c>
    </row>
    <row r="2237" spans="1:3" hidden="1">
      <c r="A2237" t="s">
        <v>1443</v>
      </c>
      <c r="B2237" t="s">
        <v>858</v>
      </c>
      <c r="C2237" t="b">
        <f t="shared" si="34"/>
        <v>1</v>
      </c>
    </row>
    <row r="2238" spans="1:3" hidden="1">
      <c r="A2238" t="s">
        <v>1671</v>
      </c>
      <c r="B2238" t="s">
        <v>1095</v>
      </c>
      <c r="C2238" t="b">
        <f t="shared" si="34"/>
        <v>1</v>
      </c>
    </row>
    <row r="2239" spans="1:3" hidden="1">
      <c r="A2239" t="s">
        <v>821</v>
      </c>
      <c r="B2239" t="s">
        <v>859</v>
      </c>
      <c r="C2239" t="b">
        <f t="shared" si="34"/>
        <v>1</v>
      </c>
    </row>
    <row r="2240" spans="1:3" hidden="1">
      <c r="A2240" t="s">
        <v>2526</v>
      </c>
      <c r="B2240" t="s">
        <v>860</v>
      </c>
      <c r="C2240" t="b">
        <f t="shared" si="34"/>
        <v>1</v>
      </c>
    </row>
    <row r="2241" spans="1:3" hidden="1">
      <c r="A2241" t="s">
        <v>823</v>
      </c>
      <c r="B2241" t="s">
        <v>861</v>
      </c>
      <c r="C2241" t="b">
        <f t="shared" si="34"/>
        <v>1</v>
      </c>
    </row>
    <row r="2242" spans="1:3" hidden="1">
      <c r="A2242" t="s">
        <v>825</v>
      </c>
      <c r="B2242" t="s">
        <v>1673</v>
      </c>
      <c r="C2242" t="b">
        <f t="shared" si="34"/>
        <v>1</v>
      </c>
    </row>
    <row r="2243" spans="1:3" hidden="1">
      <c r="A2243" t="s">
        <v>822</v>
      </c>
      <c r="B2243" t="s">
        <v>1672</v>
      </c>
      <c r="C2243" t="b">
        <f t="shared" ref="C2243:C2306" si="35">NOT(ISNA(VLOOKUP(A2243, B:B, 1, FALSE)))</f>
        <v>1</v>
      </c>
    </row>
    <row r="2244" spans="1:3" hidden="1">
      <c r="A2244" t="s">
        <v>2072</v>
      </c>
      <c r="B2244" t="s">
        <v>1674</v>
      </c>
      <c r="C2244" t="b">
        <f t="shared" si="35"/>
        <v>1</v>
      </c>
    </row>
    <row r="2245" spans="1:3" hidden="1">
      <c r="A2245" t="s">
        <v>2073</v>
      </c>
      <c r="B2245" t="s">
        <v>2075</v>
      </c>
      <c r="C2245" t="b">
        <f t="shared" si="35"/>
        <v>1</v>
      </c>
    </row>
    <row r="2246" spans="1:3" hidden="1">
      <c r="A2246" t="s">
        <v>2074</v>
      </c>
      <c r="B2246" t="s">
        <v>2076</v>
      </c>
      <c r="C2246" t="b">
        <f t="shared" si="35"/>
        <v>1</v>
      </c>
    </row>
    <row r="2247" spans="1:3" hidden="1">
      <c r="A2247" t="s">
        <v>826</v>
      </c>
      <c r="B2247" t="s">
        <v>2077</v>
      </c>
      <c r="C2247" t="b">
        <f t="shared" si="35"/>
        <v>1</v>
      </c>
    </row>
    <row r="2248" spans="1:3" hidden="1">
      <c r="A2248" t="s">
        <v>827</v>
      </c>
      <c r="B2248" t="s">
        <v>862</v>
      </c>
      <c r="C2248" t="b">
        <f t="shared" si="35"/>
        <v>1</v>
      </c>
    </row>
    <row r="2249" spans="1:3" hidden="1">
      <c r="A2249" t="s">
        <v>828</v>
      </c>
      <c r="B2249" t="s">
        <v>1675</v>
      </c>
      <c r="C2249" t="b">
        <f t="shared" si="35"/>
        <v>1</v>
      </c>
    </row>
    <row r="2250" spans="1:3" hidden="1">
      <c r="A2250" t="s">
        <v>829</v>
      </c>
      <c r="B2250" t="s">
        <v>863</v>
      </c>
      <c r="C2250" t="b">
        <f t="shared" si="35"/>
        <v>1</v>
      </c>
    </row>
    <row r="2251" spans="1:3" hidden="1">
      <c r="A2251" t="s">
        <v>830</v>
      </c>
      <c r="B2251" t="s">
        <v>1676</v>
      </c>
      <c r="C2251" t="b">
        <f t="shared" si="35"/>
        <v>1</v>
      </c>
    </row>
    <row r="2252" spans="1:3" hidden="1">
      <c r="A2252" t="s">
        <v>831</v>
      </c>
      <c r="B2252" t="s">
        <v>1677</v>
      </c>
      <c r="C2252" t="b">
        <f t="shared" si="35"/>
        <v>1</v>
      </c>
    </row>
    <row r="2253" spans="1:3" hidden="1">
      <c r="A2253" t="s">
        <v>832</v>
      </c>
      <c r="B2253" t="s">
        <v>1678</v>
      </c>
      <c r="C2253" t="b">
        <f t="shared" si="35"/>
        <v>1</v>
      </c>
    </row>
    <row r="2254" spans="1:3" hidden="1">
      <c r="A2254" t="s">
        <v>833</v>
      </c>
      <c r="B2254" t="s">
        <v>1679</v>
      </c>
      <c r="C2254" t="b">
        <f t="shared" si="35"/>
        <v>1</v>
      </c>
    </row>
    <row r="2255" spans="1:3" hidden="1">
      <c r="A2255" t="s">
        <v>834</v>
      </c>
      <c r="B2255" t="s">
        <v>1680</v>
      </c>
      <c r="C2255" t="b">
        <f t="shared" si="35"/>
        <v>1</v>
      </c>
    </row>
    <row r="2256" spans="1:3" hidden="1">
      <c r="A2256" t="s">
        <v>835</v>
      </c>
      <c r="B2256" t="s">
        <v>1681</v>
      </c>
      <c r="C2256" t="b">
        <f t="shared" si="35"/>
        <v>1</v>
      </c>
    </row>
    <row r="2257" spans="1:3" hidden="1">
      <c r="A2257" t="s">
        <v>836</v>
      </c>
      <c r="B2257" t="s">
        <v>1682</v>
      </c>
      <c r="C2257" t="b">
        <f t="shared" si="35"/>
        <v>1</v>
      </c>
    </row>
    <row r="2258" spans="1:3" hidden="1">
      <c r="A2258" t="s">
        <v>837</v>
      </c>
      <c r="B2258" t="s">
        <v>1683</v>
      </c>
      <c r="C2258" t="b">
        <f t="shared" si="35"/>
        <v>1</v>
      </c>
    </row>
    <row r="2259" spans="1:3" hidden="1">
      <c r="A2259" t="s">
        <v>838</v>
      </c>
      <c r="B2259" t="s">
        <v>1684</v>
      </c>
      <c r="C2259" t="b">
        <f t="shared" si="35"/>
        <v>1</v>
      </c>
    </row>
    <row r="2260" spans="1:3" hidden="1">
      <c r="A2260" t="s">
        <v>839</v>
      </c>
      <c r="B2260" t="s">
        <v>1685</v>
      </c>
      <c r="C2260" t="b">
        <f t="shared" si="35"/>
        <v>1</v>
      </c>
    </row>
    <row r="2261" spans="1:3" hidden="1">
      <c r="A2261" t="s">
        <v>840</v>
      </c>
      <c r="B2261" t="s">
        <v>1687</v>
      </c>
      <c r="C2261" t="b">
        <f t="shared" si="35"/>
        <v>1</v>
      </c>
    </row>
    <row r="2262" spans="1:3" hidden="1">
      <c r="A2262" t="s">
        <v>841</v>
      </c>
      <c r="B2262" t="s">
        <v>1686</v>
      </c>
      <c r="C2262" t="b">
        <f t="shared" si="35"/>
        <v>1</v>
      </c>
    </row>
    <row r="2263" spans="1:3" hidden="1">
      <c r="A2263" t="s">
        <v>1090</v>
      </c>
      <c r="B2263" t="s">
        <v>1688</v>
      </c>
      <c r="C2263" t="b">
        <f t="shared" si="35"/>
        <v>1</v>
      </c>
    </row>
    <row r="2264" spans="1:3" hidden="1">
      <c r="A2264" t="s">
        <v>842</v>
      </c>
      <c r="B2264" t="s">
        <v>1689</v>
      </c>
      <c r="C2264" t="b">
        <f t="shared" si="35"/>
        <v>1</v>
      </c>
    </row>
    <row r="2265" spans="1:3" hidden="1">
      <c r="A2265" t="s">
        <v>843</v>
      </c>
      <c r="B2265" t="s">
        <v>1690</v>
      </c>
      <c r="C2265" t="b">
        <f t="shared" si="35"/>
        <v>1</v>
      </c>
    </row>
    <row r="2266" spans="1:3" hidden="1">
      <c r="A2266" t="s">
        <v>844</v>
      </c>
      <c r="B2266" t="s">
        <v>1691</v>
      </c>
      <c r="C2266" t="b">
        <f t="shared" si="35"/>
        <v>1</v>
      </c>
    </row>
    <row r="2267" spans="1:3" hidden="1">
      <c r="A2267" t="s">
        <v>845</v>
      </c>
      <c r="B2267" t="s">
        <v>1692</v>
      </c>
      <c r="C2267" t="b">
        <f t="shared" si="35"/>
        <v>1</v>
      </c>
    </row>
    <row r="2268" spans="1:3" hidden="1">
      <c r="A2268" t="s">
        <v>846</v>
      </c>
      <c r="B2268" t="s">
        <v>1693</v>
      </c>
      <c r="C2268" t="b">
        <f t="shared" si="35"/>
        <v>1</v>
      </c>
    </row>
    <row r="2269" spans="1:3" hidden="1">
      <c r="A2269" t="s">
        <v>847</v>
      </c>
      <c r="B2269" t="s">
        <v>1694</v>
      </c>
      <c r="C2269" t="b">
        <f t="shared" si="35"/>
        <v>1</v>
      </c>
    </row>
    <row r="2270" spans="1:3" hidden="1">
      <c r="A2270" t="s">
        <v>848</v>
      </c>
      <c r="B2270" t="s">
        <v>1695</v>
      </c>
      <c r="C2270" t="b">
        <f t="shared" si="35"/>
        <v>1</v>
      </c>
    </row>
    <row r="2271" spans="1:3" hidden="1">
      <c r="A2271" t="s">
        <v>849</v>
      </c>
      <c r="B2271" t="s">
        <v>2078</v>
      </c>
      <c r="C2271" t="b">
        <f t="shared" si="35"/>
        <v>1</v>
      </c>
    </row>
    <row r="2272" spans="1:3" hidden="1">
      <c r="A2272" t="s">
        <v>850</v>
      </c>
      <c r="B2272" t="s">
        <v>1696</v>
      </c>
      <c r="C2272" t="b">
        <f t="shared" si="35"/>
        <v>1</v>
      </c>
    </row>
    <row r="2273" spans="1:3" hidden="1">
      <c r="A2273" t="s">
        <v>1091</v>
      </c>
      <c r="B2273" t="s">
        <v>1697</v>
      </c>
      <c r="C2273" t="b">
        <f t="shared" si="35"/>
        <v>1</v>
      </c>
    </row>
    <row r="2274" spans="1:3" hidden="1">
      <c r="A2274" t="s">
        <v>851</v>
      </c>
      <c r="B2274" t="s">
        <v>1698</v>
      </c>
      <c r="C2274" t="b">
        <f t="shared" si="35"/>
        <v>1</v>
      </c>
    </row>
    <row r="2275" spans="1:3" hidden="1">
      <c r="A2275" t="s">
        <v>852</v>
      </c>
      <c r="B2275" t="s">
        <v>1699</v>
      </c>
      <c r="C2275" t="b">
        <f t="shared" si="35"/>
        <v>1</v>
      </c>
    </row>
    <row r="2276" spans="1:3" hidden="1">
      <c r="A2276" t="s">
        <v>853</v>
      </c>
      <c r="B2276" t="s">
        <v>1700</v>
      </c>
      <c r="C2276" t="b">
        <f t="shared" si="35"/>
        <v>1</v>
      </c>
    </row>
    <row r="2277" spans="1:3" hidden="1">
      <c r="A2277" t="s">
        <v>1092</v>
      </c>
      <c r="B2277" t="s">
        <v>1701</v>
      </c>
      <c r="C2277" t="b">
        <f t="shared" si="35"/>
        <v>1</v>
      </c>
    </row>
    <row r="2278" spans="1:3" hidden="1">
      <c r="A2278" t="s">
        <v>1093</v>
      </c>
      <c r="B2278" t="s">
        <v>1702</v>
      </c>
      <c r="C2278" t="b">
        <f t="shared" si="35"/>
        <v>1</v>
      </c>
    </row>
    <row r="2279" spans="1:3" hidden="1">
      <c r="A2279" t="s">
        <v>854</v>
      </c>
      <c r="B2279" t="s">
        <v>1703</v>
      </c>
      <c r="C2279" t="b">
        <f t="shared" si="35"/>
        <v>1</v>
      </c>
    </row>
    <row r="2280" spans="1:3" hidden="1">
      <c r="A2280" t="s">
        <v>855</v>
      </c>
      <c r="B2280" t="s">
        <v>1704</v>
      </c>
      <c r="C2280" t="b">
        <f t="shared" si="35"/>
        <v>1</v>
      </c>
    </row>
    <row r="2281" spans="1:3" hidden="1">
      <c r="A2281" t="s">
        <v>856</v>
      </c>
      <c r="B2281" t="s">
        <v>1705</v>
      </c>
      <c r="C2281" t="b">
        <f t="shared" si="35"/>
        <v>1</v>
      </c>
    </row>
    <row r="2282" spans="1:3" hidden="1">
      <c r="A2282" t="s">
        <v>1094</v>
      </c>
      <c r="B2282" t="s">
        <v>1706</v>
      </c>
      <c r="C2282" t="b">
        <f t="shared" si="35"/>
        <v>1</v>
      </c>
    </row>
    <row r="2283" spans="1:3" hidden="1">
      <c r="A2283" t="s">
        <v>857</v>
      </c>
      <c r="B2283" t="s">
        <v>1707</v>
      </c>
      <c r="C2283" t="b">
        <f t="shared" si="35"/>
        <v>1</v>
      </c>
    </row>
    <row r="2284" spans="1:3" hidden="1">
      <c r="A2284" t="s">
        <v>858</v>
      </c>
      <c r="B2284" t="s">
        <v>1708</v>
      </c>
      <c r="C2284" t="b">
        <f t="shared" si="35"/>
        <v>1</v>
      </c>
    </row>
    <row r="2285" spans="1:3" hidden="1">
      <c r="A2285" t="s">
        <v>1095</v>
      </c>
      <c r="B2285" t="s">
        <v>1709</v>
      </c>
      <c r="C2285" t="b">
        <f t="shared" si="35"/>
        <v>1</v>
      </c>
    </row>
    <row r="2286" spans="1:3" hidden="1">
      <c r="A2286" t="s">
        <v>859</v>
      </c>
      <c r="B2286" t="s">
        <v>1710</v>
      </c>
      <c r="C2286" t="b">
        <f t="shared" si="35"/>
        <v>1</v>
      </c>
    </row>
    <row r="2287" spans="1:3" hidden="1">
      <c r="A2287" t="s">
        <v>860</v>
      </c>
      <c r="B2287" t="s">
        <v>1711</v>
      </c>
      <c r="C2287" t="b">
        <f t="shared" si="35"/>
        <v>1</v>
      </c>
    </row>
    <row r="2288" spans="1:3" hidden="1">
      <c r="A2288" t="s">
        <v>861</v>
      </c>
      <c r="B2288" t="s">
        <v>1712</v>
      </c>
      <c r="C2288" t="b">
        <f t="shared" si="35"/>
        <v>1</v>
      </c>
    </row>
    <row r="2289" spans="1:3" hidden="1">
      <c r="A2289" t="s">
        <v>1673</v>
      </c>
      <c r="B2289" t="s">
        <v>1713</v>
      </c>
      <c r="C2289" t="b">
        <f t="shared" si="35"/>
        <v>1</v>
      </c>
    </row>
    <row r="2290" spans="1:3" hidden="1">
      <c r="A2290" t="s">
        <v>1672</v>
      </c>
      <c r="B2290" t="s">
        <v>1714</v>
      </c>
      <c r="C2290" t="b">
        <f t="shared" si="35"/>
        <v>1</v>
      </c>
    </row>
    <row r="2291" spans="1:3" hidden="1">
      <c r="A2291" t="s">
        <v>1674</v>
      </c>
      <c r="B2291" t="s">
        <v>2079</v>
      </c>
      <c r="C2291" t="b">
        <f t="shared" si="35"/>
        <v>1</v>
      </c>
    </row>
    <row r="2292" spans="1:3" hidden="1">
      <c r="A2292" t="s">
        <v>2075</v>
      </c>
      <c r="B2292" t="s">
        <v>1715</v>
      </c>
      <c r="C2292" t="b">
        <f t="shared" si="35"/>
        <v>1</v>
      </c>
    </row>
    <row r="2293" spans="1:3" hidden="1">
      <c r="A2293" t="s">
        <v>2076</v>
      </c>
      <c r="B2293" t="s">
        <v>1716</v>
      </c>
      <c r="C2293" t="b">
        <f t="shared" si="35"/>
        <v>1</v>
      </c>
    </row>
    <row r="2294" spans="1:3" hidden="1">
      <c r="A2294" t="s">
        <v>2077</v>
      </c>
      <c r="B2294" t="s">
        <v>1717</v>
      </c>
      <c r="C2294" t="b">
        <f t="shared" si="35"/>
        <v>1</v>
      </c>
    </row>
    <row r="2295" spans="1:3">
      <c r="A2295" t="s">
        <v>5303</v>
      </c>
      <c r="B2295" t="s">
        <v>1718</v>
      </c>
      <c r="C2295" t="b">
        <f t="shared" si="35"/>
        <v>0</v>
      </c>
    </row>
    <row r="2296" spans="1:3" hidden="1">
      <c r="A2296" t="s">
        <v>862</v>
      </c>
      <c r="B2296" t="s">
        <v>1719</v>
      </c>
      <c r="C2296" t="b">
        <f t="shared" si="35"/>
        <v>1</v>
      </c>
    </row>
    <row r="2297" spans="1:3" hidden="1">
      <c r="A2297" t="s">
        <v>1675</v>
      </c>
      <c r="B2297" t="s">
        <v>1720</v>
      </c>
      <c r="C2297" t="b">
        <f t="shared" si="35"/>
        <v>1</v>
      </c>
    </row>
    <row r="2298" spans="1:3" hidden="1">
      <c r="A2298" t="s">
        <v>863</v>
      </c>
      <c r="B2298" t="s">
        <v>1721</v>
      </c>
      <c r="C2298" t="b">
        <f t="shared" si="35"/>
        <v>1</v>
      </c>
    </row>
    <row r="2299" spans="1:3" hidden="1">
      <c r="A2299" t="s">
        <v>1676</v>
      </c>
      <c r="B2299" t="s">
        <v>1722</v>
      </c>
      <c r="C2299" t="b">
        <f t="shared" si="35"/>
        <v>1</v>
      </c>
    </row>
    <row r="2300" spans="1:3" hidden="1">
      <c r="A2300" t="s">
        <v>1677</v>
      </c>
      <c r="B2300" t="s">
        <v>1723</v>
      </c>
      <c r="C2300" t="b">
        <f t="shared" si="35"/>
        <v>1</v>
      </c>
    </row>
    <row r="2301" spans="1:3" hidden="1">
      <c r="A2301" t="s">
        <v>1678</v>
      </c>
      <c r="B2301" t="s">
        <v>2080</v>
      </c>
      <c r="C2301" t="b">
        <f t="shared" si="35"/>
        <v>1</v>
      </c>
    </row>
    <row r="2302" spans="1:3" hidden="1">
      <c r="A2302" t="s">
        <v>1679</v>
      </c>
      <c r="B2302" t="s">
        <v>1724</v>
      </c>
      <c r="C2302" t="b">
        <f t="shared" si="35"/>
        <v>1</v>
      </c>
    </row>
    <row r="2303" spans="1:3" hidden="1">
      <c r="A2303" t="s">
        <v>1680</v>
      </c>
      <c r="B2303" t="s">
        <v>1725</v>
      </c>
      <c r="C2303" t="b">
        <f t="shared" si="35"/>
        <v>1</v>
      </c>
    </row>
    <row r="2304" spans="1:3" hidden="1">
      <c r="A2304" t="s">
        <v>1681</v>
      </c>
      <c r="B2304" t="s">
        <v>2081</v>
      </c>
      <c r="C2304" t="b">
        <f t="shared" si="35"/>
        <v>1</v>
      </c>
    </row>
    <row r="2305" spans="1:3" hidden="1">
      <c r="A2305" t="s">
        <v>1682</v>
      </c>
      <c r="B2305" t="s">
        <v>1726</v>
      </c>
      <c r="C2305" t="b">
        <f t="shared" si="35"/>
        <v>1</v>
      </c>
    </row>
    <row r="2306" spans="1:3" hidden="1">
      <c r="A2306" t="s">
        <v>1683</v>
      </c>
      <c r="B2306" t="s">
        <v>1727</v>
      </c>
      <c r="C2306" t="b">
        <f t="shared" si="35"/>
        <v>1</v>
      </c>
    </row>
    <row r="2307" spans="1:3" hidden="1">
      <c r="A2307" t="s">
        <v>1684</v>
      </c>
      <c r="B2307" t="s">
        <v>2082</v>
      </c>
      <c r="C2307" t="b">
        <f t="shared" ref="C2307:C2370" si="36">NOT(ISNA(VLOOKUP(A2307, B:B, 1, FALSE)))</f>
        <v>1</v>
      </c>
    </row>
    <row r="2308" spans="1:3" hidden="1">
      <c r="A2308" t="s">
        <v>1685</v>
      </c>
      <c r="B2308" t="s">
        <v>5040</v>
      </c>
      <c r="C2308" t="b">
        <f t="shared" si="36"/>
        <v>1</v>
      </c>
    </row>
    <row r="2309" spans="1:3" hidden="1">
      <c r="A2309" t="s">
        <v>1687</v>
      </c>
      <c r="B2309" t="s">
        <v>2083</v>
      </c>
      <c r="C2309" t="b">
        <f t="shared" si="36"/>
        <v>1</v>
      </c>
    </row>
    <row r="2310" spans="1:3" hidden="1">
      <c r="A2310" t="s">
        <v>1686</v>
      </c>
      <c r="B2310" t="s">
        <v>1728</v>
      </c>
      <c r="C2310" t="b">
        <f t="shared" si="36"/>
        <v>1</v>
      </c>
    </row>
    <row r="2311" spans="1:3" hidden="1">
      <c r="A2311" t="s">
        <v>1688</v>
      </c>
      <c r="B2311" t="s">
        <v>2422</v>
      </c>
      <c r="C2311" t="b">
        <f t="shared" si="36"/>
        <v>1</v>
      </c>
    </row>
    <row r="2312" spans="1:3" hidden="1">
      <c r="A2312" t="s">
        <v>1689</v>
      </c>
      <c r="B2312" t="s">
        <v>1729</v>
      </c>
      <c r="C2312" t="b">
        <f t="shared" si="36"/>
        <v>1</v>
      </c>
    </row>
    <row r="2313" spans="1:3" hidden="1">
      <c r="A2313" t="s">
        <v>1690</v>
      </c>
      <c r="B2313" t="s">
        <v>2085</v>
      </c>
      <c r="C2313" t="b">
        <f t="shared" si="36"/>
        <v>1</v>
      </c>
    </row>
    <row r="2314" spans="1:3" hidden="1">
      <c r="A2314" t="s">
        <v>1691</v>
      </c>
      <c r="B2314" t="s">
        <v>2086</v>
      </c>
      <c r="C2314" t="b">
        <f t="shared" si="36"/>
        <v>1</v>
      </c>
    </row>
    <row r="2315" spans="1:3" hidden="1">
      <c r="A2315" t="s">
        <v>1692</v>
      </c>
      <c r="B2315" t="s">
        <v>2084</v>
      </c>
      <c r="C2315" t="b">
        <f t="shared" si="36"/>
        <v>1</v>
      </c>
    </row>
    <row r="2316" spans="1:3" hidden="1">
      <c r="A2316" t="s">
        <v>1693</v>
      </c>
      <c r="B2316" t="s">
        <v>2423</v>
      </c>
      <c r="C2316" t="b">
        <f t="shared" si="36"/>
        <v>1</v>
      </c>
    </row>
    <row r="2317" spans="1:3" hidden="1">
      <c r="A2317" t="s">
        <v>1694</v>
      </c>
      <c r="B2317" t="s">
        <v>1730</v>
      </c>
      <c r="C2317" t="b">
        <f t="shared" si="36"/>
        <v>1</v>
      </c>
    </row>
    <row r="2318" spans="1:3" hidden="1">
      <c r="A2318" t="s">
        <v>1695</v>
      </c>
      <c r="B2318" t="s">
        <v>1731</v>
      </c>
      <c r="C2318" t="b">
        <f t="shared" si="36"/>
        <v>1</v>
      </c>
    </row>
    <row r="2319" spans="1:3" hidden="1">
      <c r="A2319" t="s">
        <v>1696</v>
      </c>
      <c r="B2319" t="s">
        <v>2424</v>
      </c>
      <c r="C2319" t="b">
        <f t="shared" si="36"/>
        <v>1</v>
      </c>
    </row>
    <row r="2320" spans="1:3" hidden="1">
      <c r="A2320" t="s">
        <v>1697</v>
      </c>
      <c r="B2320" t="s">
        <v>1732</v>
      </c>
      <c r="C2320" t="b">
        <f t="shared" si="36"/>
        <v>1</v>
      </c>
    </row>
    <row r="2321" spans="1:3" hidden="1">
      <c r="A2321" t="s">
        <v>1698</v>
      </c>
      <c r="B2321" t="s">
        <v>2087</v>
      </c>
      <c r="C2321" t="b">
        <f t="shared" si="36"/>
        <v>1</v>
      </c>
    </row>
    <row r="2322" spans="1:3" hidden="1">
      <c r="A2322" t="s">
        <v>1699</v>
      </c>
      <c r="B2322" t="s">
        <v>2088</v>
      </c>
      <c r="C2322" t="b">
        <f t="shared" si="36"/>
        <v>1</v>
      </c>
    </row>
    <row r="2323" spans="1:3" hidden="1">
      <c r="A2323" t="s">
        <v>1700</v>
      </c>
      <c r="B2323" t="s">
        <v>2089</v>
      </c>
      <c r="C2323" t="b">
        <f t="shared" si="36"/>
        <v>1</v>
      </c>
    </row>
    <row r="2324" spans="1:3" hidden="1">
      <c r="A2324" t="s">
        <v>1701</v>
      </c>
      <c r="B2324" t="s">
        <v>2090</v>
      </c>
      <c r="C2324" t="b">
        <f t="shared" si="36"/>
        <v>1</v>
      </c>
    </row>
    <row r="2325" spans="1:3" hidden="1">
      <c r="A2325" t="s">
        <v>1702</v>
      </c>
      <c r="B2325" t="s">
        <v>2091</v>
      </c>
      <c r="C2325" t="b">
        <f t="shared" si="36"/>
        <v>1</v>
      </c>
    </row>
    <row r="2326" spans="1:3" hidden="1">
      <c r="A2326" t="s">
        <v>1703</v>
      </c>
      <c r="B2326" t="s">
        <v>1733</v>
      </c>
      <c r="C2326" t="b">
        <f t="shared" si="36"/>
        <v>1</v>
      </c>
    </row>
    <row r="2327" spans="1:3" hidden="1">
      <c r="A2327" t="s">
        <v>1704</v>
      </c>
      <c r="B2327" t="s">
        <v>1734</v>
      </c>
      <c r="C2327" t="b">
        <f t="shared" si="36"/>
        <v>1</v>
      </c>
    </row>
    <row r="2328" spans="1:3" hidden="1">
      <c r="A2328" t="s">
        <v>1705</v>
      </c>
      <c r="B2328" t="s">
        <v>1735</v>
      </c>
      <c r="C2328" t="b">
        <f t="shared" si="36"/>
        <v>1</v>
      </c>
    </row>
    <row r="2329" spans="1:3" hidden="1">
      <c r="A2329" t="s">
        <v>1706</v>
      </c>
      <c r="B2329" t="s">
        <v>2092</v>
      </c>
      <c r="C2329" t="b">
        <f t="shared" si="36"/>
        <v>1</v>
      </c>
    </row>
    <row r="2330" spans="1:3" hidden="1">
      <c r="A2330" t="s">
        <v>1707</v>
      </c>
      <c r="B2330" t="s">
        <v>2425</v>
      </c>
      <c r="C2330" t="b">
        <f t="shared" si="36"/>
        <v>1</v>
      </c>
    </row>
    <row r="2331" spans="1:3" hidden="1">
      <c r="A2331" t="s">
        <v>1708</v>
      </c>
      <c r="B2331" t="s">
        <v>2527</v>
      </c>
      <c r="C2331" t="b">
        <f t="shared" si="36"/>
        <v>1</v>
      </c>
    </row>
    <row r="2332" spans="1:3" hidden="1">
      <c r="A2332" t="s">
        <v>1709</v>
      </c>
      <c r="B2332" t="s">
        <v>2093</v>
      </c>
      <c r="C2332" t="b">
        <f t="shared" si="36"/>
        <v>1</v>
      </c>
    </row>
    <row r="2333" spans="1:3" hidden="1">
      <c r="A2333" t="s">
        <v>1710</v>
      </c>
      <c r="B2333" t="s">
        <v>1736</v>
      </c>
      <c r="C2333" t="b">
        <f t="shared" si="36"/>
        <v>1</v>
      </c>
    </row>
    <row r="2334" spans="1:3" hidden="1">
      <c r="A2334" t="s">
        <v>1711</v>
      </c>
      <c r="B2334" t="s">
        <v>1737</v>
      </c>
      <c r="C2334" t="b">
        <f t="shared" si="36"/>
        <v>1</v>
      </c>
    </row>
    <row r="2335" spans="1:3" hidden="1">
      <c r="A2335" t="s">
        <v>1712</v>
      </c>
      <c r="B2335" t="s">
        <v>1738</v>
      </c>
      <c r="C2335" t="b">
        <f t="shared" si="36"/>
        <v>1</v>
      </c>
    </row>
    <row r="2336" spans="1:3" hidden="1">
      <c r="A2336" t="s">
        <v>1713</v>
      </c>
      <c r="B2336" t="s">
        <v>1739</v>
      </c>
      <c r="C2336" t="b">
        <f t="shared" si="36"/>
        <v>1</v>
      </c>
    </row>
    <row r="2337" spans="1:3" hidden="1">
      <c r="A2337" t="s">
        <v>1714</v>
      </c>
      <c r="B2337" t="s">
        <v>2528</v>
      </c>
      <c r="C2337" t="b">
        <f t="shared" si="36"/>
        <v>1</v>
      </c>
    </row>
    <row r="2338" spans="1:3" hidden="1">
      <c r="A2338" t="s">
        <v>2079</v>
      </c>
      <c r="B2338" t="s">
        <v>2529</v>
      </c>
      <c r="C2338" t="b">
        <f t="shared" si="36"/>
        <v>1</v>
      </c>
    </row>
    <row r="2339" spans="1:3" hidden="1">
      <c r="A2339" t="s">
        <v>1715</v>
      </c>
      <c r="B2339" t="s">
        <v>2530</v>
      </c>
      <c r="C2339" t="b">
        <f t="shared" si="36"/>
        <v>1</v>
      </c>
    </row>
    <row r="2340" spans="1:3" hidden="1">
      <c r="A2340" t="s">
        <v>1716</v>
      </c>
      <c r="B2340" t="s">
        <v>2531</v>
      </c>
      <c r="C2340" t="b">
        <f t="shared" si="36"/>
        <v>1</v>
      </c>
    </row>
    <row r="2341" spans="1:3" hidden="1">
      <c r="A2341" t="s">
        <v>1717</v>
      </c>
      <c r="B2341" t="s">
        <v>2532</v>
      </c>
      <c r="C2341" t="b">
        <f t="shared" si="36"/>
        <v>1</v>
      </c>
    </row>
    <row r="2342" spans="1:3" hidden="1">
      <c r="A2342" t="s">
        <v>1718</v>
      </c>
      <c r="B2342" t="s">
        <v>1740</v>
      </c>
      <c r="C2342" t="b">
        <f t="shared" si="36"/>
        <v>1</v>
      </c>
    </row>
    <row r="2343" spans="1:3" hidden="1">
      <c r="A2343" t="s">
        <v>1719</v>
      </c>
      <c r="B2343" t="s">
        <v>2533</v>
      </c>
      <c r="C2343" t="b">
        <f t="shared" si="36"/>
        <v>1</v>
      </c>
    </row>
    <row r="2344" spans="1:3" hidden="1">
      <c r="A2344" t="s">
        <v>1720</v>
      </c>
      <c r="B2344" t="s">
        <v>2534</v>
      </c>
      <c r="C2344" t="b">
        <f t="shared" si="36"/>
        <v>1</v>
      </c>
    </row>
    <row r="2345" spans="1:3" hidden="1">
      <c r="A2345" t="s">
        <v>1721</v>
      </c>
      <c r="B2345" t="s">
        <v>2535</v>
      </c>
      <c r="C2345" t="b">
        <f t="shared" si="36"/>
        <v>1</v>
      </c>
    </row>
    <row r="2346" spans="1:3" hidden="1">
      <c r="A2346" t="s">
        <v>1722</v>
      </c>
      <c r="B2346" t="s">
        <v>2426</v>
      </c>
      <c r="C2346" t="b">
        <f t="shared" si="36"/>
        <v>1</v>
      </c>
    </row>
    <row r="2347" spans="1:3" hidden="1">
      <c r="A2347" t="s">
        <v>2080</v>
      </c>
      <c r="B2347" t="s">
        <v>1741</v>
      </c>
      <c r="C2347" t="b">
        <f t="shared" si="36"/>
        <v>1</v>
      </c>
    </row>
    <row r="2348" spans="1:3" hidden="1">
      <c r="A2348" t="s">
        <v>1724</v>
      </c>
      <c r="B2348" t="s">
        <v>1742</v>
      </c>
      <c r="C2348" t="b">
        <f t="shared" si="36"/>
        <v>1</v>
      </c>
    </row>
    <row r="2349" spans="1:3" hidden="1">
      <c r="A2349" t="s">
        <v>1725</v>
      </c>
      <c r="B2349" t="s">
        <v>2095</v>
      </c>
      <c r="C2349" t="b">
        <f t="shared" si="36"/>
        <v>1</v>
      </c>
    </row>
    <row r="2350" spans="1:3" hidden="1">
      <c r="A2350" t="s">
        <v>2081</v>
      </c>
      <c r="B2350" t="s">
        <v>2094</v>
      </c>
      <c r="C2350" t="b">
        <f t="shared" si="36"/>
        <v>1</v>
      </c>
    </row>
    <row r="2351" spans="1:3" hidden="1">
      <c r="A2351" t="s">
        <v>1726</v>
      </c>
      <c r="B2351" t="s">
        <v>1743</v>
      </c>
      <c r="C2351" t="b">
        <f t="shared" si="36"/>
        <v>1</v>
      </c>
    </row>
    <row r="2352" spans="1:3" hidden="1">
      <c r="A2352" t="s">
        <v>1727</v>
      </c>
      <c r="B2352" t="s">
        <v>1744</v>
      </c>
      <c r="C2352" t="b">
        <f t="shared" si="36"/>
        <v>1</v>
      </c>
    </row>
    <row r="2353" spans="1:3" hidden="1">
      <c r="A2353" t="s">
        <v>2082</v>
      </c>
      <c r="B2353" t="s">
        <v>1745</v>
      </c>
      <c r="C2353" t="b">
        <f t="shared" si="36"/>
        <v>1</v>
      </c>
    </row>
    <row r="2354" spans="1:3" hidden="1">
      <c r="A2354" t="s">
        <v>5040</v>
      </c>
      <c r="B2354" t="s">
        <v>2096</v>
      </c>
      <c r="C2354" t="b">
        <f t="shared" si="36"/>
        <v>1</v>
      </c>
    </row>
    <row r="2355" spans="1:3" hidden="1">
      <c r="A2355" t="s">
        <v>2083</v>
      </c>
      <c r="B2355" t="s">
        <v>1746</v>
      </c>
      <c r="C2355" t="b">
        <f t="shared" si="36"/>
        <v>1</v>
      </c>
    </row>
    <row r="2356" spans="1:3" hidden="1">
      <c r="A2356" t="s">
        <v>1728</v>
      </c>
      <c r="B2356" t="s">
        <v>2536</v>
      </c>
      <c r="C2356" t="b">
        <f t="shared" si="36"/>
        <v>1</v>
      </c>
    </row>
    <row r="2357" spans="1:3" hidden="1">
      <c r="A2357" t="s">
        <v>2422</v>
      </c>
      <c r="B2357" t="s">
        <v>5041</v>
      </c>
      <c r="C2357" t="b">
        <f t="shared" si="36"/>
        <v>1</v>
      </c>
    </row>
    <row r="2358" spans="1:3" hidden="1">
      <c r="A2358" t="s">
        <v>1729</v>
      </c>
      <c r="B2358" t="s">
        <v>2097</v>
      </c>
      <c r="C2358" t="b">
        <f t="shared" si="36"/>
        <v>1</v>
      </c>
    </row>
    <row r="2359" spans="1:3" hidden="1">
      <c r="A2359" t="s">
        <v>2085</v>
      </c>
      <c r="B2359" t="s">
        <v>2427</v>
      </c>
      <c r="C2359" t="b">
        <f t="shared" si="36"/>
        <v>1</v>
      </c>
    </row>
    <row r="2360" spans="1:3" hidden="1">
      <c r="A2360" t="s">
        <v>2086</v>
      </c>
      <c r="B2360" t="s">
        <v>2428</v>
      </c>
      <c r="C2360" t="b">
        <f t="shared" si="36"/>
        <v>1</v>
      </c>
    </row>
    <row r="2361" spans="1:3" hidden="1">
      <c r="A2361" t="s">
        <v>2084</v>
      </c>
      <c r="B2361" t="s">
        <v>1748</v>
      </c>
      <c r="C2361" t="b">
        <f t="shared" si="36"/>
        <v>1</v>
      </c>
    </row>
    <row r="2362" spans="1:3" hidden="1">
      <c r="A2362" t="s">
        <v>2423</v>
      </c>
      <c r="B2362" t="s">
        <v>1747</v>
      </c>
      <c r="C2362" t="b">
        <f t="shared" si="36"/>
        <v>1</v>
      </c>
    </row>
    <row r="2363" spans="1:3" hidden="1">
      <c r="A2363" t="s">
        <v>1730</v>
      </c>
      <c r="B2363" t="s">
        <v>2098</v>
      </c>
      <c r="C2363" t="b">
        <f t="shared" si="36"/>
        <v>1</v>
      </c>
    </row>
    <row r="2364" spans="1:3" hidden="1">
      <c r="A2364" t="s">
        <v>2424</v>
      </c>
      <c r="B2364" t="s">
        <v>2099</v>
      </c>
      <c r="C2364" t="b">
        <f t="shared" si="36"/>
        <v>1</v>
      </c>
    </row>
    <row r="2365" spans="1:3" hidden="1">
      <c r="A2365" t="s">
        <v>1732</v>
      </c>
      <c r="B2365" t="s">
        <v>5042</v>
      </c>
      <c r="C2365" t="b">
        <f t="shared" si="36"/>
        <v>1</v>
      </c>
    </row>
    <row r="2366" spans="1:3" hidden="1">
      <c r="A2366" t="s">
        <v>2087</v>
      </c>
      <c r="B2366" t="s">
        <v>2429</v>
      </c>
      <c r="C2366" t="b">
        <f t="shared" si="36"/>
        <v>1</v>
      </c>
    </row>
    <row r="2367" spans="1:3" hidden="1">
      <c r="A2367" t="s">
        <v>2088</v>
      </c>
      <c r="B2367" t="s">
        <v>2430</v>
      </c>
      <c r="C2367" t="b">
        <f t="shared" si="36"/>
        <v>1</v>
      </c>
    </row>
    <row r="2368" spans="1:3" hidden="1">
      <c r="A2368" t="s">
        <v>2089</v>
      </c>
      <c r="B2368" t="s">
        <v>2100</v>
      </c>
      <c r="C2368" t="b">
        <f t="shared" si="36"/>
        <v>1</v>
      </c>
    </row>
    <row r="2369" spans="1:3" hidden="1">
      <c r="A2369" t="s">
        <v>2090</v>
      </c>
      <c r="B2369" t="s">
        <v>2101</v>
      </c>
      <c r="C2369" t="b">
        <f t="shared" si="36"/>
        <v>1</v>
      </c>
    </row>
    <row r="2370" spans="1:3" hidden="1">
      <c r="A2370" t="s">
        <v>2091</v>
      </c>
      <c r="B2370" t="s">
        <v>2102</v>
      </c>
      <c r="C2370" t="b">
        <f t="shared" si="36"/>
        <v>1</v>
      </c>
    </row>
    <row r="2371" spans="1:3" hidden="1">
      <c r="A2371" t="s">
        <v>1733</v>
      </c>
      <c r="B2371" t="s">
        <v>2103</v>
      </c>
      <c r="C2371" t="b">
        <f t="shared" ref="C2371:C2434" si="37">NOT(ISNA(VLOOKUP(A2371, B:B, 1, FALSE)))</f>
        <v>1</v>
      </c>
    </row>
    <row r="2372" spans="1:3" hidden="1">
      <c r="A2372" t="s">
        <v>1734</v>
      </c>
      <c r="B2372" t="s">
        <v>2104</v>
      </c>
      <c r="C2372" t="b">
        <f t="shared" si="37"/>
        <v>1</v>
      </c>
    </row>
    <row r="2373" spans="1:3">
      <c r="A2373" t="s">
        <v>5304</v>
      </c>
      <c r="B2373" t="s">
        <v>2106</v>
      </c>
      <c r="C2373" t="b">
        <f t="shared" si="37"/>
        <v>0</v>
      </c>
    </row>
    <row r="2374" spans="1:3" hidden="1">
      <c r="A2374" t="s">
        <v>1735</v>
      </c>
      <c r="B2374" t="s">
        <v>2107</v>
      </c>
      <c r="C2374" t="b">
        <f t="shared" si="37"/>
        <v>1</v>
      </c>
    </row>
    <row r="2375" spans="1:3" hidden="1">
      <c r="A2375" t="s">
        <v>2092</v>
      </c>
      <c r="B2375" t="s">
        <v>2105</v>
      </c>
      <c r="C2375" t="b">
        <f t="shared" si="37"/>
        <v>1</v>
      </c>
    </row>
    <row r="2376" spans="1:3" hidden="1">
      <c r="A2376" t="s">
        <v>2425</v>
      </c>
      <c r="B2376" t="s">
        <v>2108</v>
      </c>
      <c r="C2376" t="b">
        <f t="shared" si="37"/>
        <v>1</v>
      </c>
    </row>
    <row r="2377" spans="1:3" hidden="1">
      <c r="A2377" t="s">
        <v>2527</v>
      </c>
      <c r="B2377" t="s">
        <v>2109</v>
      </c>
      <c r="C2377" t="b">
        <f t="shared" si="37"/>
        <v>1</v>
      </c>
    </row>
    <row r="2378" spans="1:3">
      <c r="A2378" t="s">
        <v>5305</v>
      </c>
      <c r="B2378" t="s">
        <v>2110</v>
      </c>
      <c r="C2378" t="b">
        <f t="shared" si="37"/>
        <v>0</v>
      </c>
    </row>
    <row r="2379" spans="1:3" hidden="1">
      <c r="A2379" t="s">
        <v>2093</v>
      </c>
      <c r="B2379" t="s">
        <v>2111</v>
      </c>
      <c r="C2379" t="b">
        <f t="shared" si="37"/>
        <v>1</v>
      </c>
    </row>
    <row r="2380" spans="1:3" hidden="1">
      <c r="A2380" t="s">
        <v>1736</v>
      </c>
      <c r="B2380" t="s">
        <v>2112</v>
      </c>
      <c r="C2380" t="b">
        <f t="shared" si="37"/>
        <v>1</v>
      </c>
    </row>
    <row r="2381" spans="1:3" hidden="1">
      <c r="A2381" t="s">
        <v>1737</v>
      </c>
      <c r="B2381" t="s">
        <v>2113</v>
      </c>
      <c r="C2381" t="b">
        <f t="shared" si="37"/>
        <v>1</v>
      </c>
    </row>
    <row r="2382" spans="1:3" hidden="1">
      <c r="A2382" t="s">
        <v>1738</v>
      </c>
      <c r="B2382" t="s">
        <v>2114</v>
      </c>
      <c r="C2382" t="b">
        <f t="shared" si="37"/>
        <v>1</v>
      </c>
    </row>
    <row r="2383" spans="1:3" hidden="1">
      <c r="A2383" t="s">
        <v>1739</v>
      </c>
      <c r="B2383" t="s">
        <v>2115</v>
      </c>
      <c r="C2383" t="b">
        <f t="shared" si="37"/>
        <v>1</v>
      </c>
    </row>
    <row r="2384" spans="1:3" hidden="1">
      <c r="A2384" t="s">
        <v>2528</v>
      </c>
      <c r="B2384" t="s">
        <v>5043</v>
      </c>
      <c r="C2384" t="b">
        <f t="shared" si="37"/>
        <v>1</v>
      </c>
    </row>
    <row r="2385" spans="1:3" hidden="1">
      <c r="A2385" t="s">
        <v>2529</v>
      </c>
      <c r="B2385" t="s">
        <v>864</v>
      </c>
      <c r="C2385" t="b">
        <f t="shared" si="37"/>
        <v>1</v>
      </c>
    </row>
    <row r="2386" spans="1:3" hidden="1">
      <c r="A2386" t="s">
        <v>2530</v>
      </c>
      <c r="B2386" t="s">
        <v>1749</v>
      </c>
      <c r="C2386" t="b">
        <f t="shared" si="37"/>
        <v>1</v>
      </c>
    </row>
    <row r="2387" spans="1:3" hidden="1">
      <c r="A2387" t="s">
        <v>2531</v>
      </c>
      <c r="B2387" t="s">
        <v>2116</v>
      </c>
      <c r="C2387" t="b">
        <f t="shared" si="37"/>
        <v>1</v>
      </c>
    </row>
    <row r="2388" spans="1:3" hidden="1">
      <c r="A2388" t="s">
        <v>2532</v>
      </c>
      <c r="B2388" t="s">
        <v>1750</v>
      </c>
      <c r="C2388" t="b">
        <f t="shared" si="37"/>
        <v>1</v>
      </c>
    </row>
    <row r="2389" spans="1:3" hidden="1">
      <c r="A2389" t="s">
        <v>2533</v>
      </c>
      <c r="B2389" t="s">
        <v>2117</v>
      </c>
      <c r="C2389" t="b">
        <f t="shared" si="37"/>
        <v>1</v>
      </c>
    </row>
    <row r="2390" spans="1:3" hidden="1">
      <c r="A2390" t="s">
        <v>2534</v>
      </c>
      <c r="B2390" t="s">
        <v>1751</v>
      </c>
      <c r="C2390" t="b">
        <f t="shared" si="37"/>
        <v>1</v>
      </c>
    </row>
    <row r="2391" spans="1:3" hidden="1">
      <c r="A2391" t="s">
        <v>2535</v>
      </c>
      <c r="B2391" t="s">
        <v>1752</v>
      </c>
      <c r="C2391" t="b">
        <f t="shared" si="37"/>
        <v>1</v>
      </c>
    </row>
    <row r="2392" spans="1:3" hidden="1">
      <c r="A2392" t="s">
        <v>2426</v>
      </c>
      <c r="B2392" t="s">
        <v>1753</v>
      </c>
      <c r="C2392" t="b">
        <f t="shared" si="37"/>
        <v>1</v>
      </c>
    </row>
    <row r="2393" spans="1:3" hidden="1">
      <c r="A2393" t="s">
        <v>1741</v>
      </c>
      <c r="B2393" t="s">
        <v>1754</v>
      </c>
      <c r="C2393" t="b">
        <f t="shared" si="37"/>
        <v>1</v>
      </c>
    </row>
    <row r="2394" spans="1:3" hidden="1">
      <c r="A2394" t="s">
        <v>1742</v>
      </c>
      <c r="B2394" t="s">
        <v>1755</v>
      </c>
      <c r="C2394" t="b">
        <f t="shared" si="37"/>
        <v>1</v>
      </c>
    </row>
    <row r="2395" spans="1:3" hidden="1">
      <c r="A2395" t="s">
        <v>1743</v>
      </c>
      <c r="B2395" t="s">
        <v>2118</v>
      </c>
      <c r="C2395" t="b">
        <f t="shared" si="37"/>
        <v>1</v>
      </c>
    </row>
    <row r="2396" spans="1:3" hidden="1">
      <c r="A2396" t="s">
        <v>1744</v>
      </c>
      <c r="B2396" t="s">
        <v>1756</v>
      </c>
      <c r="C2396" t="b">
        <f t="shared" si="37"/>
        <v>1</v>
      </c>
    </row>
    <row r="2397" spans="1:3" hidden="1">
      <c r="A2397" t="s">
        <v>1745</v>
      </c>
      <c r="B2397" t="s">
        <v>2119</v>
      </c>
      <c r="C2397" t="b">
        <f t="shared" si="37"/>
        <v>1</v>
      </c>
    </row>
    <row r="2398" spans="1:3" hidden="1">
      <c r="A2398" t="s">
        <v>2096</v>
      </c>
      <c r="B2398" t="s">
        <v>2120</v>
      </c>
      <c r="C2398" t="b">
        <f t="shared" si="37"/>
        <v>1</v>
      </c>
    </row>
    <row r="2399" spans="1:3" hidden="1">
      <c r="A2399" t="s">
        <v>1746</v>
      </c>
      <c r="B2399" t="s">
        <v>1757</v>
      </c>
      <c r="C2399" t="b">
        <f t="shared" si="37"/>
        <v>1</v>
      </c>
    </row>
    <row r="2400" spans="1:3" hidden="1">
      <c r="A2400" t="s">
        <v>2536</v>
      </c>
      <c r="B2400" t="s">
        <v>2121</v>
      </c>
      <c r="C2400" t="b">
        <f t="shared" si="37"/>
        <v>1</v>
      </c>
    </row>
    <row r="2401" spans="1:3" hidden="1">
      <c r="A2401" t="s">
        <v>5041</v>
      </c>
      <c r="B2401" t="s">
        <v>1758</v>
      </c>
      <c r="C2401" t="b">
        <f t="shared" si="37"/>
        <v>1</v>
      </c>
    </row>
    <row r="2402" spans="1:3" hidden="1">
      <c r="A2402" t="s">
        <v>2097</v>
      </c>
      <c r="B2402" t="s">
        <v>865</v>
      </c>
      <c r="C2402" t="b">
        <f t="shared" si="37"/>
        <v>1</v>
      </c>
    </row>
    <row r="2403" spans="1:3" hidden="1">
      <c r="A2403" t="s">
        <v>2427</v>
      </c>
      <c r="B2403" t="s">
        <v>2122</v>
      </c>
      <c r="C2403" t="b">
        <f t="shared" si="37"/>
        <v>1</v>
      </c>
    </row>
    <row r="2404" spans="1:3" hidden="1">
      <c r="A2404" t="s">
        <v>2428</v>
      </c>
      <c r="B2404" t="s">
        <v>1225</v>
      </c>
      <c r="C2404" t="b">
        <f t="shared" si="37"/>
        <v>1</v>
      </c>
    </row>
    <row r="2405" spans="1:3" hidden="1">
      <c r="A2405" t="s">
        <v>1748</v>
      </c>
      <c r="B2405" t="s">
        <v>5044</v>
      </c>
      <c r="C2405" t="b">
        <f t="shared" si="37"/>
        <v>1</v>
      </c>
    </row>
    <row r="2406" spans="1:3" hidden="1">
      <c r="A2406" t="s">
        <v>1747</v>
      </c>
      <c r="B2406" t="s">
        <v>2431</v>
      </c>
      <c r="C2406" t="b">
        <f t="shared" si="37"/>
        <v>1</v>
      </c>
    </row>
    <row r="2407" spans="1:3" hidden="1">
      <c r="A2407" t="s">
        <v>2098</v>
      </c>
      <c r="B2407" t="s">
        <v>976</v>
      </c>
      <c r="C2407" t="b">
        <f t="shared" si="37"/>
        <v>1</v>
      </c>
    </row>
    <row r="2408" spans="1:3" hidden="1">
      <c r="A2408" t="s">
        <v>2099</v>
      </c>
      <c r="B2408" t="s">
        <v>767</v>
      </c>
      <c r="C2408" t="b">
        <f t="shared" si="37"/>
        <v>1</v>
      </c>
    </row>
    <row r="2409" spans="1:3" hidden="1">
      <c r="A2409" t="s">
        <v>5042</v>
      </c>
      <c r="B2409" t="s">
        <v>2369</v>
      </c>
      <c r="C2409" t="b">
        <f t="shared" si="37"/>
        <v>1</v>
      </c>
    </row>
    <row r="2410" spans="1:3" hidden="1">
      <c r="A2410" t="s">
        <v>2429</v>
      </c>
      <c r="B2410" t="s">
        <v>2123</v>
      </c>
      <c r="C2410" t="b">
        <f t="shared" si="37"/>
        <v>1</v>
      </c>
    </row>
    <row r="2411" spans="1:3" hidden="1">
      <c r="A2411" t="s">
        <v>2430</v>
      </c>
      <c r="B2411" t="s">
        <v>2124</v>
      </c>
      <c r="C2411" t="b">
        <f t="shared" si="37"/>
        <v>1</v>
      </c>
    </row>
    <row r="2412" spans="1:3" hidden="1">
      <c r="A2412" t="s">
        <v>2100</v>
      </c>
      <c r="B2412" t="s">
        <v>2125</v>
      </c>
      <c r="C2412" t="b">
        <f t="shared" si="37"/>
        <v>1</v>
      </c>
    </row>
    <row r="2413" spans="1:3" hidden="1">
      <c r="A2413" t="s">
        <v>2101</v>
      </c>
      <c r="B2413" t="s">
        <v>1096</v>
      </c>
      <c r="C2413" t="b">
        <f t="shared" si="37"/>
        <v>1</v>
      </c>
    </row>
    <row r="2414" spans="1:3" hidden="1">
      <c r="A2414" t="s">
        <v>2104</v>
      </c>
      <c r="B2414" t="s">
        <v>1097</v>
      </c>
      <c r="C2414" t="b">
        <f t="shared" si="37"/>
        <v>1</v>
      </c>
    </row>
    <row r="2415" spans="1:3" hidden="1">
      <c r="A2415" t="s">
        <v>2106</v>
      </c>
      <c r="B2415" t="s">
        <v>2126</v>
      </c>
      <c r="C2415" t="b">
        <f t="shared" si="37"/>
        <v>1</v>
      </c>
    </row>
    <row r="2416" spans="1:3" hidden="1">
      <c r="A2416" t="s">
        <v>2113</v>
      </c>
      <c r="B2416" t="s">
        <v>2127</v>
      </c>
      <c r="C2416" t="b">
        <f t="shared" si="37"/>
        <v>1</v>
      </c>
    </row>
    <row r="2417" spans="1:3" hidden="1">
      <c r="A2417" t="s">
        <v>2114</v>
      </c>
      <c r="B2417" t="s">
        <v>2128</v>
      </c>
      <c r="C2417" t="b">
        <f t="shared" si="37"/>
        <v>1</v>
      </c>
    </row>
    <row r="2418" spans="1:3" hidden="1">
      <c r="A2418" t="s">
        <v>2115</v>
      </c>
      <c r="B2418" t="s">
        <v>1226</v>
      </c>
      <c r="C2418" t="b">
        <f t="shared" si="37"/>
        <v>1</v>
      </c>
    </row>
    <row r="2419" spans="1:3" hidden="1">
      <c r="A2419" t="s">
        <v>5043</v>
      </c>
      <c r="B2419" t="s">
        <v>1227</v>
      </c>
      <c r="C2419" t="b">
        <f t="shared" si="37"/>
        <v>1</v>
      </c>
    </row>
    <row r="2420" spans="1:3" hidden="1">
      <c r="A2420" t="s">
        <v>864</v>
      </c>
      <c r="B2420" t="s">
        <v>2129</v>
      </c>
      <c r="C2420" t="b">
        <f t="shared" si="37"/>
        <v>1</v>
      </c>
    </row>
    <row r="2421" spans="1:3" hidden="1">
      <c r="A2421" t="s">
        <v>1749</v>
      </c>
      <c r="B2421" t="s">
        <v>2130</v>
      </c>
      <c r="C2421" t="b">
        <f t="shared" si="37"/>
        <v>1</v>
      </c>
    </row>
    <row r="2422" spans="1:3" hidden="1">
      <c r="A2422" t="s">
        <v>2116</v>
      </c>
      <c r="B2422" t="s">
        <v>2131</v>
      </c>
      <c r="C2422" t="b">
        <f t="shared" si="37"/>
        <v>1</v>
      </c>
    </row>
    <row r="2423" spans="1:3">
      <c r="A2423" t="s">
        <v>5306</v>
      </c>
      <c r="B2423" t="s">
        <v>2132</v>
      </c>
      <c r="C2423" t="b">
        <f t="shared" si="37"/>
        <v>0</v>
      </c>
    </row>
    <row r="2424" spans="1:3">
      <c r="A2424" t="s">
        <v>5307</v>
      </c>
      <c r="B2424" t="s">
        <v>2133</v>
      </c>
      <c r="C2424" t="b">
        <f t="shared" si="37"/>
        <v>0</v>
      </c>
    </row>
    <row r="2425" spans="1:3">
      <c r="A2425" t="s">
        <v>5308</v>
      </c>
      <c r="B2425" t="s">
        <v>1360</v>
      </c>
      <c r="C2425" t="b">
        <f t="shared" si="37"/>
        <v>0</v>
      </c>
    </row>
    <row r="2426" spans="1:3">
      <c r="A2426" t="s">
        <v>5309</v>
      </c>
      <c r="B2426" t="s">
        <v>2134</v>
      </c>
      <c r="C2426" t="b">
        <f t="shared" si="37"/>
        <v>0</v>
      </c>
    </row>
    <row r="2427" spans="1:3">
      <c r="A2427" t="s">
        <v>5310</v>
      </c>
      <c r="B2427" t="s">
        <v>2135</v>
      </c>
      <c r="C2427" t="b">
        <f t="shared" si="37"/>
        <v>0</v>
      </c>
    </row>
    <row r="2428" spans="1:3">
      <c r="A2428" t="s">
        <v>5311</v>
      </c>
      <c r="B2428" t="s">
        <v>2136</v>
      </c>
      <c r="C2428" t="b">
        <f t="shared" si="37"/>
        <v>0</v>
      </c>
    </row>
    <row r="2429" spans="1:3" hidden="1">
      <c r="A2429" t="s">
        <v>1750</v>
      </c>
      <c r="B2429" t="s">
        <v>2137</v>
      </c>
      <c r="C2429" t="b">
        <f t="shared" si="37"/>
        <v>1</v>
      </c>
    </row>
    <row r="2430" spans="1:3" hidden="1">
      <c r="A2430" t="s">
        <v>2117</v>
      </c>
      <c r="B2430" t="s">
        <v>1759</v>
      </c>
      <c r="C2430" t="b">
        <f t="shared" si="37"/>
        <v>1</v>
      </c>
    </row>
    <row r="2431" spans="1:3" hidden="1">
      <c r="A2431" t="s">
        <v>1751</v>
      </c>
      <c r="B2431" t="s">
        <v>2153</v>
      </c>
      <c r="C2431" t="b">
        <f t="shared" si="37"/>
        <v>1</v>
      </c>
    </row>
    <row r="2432" spans="1:3" hidden="1">
      <c r="A2432" t="s">
        <v>1752</v>
      </c>
      <c r="B2432" t="s">
        <v>867</v>
      </c>
      <c r="C2432" t="b">
        <f t="shared" si="37"/>
        <v>1</v>
      </c>
    </row>
    <row r="2433" spans="1:3" hidden="1">
      <c r="A2433" t="s">
        <v>1753</v>
      </c>
      <c r="B2433" t="s">
        <v>866</v>
      </c>
      <c r="C2433" t="b">
        <f t="shared" si="37"/>
        <v>1</v>
      </c>
    </row>
    <row r="2434" spans="1:3" hidden="1">
      <c r="A2434" t="s">
        <v>1754</v>
      </c>
      <c r="B2434" t="s">
        <v>2139</v>
      </c>
      <c r="C2434" t="b">
        <f t="shared" si="37"/>
        <v>1</v>
      </c>
    </row>
    <row r="2435" spans="1:3" hidden="1">
      <c r="A2435" t="s">
        <v>1755</v>
      </c>
      <c r="B2435" t="s">
        <v>2138</v>
      </c>
      <c r="C2435" t="b">
        <f t="shared" ref="C2435:C2498" si="38">NOT(ISNA(VLOOKUP(A2435, B:B, 1, FALSE)))</f>
        <v>1</v>
      </c>
    </row>
    <row r="2436" spans="1:3" hidden="1">
      <c r="A2436" t="s">
        <v>2118</v>
      </c>
      <c r="B2436" t="s">
        <v>2140</v>
      </c>
      <c r="C2436" t="b">
        <f t="shared" si="38"/>
        <v>1</v>
      </c>
    </row>
    <row r="2437" spans="1:3" hidden="1">
      <c r="A2437" t="s">
        <v>1756</v>
      </c>
      <c r="B2437" t="s">
        <v>2141</v>
      </c>
      <c r="C2437" t="b">
        <f t="shared" si="38"/>
        <v>1</v>
      </c>
    </row>
    <row r="2438" spans="1:3" hidden="1">
      <c r="A2438" t="s">
        <v>2119</v>
      </c>
      <c r="B2438" t="s">
        <v>2142</v>
      </c>
      <c r="C2438" t="b">
        <f t="shared" si="38"/>
        <v>1</v>
      </c>
    </row>
    <row r="2439" spans="1:3" hidden="1">
      <c r="A2439" t="s">
        <v>1757</v>
      </c>
      <c r="B2439" t="s">
        <v>2143</v>
      </c>
      <c r="C2439" t="b">
        <f t="shared" si="38"/>
        <v>1</v>
      </c>
    </row>
    <row r="2440" spans="1:3" hidden="1">
      <c r="A2440" t="s">
        <v>2121</v>
      </c>
      <c r="B2440" t="s">
        <v>2144</v>
      </c>
      <c r="C2440" t="b">
        <f t="shared" si="38"/>
        <v>1</v>
      </c>
    </row>
    <row r="2441" spans="1:3" hidden="1">
      <c r="A2441" t="s">
        <v>1758</v>
      </c>
      <c r="B2441" t="s">
        <v>868</v>
      </c>
      <c r="C2441" t="b">
        <f t="shared" si="38"/>
        <v>1</v>
      </c>
    </row>
    <row r="2442" spans="1:3" hidden="1">
      <c r="A2442" t="s">
        <v>865</v>
      </c>
      <c r="B2442" t="s">
        <v>869</v>
      </c>
      <c r="C2442" t="b">
        <f t="shared" si="38"/>
        <v>1</v>
      </c>
    </row>
    <row r="2443" spans="1:3" hidden="1">
      <c r="A2443" t="s">
        <v>2122</v>
      </c>
      <c r="B2443" t="s">
        <v>2145</v>
      </c>
      <c r="C2443" t="b">
        <f t="shared" si="38"/>
        <v>1</v>
      </c>
    </row>
    <row r="2444" spans="1:3" hidden="1">
      <c r="A2444" t="s">
        <v>1225</v>
      </c>
      <c r="B2444" t="s">
        <v>2146</v>
      </c>
      <c r="C2444" t="b">
        <f t="shared" si="38"/>
        <v>1</v>
      </c>
    </row>
    <row r="2445" spans="1:3" hidden="1">
      <c r="A2445" t="s">
        <v>5044</v>
      </c>
      <c r="B2445" t="s">
        <v>2147</v>
      </c>
      <c r="C2445" t="b">
        <f t="shared" si="38"/>
        <v>1</v>
      </c>
    </row>
    <row r="2446" spans="1:3">
      <c r="A2446" t="s">
        <v>5312</v>
      </c>
      <c r="B2446" t="s">
        <v>870</v>
      </c>
      <c r="C2446" t="b">
        <f t="shared" si="38"/>
        <v>0</v>
      </c>
    </row>
    <row r="2447" spans="1:3" hidden="1">
      <c r="A2447" t="s">
        <v>2431</v>
      </c>
      <c r="B2447" t="s">
        <v>1228</v>
      </c>
      <c r="C2447" t="b">
        <f t="shared" si="38"/>
        <v>1</v>
      </c>
    </row>
    <row r="2448" spans="1:3" hidden="1">
      <c r="A2448" t="s">
        <v>976</v>
      </c>
      <c r="B2448" t="s">
        <v>871</v>
      </c>
      <c r="C2448" t="b">
        <f t="shared" si="38"/>
        <v>1</v>
      </c>
    </row>
    <row r="2449" spans="1:3" hidden="1">
      <c r="A2449" t="s">
        <v>767</v>
      </c>
      <c r="B2449" t="s">
        <v>2148</v>
      </c>
      <c r="C2449" t="b">
        <f t="shared" si="38"/>
        <v>1</v>
      </c>
    </row>
    <row r="2450" spans="1:3" hidden="1">
      <c r="A2450" t="s">
        <v>2369</v>
      </c>
      <c r="B2450" t="s">
        <v>1098</v>
      </c>
      <c r="C2450" t="b">
        <f t="shared" si="38"/>
        <v>1</v>
      </c>
    </row>
    <row r="2451" spans="1:3" hidden="1">
      <c r="A2451" t="s">
        <v>2123</v>
      </c>
      <c r="B2451" t="s">
        <v>1099</v>
      </c>
      <c r="C2451" t="b">
        <f t="shared" si="38"/>
        <v>1</v>
      </c>
    </row>
    <row r="2452" spans="1:3" hidden="1">
      <c r="A2452" t="s">
        <v>2124</v>
      </c>
      <c r="B2452" t="s">
        <v>1100</v>
      </c>
      <c r="C2452" t="b">
        <f t="shared" si="38"/>
        <v>1</v>
      </c>
    </row>
    <row r="2453" spans="1:3" hidden="1">
      <c r="A2453" t="s">
        <v>2125</v>
      </c>
      <c r="B2453" t="s">
        <v>872</v>
      </c>
      <c r="C2453" t="b">
        <f t="shared" si="38"/>
        <v>1</v>
      </c>
    </row>
    <row r="2454" spans="1:3" hidden="1">
      <c r="A2454" t="s">
        <v>1096</v>
      </c>
      <c r="B2454" t="s">
        <v>873</v>
      </c>
      <c r="C2454" t="b">
        <f t="shared" si="38"/>
        <v>1</v>
      </c>
    </row>
    <row r="2455" spans="1:3" hidden="1">
      <c r="A2455" t="s">
        <v>1097</v>
      </c>
      <c r="B2455" t="s">
        <v>874</v>
      </c>
      <c r="C2455" t="b">
        <f t="shared" si="38"/>
        <v>1</v>
      </c>
    </row>
    <row r="2456" spans="1:3" hidden="1">
      <c r="A2456" t="s">
        <v>2126</v>
      </c>
      <c r="B2456" t="s">
        <v>875</v>
      </c>
      <c r="C2456" t="b">
        <f t="shared" si="38"/>
        <v>1</v>
      </c>
    </row>
    <row r="2457" spans="1:3" hidden="1">
      <c r="A2457" t="s">
        <v>2127</v>
      </c>
      <c r="B2457" t="s">
        <v>876</v>
      </c>
      <c r="C2457" t="b">
        <f t="shared" si="38"/>
        <v>1</v>
      </c>
    </row>
    <row r="2458" spans="1:3" hidden="1">
      <c r="A2458" t="s">
        <v>2128</v>
      </c>
      <c r="B2458" t="s">
        <v>877</v>
      </c>
      <c r="C2458" t="b">
        <f t="shared" si="38"/>
        <v>1</v>
      </c>
    </row>
    <row r="2459" spans="1:3" hidden="1">
      <c r="A2459" t="s">
        <v>1226</v>
      </c>
      <c r="B2459" t="s">
        <v>1444</v>
      </c>
      <c r="C2459" t="b">
        <f t="shared" si="38"/>
        <v>1</v>
      </c>
    </row>
    <row r="2460" spans="1:3" hidden="1">
      <c r="A2460" t="s">
        <v>1227</v>
      </c>
      <c r="B2460" t="s">
        <v>878</v>
      </c>
      <c r="C2460" t="b">
        <f t="shared" si="38"/>
        <v>1</v>
      </c>
    </row>
    <row r="2461" spans="1:3" hidden="1">
      <c r="A2461" t="s">
        <v>2129</v>
      </c>
      <c r="B2461" t="s">
        <v>879</v>
      </c>
      <c r="C2461" t="b">
        <f t="shared" si="38"/>
        <v>1</v>
      </c>
    </row>
    <row r="2462" spans="1:3" hidden="1">
      <c r="A2462" t="s">
        <v>2130</v>
      </c>
      <c r="B2462" t="s">
        <v>880</v>
      </c>
      <c r="C2462" t="b">
        <f t="shared" si="38"/>
        <v>1</v>
      </c>
    </row>
    <row r="2463" spans="1:3" hidden="1">
      <c r="A2463" t="s">
        <v>2131</v>
      </c>
      <c r="B2463" t="s">
        <v>881</v>
      </c>
      <c r="C2463" t="b">
        <f t="shared" si="38"/>
        <v>1</v>
      </c>
    </row>
    <row r="2464" spans="1:3" hidden="1">
      <c r="A2464" t="s">
        <v>2132</v>
      </c>
      <c r="B2464" t="s">
        <v>882</v>
      </c>
      <c r="C2464" t="b">
        <f t="shared" si="38"/>
        <v>1</v>
      </c>
    </row>
    <row r="2465" spans="1:3" hidden="1">
      <c r="A2465" t="s">
        <v>2133</v>
      </c>
      <c r="B2465" t="s">
        <v>883</v>
      </c>
      <c r="C2465" t="b">
        <f t="shared" si="38"/>
        <v>1</v>
      </c>
    </row>
    <row r="2466" spans="1:3" hidden="1">
      <c r="A2466" t="s">
        <v>1360</v>
      </c>
      <c r="B2466" t="s">
        <v>1101</v>
      </c>
      <c r="C2466" t="b">
        <f t="shared" si="38"/>
        <v>1</v>
      </c>
    </row>
    <row r="2467" spans="1:3" hidden="1">
      <c r="A2467" t="s">
        <v>2134</v>
      </c>
      <c r="B2467" t="s">
        <v>884</v>
      </c>
      <c r="C2467" t="b">
        <f t="shared" si="38"/>
        <v>1</v>
      </c>
    </row>
    <row r="2468" spans="1:3" hidden="1">
      <c r="A2468" t="s">
        <v>2135</v>
      </c>
      <c r="B2468" t="s">
        <v>885</v>
      </c>
      <c r="C2468" t="b">
        <f t="shared" si="38"/>
        <v>1</v>
      </c>
    </row>
    <row r="2469" spans="1:3" hidden="1">
      <c r="A2469" t="s">
        <v>2136</v>
      </c>
      <c r="B2469" t="s">
        <v>2149</v>
      </c>
      <c r="C2469" t="b">
        <f t="shared" si="38"/>
        <v>1</v>
      </c>
    </row>
    <row r="2470" spans="1:3" hidden="1">
      <c r="A2470" t="s">
        <v>2137</v>
      </c>
      <c r="B2470" t="s">
        <v>2150</v>
      </c>
      <c r="C2470" t="b">
        <f t="shared" si="38"/>
        <v>1</v>
      </c>
    </row>
    <row r="2471" spans="1:3" hidden="1">
      <c r="A2471" t="s">
        <v>1759</v>
      </c>
      <c r="B2471" t="s">
        <v>2151</v>
      </c>
      <c r="C2471" t="b">
        <f t="shared" si="38"/>
        <v>1</v>
      </c>
    </row>
    <row r="2472" spans="1:3" hidden="1">
      <c r="A2472" t="s">
        <v>2153</v>
      </c>
      <c r="B2472" t="s">
        <v>886</v>
      </c>
      <c r="C2472" t="b">
        <f t="shared" si="38"/>
        <v>1</v>
      </c>
    </row>
    <row r="2473" spans="1:3" hidden="1">
      <c r="A2473" t="s">
        <v>867</v>
      </c>
      <c r="B2473" t="s">
        <v>2152</v>
      </c>
      <c r="C2473" t="b">
        <f t="shared" si="38"/>
        <v>1</v>
      </c>
    </row>
    <row r="2474" spans="1:3" hidden="1">
      <c r="A2474" t="s">
        <v>866</v>
      </c>
      <c r="B2474" t="s">
        <v>887</v>
      </c>
      <c r="C2474" t="b">
        <f t="shared" si="38"/>
        <v>1</v>
      </c>
    </row>
    <row r="2475" spans="1:3" hidden="1">
      <c r="A2475" t="s">
        <v>2140</v>
      </c>
      <c r="B2475" t="s">
        <v>888</v>
      </c>
      <c r="C2475" t="b">
        <f t="shared" si="38"/>
        <v>1</v>
      </c>
    </row>
    <row r="2476" spans="1:3" hidden="1">
      <c r="A2476" t="s">
        <v>2141</v>
      </c>
      <c r="B2476" t="s">
        <v>889</v>
      </c>
      <c r="C2476" t="b">
        <f t="shared" si="38"/>
        <v>1</v>
      </c>
    </row>
    <row r="2477" spans="1:3" hidden="1">
      <c r="A2477" t="s">
        <v>2142</v>
      </c>
      <c r="B2477" t="s">
        <v>890</v>
      </c>
      <c r="C2477" t="b">
        <f t="shared" si="38"/>
        <v>1</v>
      </c>
    </row>
    <row r="2478" spans="1:3" hidden="1">
      <c r="A2478" t="s">
        <v>2143</v>
      </c>
      <c r="B2478" t="s">
        <v>1361</v>
      </c>
      <c r="C2478" t="b">
        <f t="shared" si="38"/>
        <v>1</v>
      </c>
    </row>
    <row r="2479" spans="1:3" hidden="1">
      <c r="A2479" t="s">
        <v>2144</v>
      </c>
      <c r="B2479" t="s">
        <v>1760</v>
      </c>
      <c r="C2479" t="b">
        <f t="shared" si="38"/>
        <v>1</v>
      </c>
    </row>
    <row r="2480" spans="1:3" hidden="1">
      <c r="A2480" t="s">
        <v>868</v>
      </c>
      <c r="B2480" t="s">
        <v>1761</v>
      </c>
      <c r="C2480" t="b">
        <f t="shared" si="38"/>
        <v>1</v>
      </c>
    </row>
    <row r="2481" spans="1:3" hidden="1">
      <c r="A2481" t="s">
        <v>869</v>
      </c>
      <c r="B2481" t="s">
        <v>1762</v>
      </c>
      <c r="C2481" t="b">
        <f t="shared" si="38"/>
        <v>1</v>
      </c>
    </row>
    <row r="2482" spans="1:3" hidden="1">
      <c r="A2482" t="s">
        <v>2145</v>
      </c>
      <c r="B2482" t="s">
        <v>2154</v>
      </c>
      <c r="C2482" t="b">
        <f t="shared" si="38"/>
        <v>1</v>
      </c>
    </row>
    <row r="2483" spans="1:3" hidden="1">
      <c r="A2483" t="s">
        <v>2146</v>
      </c>
      <c r="B2483" t="s">
        <v>2155</v>
      </c>
      <c r="C2483" t="b">
        <f t="shared" si="38"/>
        <v>1</v>
      </c>
    </row>
    <row r="2484" spans="1:3" hidden="1">
      <c r="A2484" t="s">
        <v>2147</v>
      </c>
      <c r="B2484" t="s">
        <v>1763</v>
      </c>
      <c r="C2484" t="b">
        <f t="shared" si="38"/>
        <v>1</v>
      </c>
    </row>
    <row r="2485" spans="1:3" hidden="1">
      <c r="A2485" t="s">
        <v>870</v>
      </c>
      <c r="B2485" t="s">
        <v>1764</v>
      </c>
      <c r="C2485" t="b">
        <f t="shared" si="38"/>
        <v>1</v>
      </c>
    </row>
    <row r="2486" spans="1:3" hidden="1">
      <c r="A2486" t="s">
        <v>1228</v>
      </c>
      <c r="B2486" t="s">
        <v>5045</v>
      </c>
      <c r="C2486" t="b">
        <f t="shared" si="38"/>
        <v>1</v>
      </c>
    </row>
    <row r="2487" spans="1:3" hidden="1">
      <c r="A2487" t="s">
        <v>871</v>
      </c>
      <c r="B2487" t="s">
        <v>5046</v>
      </c>
      <c r="C2487" t="b">
        <f t="shared" si="38"/>
        <v>1</v>
      </c>
    </row>
    <row r="2488" spans="1:3" hidden="1">
      <c r="A2488" t="s">
        <v>2148</v>
      </c>
      <c r="B2488" t="s">
        <v>1765</v>
      </c>
      <c r="C2488" t="b">
        <f t="shared" si="38"/>
        <v>1</v>
      </c>
    </row>
    <row r="2489" spans="1:3" hidden="1">
      <c r="A2489" t="s">
        <v>1098</v>
      </c>
      <c r="B2489" t="s">
        <v>1766</v>
      </c>
      <c r="C2489" t="b">
        <f t="shared" si="38"/>
        <v>1</v>
      </c>
    </row>
    <row r="2490" spans="1:3" hidden="1">
      <c r="A2490" t="s">
        <v>1099</v>
      </c>
      <c r="B2490" t="s">
        <v>1767</v>
      </c>
      <c r="C2490" t="b">
        <f t="shared" si="38"/>
        <v>1</v>
      </c>
    </row>
    <row r="2491" spans="1:3" hidden="1">
      <c r="A2491" t="s">
        <v>1100</v>
      </c>
      <c r="B2491" t="s">
        <v>1768</v>
      </c>
      <c r="C2491" t="b">
        <f t="shared" si="38"/>
        <v>1</v>
      </c>
    </row>
    <row r="2492" spans="1:3" hidden="1">
      <c r="A2492" t="s">
        <v>872</v>
      </c>
      <c r="B2492" t="s">
        <v>1769</v>
      </c>
      <c r="C2492" t="b">
        <f t="shared" si="38"/>
        <v>1</v>
      </c>
    </row>
    <row r="2493" spans="1:3" hidden="1">
      <c r="A2493" t="s">
        <v>873</v>
      </c>
      <c r="B2493" t="s">
        <v>5047</v>
      </c>
      <c r="C2493" t="b">
        <f t="shared" si="38"/>
        <v>1</v>
      </c>
    </row>
    <row r="2494" spans="1:3" hidden="1">
      <c r="A2494" t="s">
        <v>874</v>
      </c>
      <c r="B2494" t="s">
        <v>1770</v>
      </c>
      <c r="C2494" t="b">
        <f t="shared" si="38"/>
        <v>1</v>
      </c>
    </row>
    <row r="2495" spans="1:3" hidden="1">
      <c r="A2495" t="s">
        <v>875</v>
      </c>
      <c r="B2495" t="s">
        <v>1771</v>
      </c>
      <c r="C2495" t="b">
        <f t="shared" si="38"/>
        <v>1</v>
      </c>
    </row>
    <row r="2496" spans="1:3" hidden="1">
      <c r="A2496" t="s">
        <v>876</v>
      </c>
      <c r="B2496" t="s">
        <v>1772</v>
      </c>
      <c r="C2496" t="b">
        <f t="shared" si="38"/>
        <v>1</v>
      </c>
    </row>
    <row r="2497" spans="1:3" hidden="1">
      <c r="A2497" t="s">
        <v>877</v>
      </c>
      <c r="B2497" t="s">
        <v>1773</v>
      </c>
      <c r="C2497" t="b">
        <f t="shared" si="38"/>
        <v>1</v>
      </c>
    </row>
    <row r="2498" spans="1:3" hidden="1">
      <c r="A2498" t="s">
        <v>1444</v>
      </c>
      <c r="B2498" t="s">
        <v>1774</v>
      </c>
      <c r="C2498" t="b">
        <f t="shared" si="38"/>
        <v>1</v>
      </c>
    </row>
    <row r="2499" spans="1:3" hidden="1">
      <c r="A2499" t="s">
        <v>878</v>
      </c>
      <c r="B2499" t="s">
        <v>1775</v>
      </c>
      <c r="C2499" t="b">
        <f t="shared" ref="C2499:C2560" si="39">NOT(ISNA(VLOOKUP(A2499, B:B, 1, FALSE)))</f>
        <v>1</v>
      </c>
    </row>
    <row r="2500" spans="1:3" hidden="1">
      <c r="A2500" t="s">
        <v>879</v>
      </c>
      <c r="B2500" t="s">
        <v>5048</v>
      </c>
      <c r="C2500" t="b">
        <f t="shared" si="39"/>
        <v>1</v>
      </c>
    </row>
    <row r="2501" spans="1:3" hidden="1">
      <c r="A2501" t="s">
        <v>880</v>
      </c>
      <c r="B2501" t="s">
        <v>1776</v>
      </c>
      <c r="C2501" t="b">
        <f t="shared" si="39"/>
        <v>1</v>
      </c>
    </row>
    <row r="2502" spans="1:3" hidden="1">
      <c r="A2502" t="s">
        <v>881</v>
      </c>
      <c r="B2502" t="s">
        <v>1777</v>
      </c>
      <c r="C2502" t="b">
        <f t="shared" si="39"/>
        <v>1</v>
      </c>
    </row>
    <row r="2503" spans="1:3" hidden="1">
      <c r="A2503" t="s">
        <v>882</v>
      </c>
      <c r="B2503" t="s">
        <v>2433</v>
      </c>
      <c r="C2503" t="b">
        <f t="shared" si="39"/>
        <v>1</v>
      </c>
    </row>
    <row r="2504" spans="1:3" hidden="1">
      <c r="A2504" t="s">
        <v>883</v>
      </c>
      <c r="B2504" t="s">
        <v>977</v>
      </c>
      <c r="C2504" t="b">
        <f t="shared" si="39"/>
        <v>1</v>
      </c>
    </row>
    <row r="2505" spans="1:3" hidden="1">
      <c r="A2505" t="s">
        <v>1101</v>
      </c>
      <c r="B2505" t="s">
        <v>978</v>
      </c>
      <c r="C2505" t="b">
        <f t="shared" si="39"/>
        <v>1</v>
      </c>
    </row>
    <row r="2506" spans="1:3" hidden="1">
      <c r="A2506" t="s">
        <v>884</v>
      </c>
      <c r="B2506" t="s">
        <v>2435</v>
      </c>
      <c r="C2506" t="b">
        <f t="shared" si="39"/>
        <v>1</v>
      </c>
    </row>
    <row r="2507" spans="1:3" hidden="1">
      <c r="A2507" t="s">
        <v>885</v>
      </c>
      <c r="B2507" t="s">
        <v>2436</v>
      </c>
      <c r="C2507" t="b">
        <f t="shared" si="39"/>
        <v>1</v>
      </c>
    </row>
    <row r="2508" spans="1:3" hidden="1">
      <c r="A2508" t="s">
        <v>2149</v>
      </c>
      <c r="B2508" t="s">
        <v>1524</v>
      </c>
      <c r="C2508" t="b">
        <f t="shared" si="39"/>
        <v>1</v>
      </c>
    </row>
    <row r="2509" spans="1:3" hidden="1">
      <c r="A2509" t="s">
        <v>2150</v>
      </c>
      <c r="B2509" t="s">
        <v>235</v>
      </c>
      <c r="C2509" t="b">
        <f t="shared" si="39"/>
        <v>1</v>
      </c>
    </row>
    <row r="2510" spans="1:3" hidden="1">
      <c r="A2510" t="s">
        <v>2151</v>
      </c>
      <c r="B2510" t="s">
        <v>1829</v>
      </c>
      <c r="C2510" t="b">
        <f t="shared" si="39"/>
        <v>1</v>
      </c>
    </row>
    <row r="2511" spans="1:3" hidden="1">
      <c r="A2511" t="s">
        <v>886</v>
      </c>
      <c r="B2511" t="s">
        <v>1839</v>
      </c>
      <c r="C2511" t="b">
        <f t="shared" si="39"/>
        <v>1</v>
      </c>
    </row>
    <row r="2512" spans="1:3" hidden="1">
      <c r="A2512" t="s">
        <v>2152</v>
      </c>
      <c r="B2512" t="s">
        <v>1841</v>
      </c>
      <c r="C2512" t="b">
        <f t="shared" si="39"/>
        <v>1</v>
      </c>
    </row>
    <row r="2513" spans="1:3" hidden="1">
      <c r="A2513" t="s">
        <v>887</v>
      </c>
      <c r="B2513" t="s">
        <v>1840</v>
      </c>
      <c r="C2513" t="b">
        <f t="shared" si="39"/>
        <v>1</v>
      </c>
    </row>
    <row r="2514" spans="1:3" hidden="1">
      <c r="A2514" t="s">
        <v>888</v>
      </c>
      <c r="B2514" t="s">
        <v>2437</v>
      </c>
      <c r="C2514" t="b">
        <f t="shared" si="39"/>
        <v>1</v>
      </c>
    </row>
    <row r="2515" spans="1:3" hidden="1">
      <c r="A2515" t="s">
        <v>889</v>
      </c>
      <c r="B2515" t="s">
        <v>2339</v>
      </c>
      <c r="C2515" t="b">
        <f t="shared" si="39"/>
        <v>1</v>
      </c>
    </row>
    <row r="2516" spans="1:3" hidden="1">
      <c r="A2516" t="s">
        <v>890</v>
      </c>
      <c r="B2516" t="s">
        <v>2340</v>
      </c>
      <c r="C2516" t="b">
        <f t="shared" si="39"/>
        <v>1</v>
      </c>
    </row>
    <row r="2517" spans="1:3" hidden="1">
      <c r="A2517" t="s">
        <v>1361</v>
      </c>
      <c r="B2517" t="s">
        <v>2341</v>
      </c>
      <c r="C2517" t="b">
        <f t="shared" si="39"/>
        <v>1</v>
      </c>
    </row>
    <row r="2518" spans="1:3" hidden="1">
      <c r="A2518" t="s">
        <v>1760</v>
      </c>
      <c r="B2518" t="s">
        <v>2348</v>
      </c>
      <c r="C2518" t="b">
        <f t="shared" si="39"/>
        <v>1</v>
      </c>
    </row>
    <row r="2519" spans="1:3" hidden="1">
      <c r="A2519" t="s">
        <v>1761</v>
      </c>
      <c r="B2519" t="s">
        <v>2439</v>
      </c>
      <c r="C2519" t="b">
        <f t="shared" si="39"/>
        <v>1</v>
      </c>
    </row>
    <row r="2520" spans="1:3">
      <c r="A2520" t="s">
        <v>5313</v>
      </c>
      <c r="B2520" t="s">
        <v>2411</v>
      </c>
      <c r="C2520" t="b">
        <f t="shared" si="39"/>
        <v>0</v>
      </c>
    </row>
    <row r="2521" spans="1:3" hidden="1">
      <c r="A2521" t="s">
        <v>1762</v>
      </c>
      <c r="C2521" t="b">
        <f t="shared" si="39"/>
        <v>1</v>
      </c>
    </row>
    <row r="2522" spans="1:3" hidden="1">
      <c r="A2522" t="s">
        <v>2154</v>
      </c>
      <c r="C2522" t="b">
        <f t="shared" si="39"/>
        <v>1</v>
      </c>
    </row>
    <row r="2523" spans="1:3" hidden="1">
      <c r="A2523" t="s">
        <v>2155</v>
      </c>
      <c r="C2523" t="b">
        <f t="shared" si="39"/>
        <v>1</v>
      </c>
    </row>
    <row r="2524" spans="1:3" hidden="1">
      <c r="A2524" t="s">
        <v>1763</v>
      </c>
      <c r="C2524" t="b">
        <f t="shared" si="39"/>
        <v>1</v>
      </c>
    </row>
    <row r="2525" spans="1:3" hidden="1">
      <c r="A2525" t="s">
        <v>1764</v>
      </c>
      <c r="C2525" t="b">
        <f t="shared" si="39"/>
        <v>1</v>
      </c>
    </row>
    <row r="2526" spans="1:3" hidden="1">
      <c r="A2526" t="s">
        <v>5045</v>
      </c>
      <c r="C2526" t="b">
        <f t="shared" si="39"/>
        <v>1</v>
      </c>
    </row>
    <row r="2527" spans="1:3" hidden="1">
      <c r="A2527" t="s">
        <v>5046</v>
      </c>
      <c r="C2527" t="b">
        <f t="shared" si="39"/>
        <v>1</v>
      </c>
    </row>
    <row r="2528" spans="1:3" hidden="1">
      <c r="A2528" t="s">
        <v>1765</v>
      </c>
      <c r="C2528" t="b">
        <f t="shared" si="39"/>
        <v>1</v>
      </c>
    </row>
    <row r="2529" spans="1:3" hidden="1">
      <c r="A2529" t="s">
        <v>1767</v>
      </c>
      <c r="C2529" t="b">
        <f t="shared" si="39"/>
        <v>1</v>
      </c>
    </row>
    <row r="2530" spans="1:3" hidden="1">
      <c r="A2530" t="s">
        <v>1768</v>
      </c>
      <c r="C2530" t="b">
        <f t="shared" si="39"/>
        <v>1</v>
      </c>
    </row>
    <row r="2531" spans="1:3" hidden="1">
      <c r="A2531" t="s">
        <v>1769</v>
      </c>
      <c r="C2531" t="b">
        <f t="shared" si="39"/>
        <v>1</v>
      </c>
    </row>
    <row r="2532" spans="1:3" hidden="1">
      <c r="A2532" t="s">
        <v>5047</v>
      </c>
      <c r="C2532" t="b">
        <f t="shared" si="39"/>
        <v>1</v>
      </c>
    </row>
    <row r="2533" spans="1:3" hidden="1">
      <c r="A2533" t="s">
        <v>1770</v>
      </c>
      <c r="C2533" t="b">
        <f t="shared" si="39"/>
        <v>1</v>
      </c>
    </row>
    <row r="2534" spans="1:3" hidden="1">
      <c r="A2534" t="s">
        <v>1771</v>
      </c>
      <c r="C2534" t="b">
        <f t="shared" si="39"/>
        <v>1</v>
      </c>
    </row>
    <row r="2535" spans="1:3" hidden="1">
      <c r="A2535" t="s">
        <v>1772</v>
      </c>
      <c r="C2535" t="b">
        <f t="shared" si="39"/>
        <v>1</v>
      </c>
    </row>
    <row r="2536" spans="1:3" hidden="1">
      <c r="A2536" t="s">
        <v>1773</v>
      </c>
      <c r="C2536" t="b">
        <f t="shared" si="39"/>
        <v>1</v>
      </c>
    </row>
    <row r="2537" spans="1:3" hidden="1">
      <c r="A2537" t="s">
        <v>1774</v>
      </c>
      <c r="C2537" t="b">
        <f t="shared" si="39"/>
        <v>1</v>
      </c>
    </row>
    <row r="2538" spans="1:3" hidden="1">
      <c r="A2538" t="s">
        <v>1775</v>
      </c>
      <c r="C2538" t="b">
        <f t="shared" si="39"/>
        <v>1</v>
      </c>
    </row>
    <row r="2539" spans="1:3" hidden="1">
      <c r="A2539" t="s">
        <v>5048</v>
      </c>
      <c r="C2539" t="b">
        <f t="shared" si="39"/>
        <v>1</v>
      </c>
    </row>
    <row r="2540" spans="1:3" hidden="1">
      <c r="A2540" t="s">
        <v>1776</v>
      </c>
      <c r="C2540" t="b">
        <f t="shared" si="39"/>
        <v>1</v>
      </c>
    </row>
    <row r="2541" spans="1:3" hidden="1">
      <c r="A2541" t="s">
        <v>1777</v>
      </c>
      <c r="C2541" t="b">
        <f t="shared" si="39"/>
        <v>1</v>
      </c>
    </row>
    <row r="2542" spans="1:3" hidden="1">
      <c r="A2542" t="s">
        <v>2433</v>
      </c>
      <c r="C2542" t="b">
        <f t="shared" si="39"/>
        <v>1</v>
      </c>
    </row>
    <row r="2543" spans="1:3" hidden="1">
      <c r="A2543" t="s">
        <v>977</v>
      </c>
      <c r="C2543" t="b">
        <f t="shared" si="39"/>
        <v>1</v>
      </c>
    </row>
    <row r="2544" spans="1:3" hidden="1">
      <c r="A2544" t="s">
        <v>978</v>
      </c>
      <c r="C2544" t="b">
        <f t="shared" si="39"/>
        <v>1</v>
      </c>
    </row>
    <row r="2545" spans="1:3" hidden="1">
      <c r="A2545" t="s">
        <v>2435</v>
      </c>
      <c r="C2545" t="b">
        <f t="shared" si="39"/>
        <v>1</v>
      </c>
    </row>
    <row r="2546" spans="1:3" hidden="1">
      <c r="A2546" t="s">
        <v>2436</v>
      </c>
      <c r="C2546" t="b">
        <f t="shared" si="39"/>
        <v>1</v>
      </c>
    </row>
    <row r="2547" spans="1:3" hidden="1">
      <c r="A2547" t="s">
        <v>1524</v>
      </c>
      <c r="C2547" t="b">
        <f t="shared" si="39"/>
        <v>1</v>
      </c>
    </row>
    <row r="2548" spans="1:3" hidden="1">
      <c r="A2548" t="s">
        <v>1829</v>
      </c>
      <c r="C2548" t="b">
        <f t="shared" si="39"/>
        <v>1</v>
      </c>
    </row>
    <row r="2549" spans="1:3">
      <c r="A2549" t="s">
        <v>5275</v>
      </c>
      <c r="C2549" t="b">
        <f t="shared" si="39"/>
        <v>0</v>
      </c>
    </row>
    <row r="2550" spans="1:3" hidden="1">
      <c r="A2550" t="s">
        <v>358</v>
      </c>
      <c r="C2550" t="b">
        <f t="shared" si="39"/>
        <v>1</v>
      </c>
    </row>
    <row r="2551" spans="1:3" hidden="1">
      <c r="A2551" t="s">
        <v>2339</v>
      </c>
      <c r="C2551" t="b">
        <f t="shared" si="39"/>
        <v>1</v>
      </c>
    </row>
    <row r="2552" spans="1:3" hidden="1">
      <c r="A2552" t="s">
        <v>2340</v>
      </c>
      <c r="C2552" t="b">
        <f t="shared" si="39"/>
        <v>1</v>
      </c>
    </row>
    <row r="2553" spans="1:3" hidden="1">
      <c r="A2553" t="s">
        <v>2341</v>
      </c>
      <c r="C2553" t="b">
        <f t="shared" si="39"/>
        <v>1</v>
      </c>
    </row>
    <row r="2554" spans="1:3" hidden="1">
      <c r="A2554" t="s">
        <v>2348</v>
      </c>
      <c r="C2554" t="b">
        <f t="shared" si="39"/>
        <v>1</v>
      </c>
    </row>
    <row r="2555" spans="1:3" hidden="1">
      <c r="A2555" t="s">
        <v>2439</v>
      </c>
      <c r="C2555" t="b">
        <f t="shared" si="39"/>
        <v>1</v>
      </c>
    </row>
    <row r="2556" spans="1:3" hidden="1">
      <c r="A2556" t="s">
        <v>1987</v>
      </c>
      <c r="C2556" t="b">
        <f t="shared" si="39"/>
        <v>1</v>
      </c>
    </row>
    <row r="2557" spans="1:3" hidden="1">
      <c r="A2557" t="s">
        <v>1584</v>
      </c>
      <c r="C2557" t="b">
        <f t="shared" si="39"/>
        <v>1</v>
      </c>
    </row>
    <row r="2558" spans="1:3" hidden="1">
      <c r="A2558" t="s">
        <v>659</v>
      </c>
      <c r="C2558" t="b">
        <f t="shared" si="39"/>
        <v>1</v>
      </c>
    </row>
    <row r="2559" spans="1:3" hidden="1">
      <c r="A2559" t="s">
        <v>2513</v>
      </c>
      <c r="C2559" t="b">
        <f t="shared" si="39"/>
        <v>1</v>
      </c>
    </row>
    <row r="2560" spans="1:3" hidden="1">
      <c r="A2560" t="s">
        <v>2411</v>
      </c>
      <c r="C2560" t="b">
        <f t="shared" si="39"/>
        <v>1</v>
      </c>
    </row>
  </sheetData>
  <autoFilter ref="A1:C2560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B1" sqref="B1:B1048576"/>
    </sheetView>
  </sheetViews>
  <sheetFormatPr defaultRowHeight="15"/>
  <cols>
    <col min="1" max="1" width="11.140625" bestFit="1" customWidth="1"/>
    <col min="2" max="2" width="24.28515625" bestFit="1" customWidth="1"/>
    <col min="3" max="3" width="10.28515625" bestFit="1" customWidth="1"/>
    <col min="4" max="4" width="11.140625" bestFit="1" customWidth="1"/>
    <col min="5" max="5" width="2.28515625" hidden="1" customWidth="1"/>
    <col min="6" max="6" width="11.140625" bestFit="1" customWidth="1"/>
    <col min="8" max="8" width="11.140625" bestFit="1" customWidth="1"/>
  </cols>
  <sheetData>
    <row r="1" spans="1:8">
      <c r="A1" s="1">
        <v>42644</v>
      </c>
      <c r="B1" t="s">
        <v>36</v>
      </c>
      <c r="C1" t="s">
        <v>32</v>
      </c>
      <c r="D1" s="16">
        <v>42653</v>
      </c>
      <c r="F1" s="3">
        <v>42598</v>
      </c>
    </row>
    <row r="2" spans="1:8">
      <c r="A2" s="1">
        <v>42643</v>
      </c>
      <c r="B2" t="s">
        <v>58</v>
      </c>
      <c r="C2" t="s">
        <v>33</v>
      </c>
      <c r="D2" s="16">
        <v>42671</v>
      </c>
      <c r="F2" s="1">
        <v>42633</v>
      </c>
    </row>
    <row r="3" spans="1:8">
      <c r="B3" t="s">
        <v>1</v>
      </c>
      <c r="C3" t="s">
        <v>34</v>
      </c>
      <c r="D3" s="1"/>
    </row>
    <row r="4" spans="1:8">
      <c r="B4" t="s">
        <v>2</v>
      </c>
      <c r="C4" t="s">
        <v>35</v>
      </c>
      <c r="D4" s="1"/>
    </row>
    <row r="5" spans="1:8">
      <c r="B5" t="s">
        <v>3</v>
      </c>
      <c r="D5" s="1"/>
    </row>
    <row r="6" spans="1:8">
      <c r="B6" t="s">
        <v>24</v>
      </c>
    </row>
    <row r="7" spans="1:8">
      <c r="B7" t="s">
        <v>25</v>
      </c>
      <c r="H7" s="1"/>
    </row>
    <row r="8" spans="1:8">
      <c r="B8" t="s">
        <v>44</v>
      </c>
      <c r="H8" s="1"/>
    </row>
    <row r="9" spans="1:8">
      <c r="B9" t="s">
        <v>26</v>
      </c>
    </row>
    <row r="10" spans="1:8">
      <c r="B10" t="s">
        <v>27</v>
      </c>
    </row>
    <row r="11" spans="1:8">
      <c r="B11" t="s">
        <v>9</v>
      </c>
    </row>
    <row r="12" spans="1:8">
      <c r="B12" t="s">
        <v>1448</v>
      </c>
    </row>
    <row r="13" spans="1:8">
      <c r="B13" t="s">
        <v>29</v>
      </c>
    </row>
    <row r="14" spans="1:8">
      <c r="B14" t="s">
        <v>12</v>
      </c>
    </row>
    <row r="15" spans="1:8">
      <c r="B15" t="s">
        <v>13</v>
      </c>
    </row>
    <row r="16" spans="1:8">
      <c r="B16" t="s">
        <v>14</v>
      </c>
    </row>
    <row r="17" spans="2:2">
      <c r="B17" t="s">
        <v>15</v>
      </c>
    </row>
    <row r="18" spans="2:2">
      <c r="B18" t="s">
        <v>16</v>
      </c>
    </row>
    <row r="19" spans="2:2">
      <c r="B19" t="s">
        <v>17</v>
      </c>
    </row>
    <row r="20" spans="2:2">
      <c r="B20" t="s">
        <v>30</v>
      </c>
    </row>
    <row r="21" spans="2:2">
      <c r="B21" t="s">
        <v>1783</v>
      </c>
    </row>
    <row r="22" spans="2:2">
      <c r="B22" t="s">
        <v>1784</v>
      </c>
    </row>
    <row r="23" spans="2:2">
      <c r="B23" t="s">
        <v>45</v>
      </c>
    </row>
    <row r="24" spans="2:2">
      <c r="B24" t="s">
        <v>20</v>
      </c>
    </row>
    <row r="25" spans="2:2">
      <c r="B25" t="s">
        <v>85</v>
      </c>
    </row>
    <row r="26" spans="2:2">
      <c r="B26" t="s">
        <v>1102</v>
      </c>
    </row>
    <row r="27" spans="2:2">
      <c r="B27" t="s">
        <v>1106</v>
      </c>
    </row>
    <row r="28" spans="2:2">
      <c r="B28" t="s">
        <v>1232</v>
      </c>
    </row>
    <row r="29" spans="2:2">
      <c r="B29" t="s">
        <v>1233</v>
      </c>
    </row>
    <row r="30" spans="2:2">
      <c r="B30" t="s">
        <v>1447</v>
      </c>
    </row>
    <row r="31" spans="2:2">
      <c r="B31" t="s">
        <v>1779</v>
      </c>
    </row>
    <row r="32" spans="2:2">
      <c r="B32" t="s">
        <v>1782</v>
      </c>
    </row>
    <row r="33" spans="2:2">
      <c r="B33" t="s">
        <v>1785</v>
      </c>
    </row>
    <row r="34" spans="2:2">
      <c r="B34" t="s">
        <v>1786</v>
      </c>
    </row>
    <row r="35" spans="2:2">
      <c r="B35" t="s">
        <v>1787</v>
      </c>
    </row>
    <row r="36" spans="2:2">
      <c r="B36" t="s">
        <v>2441</v>
      </c>
    </row>
    <row r="37" spans="2:2">
      <c r="B37" t="s">
        <v>4951</v>
      </c>
    </row>
    <row r="38" spans="2:2">
      <c r="B38" t="s">
        <v>5181</v>
      </c>
    </row>
    <row r="39" spans="2:2">
      <c r="B39" t="s">
        <v>5182</v>
      </c>
    </row>
    <row r="40" spans="2:2">
      <c r="B40" t="s">
        <v>21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KPI-RESULT</vt:lpstr>
      <vt:lpstr>KPI-SRC</vt:lpstr>
      <vt:lpstr>RJ-tool-result</vt:lpstr>
      <vt:lpstr>应该更新未更新</vt:lpstr>
      <vt:lpstr>实际添加的文件</vt:lpstr>
      <vt:lpstr>815 August vs July</vt:lpstr>
      <vt:lpstr>var</vt:lpstr>
      <vt:lpstr>'815 August vs July'!g_2</vt:lpstr>
      <vt:lpstr>'KPI-SRC'!KPI_1</vt:lpstr>
      <vt:lpstr>'RJ-tool-result'!result_4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2016-12-01T03:31:01Z</dcterms:modified>
</cp:coreProperties>
</file>